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5" yWindow="45" windowWidth="15075" windowHeight="10860" activeTab="2"/>
  </bookViews>
  <sheets>
    <sheet name="愛知県申し込み" sheetId="1" r:id="rId1"/>
    <sheet name="共通" sheetId="2" r:id="rId2"/>
    <sheet name="大会一覧" sheetId="3" r:id="rId3"/>
    <sheet name="選手一覧" sheetId="4" r:id="rId4"/>
    <sheet name="作成説明書 " sheetId="5" r:id="rId5"/>
    <sheet name="Sheet2" sheetId="6" r:id="rId6"/>
    <sheet name="Sheet3" sheetId="7" r:id="rId7"/>
  </sheets>
  <definedNames>
    <definedName name="_xlnm.Print_Area" localSheetId="0">'愛知県申し込み'!$C$1:$AL$49</definedName>
  </definedNames>
  <calcPr fullCalcOnLoad="1"/>
</workbook>
</file>

<file path=xl/sharedStrings.xml><?xml version="1.0" encoding="utf-8"?>
<sst xmlns="http://schemas.openxmlformats.org/spreadsheetml/2006/main" count="218" uniqueCount="200">
  <si>
    <t>種　　別</t>
  </si>
  <si>
    <t>順</t>
  </si>
  <si>
    <t>位</t>
  </si>
  <si>
    <t>選　手　氏　名</t>
  </si>
  <si>
    <t>（学校名・学年）</t>
  </si>
  <si>
    <t>年齢</t>
  </si>
  <si>
    <t>生年月日</t>
  </si>
  <si>
    <t>技術</t>
  </si>
  <si>
    <t>等級</t>
  </si>
  <si>
    <t>審判</t>
  </si>
  <si>
    <t>資格</t>
  </si>
  <si>
    <t>会員登録番号</t>
  </si>
  <si>
    <t>所　属　団　体</t>
  </si>
  <si>
    <t>【注】</t>
  </si>
  <si>
    <t>①</t>
  </si>
  <si>
    <t>②</t>
  </si>
  <si>
    <t>③</t>
  </si>
  <si>
    <t>④</t>
  </si>
  <si>
    <t>⑤</t>
  </si>
  <si>
    <t>参加申込書は、種別毎に提出すること</t>
  </si>
  <si>
    <t>申込み順位は、強い順に記入すること</t>
  </si>
  <si>
    <t>所定の欄は全て記入すること</t>
  </si>
  <si>
    <t>申込と同時に参加料を添えること</t>
  </si>
  <si>
    <t>振込の場合は、振込明細票のコピーを</t>
  </si>
  <si>
    <t>添えること</t>
  </si>
  <si>
    <t>【申込先】</t>
  </si>
  <si>
    <t>〒455-8691　名古屋港郵便局私書箱41号</t>
  </si>
  <si>
    <t>　　愛知県ソフトテニス連盟</t>
  </si>
  <si>
    <t>℡ ０９０－５８７０－４３２１</t>
  </si>
  <si>
    <t>三菱東京ＵＦＪ銀行　笠寺支店　</t>
  </si>
  <si>
    <t>普通預金　１４６１１４３　（大会申込専用口座）</t>
  </si>
  <si>
    <t>愛知県ソフトテニス連盟　斉藤 元三</t>
  </si>
  <si>
    <t>添えて申込みます。</t>
  </si>
  <si>
    <t>支部・会長名</t>
  </si>
  <si>
    <t>申込責任者連絡先</t>
  </si>
  <si>
    <t>氏名</t>
  </si>
  <si>
    <t>住所</t>
  </si>
  <si>
    <t>電話</t>
  </si>
  <si>
    <t>携帯</t>
  </si>
  <si>
    <t>Ｅﾒｰﾙ</t>
  </si>
  <si>
    <t>〒</t>
  </si>
  <si>
    <t>【振込口座】</t>
  </si>
  <si>
    <t>　　Ｅメールアドレス</t>
  </si>
  <si>
    <t>　　FAX　（０５２）６５４－２００５</t>
  </si>
  <si>
    <t>　　aichi-taikai@cure.ocn.ne.jp</t>
  </si>
  <si>
    <t>大会参加申込書</t>
  </si>
  <si>
    <t>団体名</t>
  </si>
  <si>
    <t>愛　知　県</t>
  </si>
  <si>
    <r>
      <t>上記の通り　参加料　</t>
    </r>
    <r>
      <rPr>
        <u val="single"/>
        <sz val="11"/>
        <color indexed="8"/>
        <rFont val="ＭＳ Ｐゴシック"/>
        <family val="3"/>
      </rPr>
      <t>　　　　　　　　　　　　円</t>
    </r>
    <r>
      <rPr>
        <sz val="11"/>
        <color indexed="8"/>
        <rFont val="ＭＳ Ｐゴシック"/>
        <family val="3"/>
      </rPr>
      <t>を</t>
    </r>
  </si>
  <si>
    <t>平成 　　年　 　月　　　日</t>
  </si>
  <si>
    <t>携帯番号</t>
  </si>
  <si>
    <t>電話番号</t>
  </si>
  <si>
    <t>氏名</t>
  </si>
  <si>
    <t>申込者</t>
  </si>
  <si>
    <t>申込責任者</t>
  </si>
  <si>
    <t>団　体　名</t>
  </si>
  <si>
    <t>共通事項</t>
  </si>
  <si>
    <t>参加費用</t>
  </si>
  <si>
    <t>会場</t>
  </si>
  <si>
    <t>開催日</t>
  </si>
  <si>
    <t>大会名</t>
  </si>
  <si>
    <t>No.</t>
  </si>
  <si>
    <t>参考</t>
  </si>
  <si>
    <t>1155@@@@</t>
  </si>
  <si>
    <t>Ｅｘ</t>
  </si>
  <si>
    <t>19@@/11/@@</t>
  </si>
  <si>
    <t>牧野  @@</t>
  </si>
  <si>
    <t>個人コード</t>
  </si>
  <si>
    <t>審判級</t>
  </si>
  <si>
    <t>技術級</t>
  </si>
  <si>
    <t>会員登録</t>
  </si>
  <si>
    <t>公認審判員</t>
  </si>
  <si>
    <t>技術等級</t>
  </si>
  <si>
    <t>生年月日</t>
  </si>
  <si>
    <t>年齢</t>
  </si>
  <si>
    <t>氏名</t>
  </si>
  <si>
    <t>No.</t>
  </si>
  <si>
    <t>※１：団体名は「〃」ではなくすべて投入
※２：年齢は4月1日現在</t>
  </si>
  <si>
    <r>
      <t xml:space="preserve">選手一覧
</t>
    </r>
    <r>
      <rPr>
        <b/>
        <sz val="10"/>
        <rFont val="ＭＳ Ｐゴシック"/>
        <family val="3"/>
      </rPr>
      <t>（参考は消去してお使いください）</t>
    </r>
  </si>
  <si>
    <t>以上</t>
  </si>
  <si>
    <t>大会参加申込書を印刷します。
印刷範囲はすでに設定されています。「ファイル」「印刷」により申込書を出力します。</t>
  </si>
  <si>
    <t>大会参加申込書の印刷</t>
  </si>
  <si>
    <t>(8)</t>
  </si>
  <si>
    <t>大会参加料、申込年月日を投入します。</t>
  </si>
  <si>
    <t>参加料等の投入</t>
  </si>
  <si>
    <t>(7)</t>
  </si>
  <si>
    <t>参加選手を設定します。ペアの成績順に「選手一覧」に登録した参加選手No.を選択欄に投入します。
選手情報（会員番号、氏名、年齢、生年月日、技術等級資格、審判資格）が自動設定されます。</t>
  </si>
  <si>
    <t>参加選手の設定</t>
  </si>
  <si>
    <t>(6)</t>
  </si>
  <si>
    <t>参加種目を設定します。
種目をプルダウンリストから選択します。種目と年齢の２つがあります。
　　例１：一般男子
　　例２：シニア男子（４５）</t>
  </si>
  <si>
    <t>種目の設定</t>
  </si>
  <si>
    <t>(5)</t>
  </si>
  <si>
    <t>大会・種目別に申込書を作成するので必要数だけコピーによりシートを追加します。
　①ﾂｰﾙﾊﾞｰから「編集」「ｼｰﾄの移動またはｺﾋﾟｰ」を選択ます。
　②「ｺﾋﾟｰをする」のﾁｪｯｸﾎﾞｯｸｽをｸﾘｯｸして「OK」をｸﾘｯｸします。
　③「申込(2)」のｼｰﾄが作成されるので次の種目の申込を作成します。</t>
  </si>
  <si>
    <t>「申込」シートのコピー</t>
  </si>
  <si>
    <t>(4)</t>
  </si>
  <si>
    <t>「申込」シートの大会番号投入欄へ、「大会一覧」に掲載されている申し込む大会の番号を選択して投入します。大会名、開催日が自動設定されます。</t>
  </si>
  <si>
    <t>参加申込の大会設定</t>
  </si>
  <si>
    <t>(3)</t>
  </si>
  <si>
    <t>「選手一覧」シートへ大会参加選手する選手の情報（会員番号、氏名、年齢、生年月日、技術等級資格、審判資格）を投入します。
他団体・チーム選手は氏名欄にチーム名を併記します。
　　例：山田太郎（一番クラブ）</t>
  </si>
  <si>
    <t>選手情報の投入</t>
  </si>
  <si>
    <t>(2)</t>
  </si>
  <si>
    <t>「共通」シートへ共通事項（団体名、申込責任者、連絡先（住所、電話番号等）を投入します。</t>
  </si>
  <si>
    <t>共通事項の投入</t>
  </si>
  <si>
    <t>(1)</t>
  </si>
  <si>
    <t>３．作成手順</t>
  </si>
  <si>
    <t>自団体・チームの大会参加選手およびペアを組む他団体・チームの選手の情報（会員番号、氏名、年齢、生年月日、技術等級資格、審判資格）を投入するシートです。他団体・チーム選手は氏名欄にチーム名を併記します。</t>
  </si>
  <si>
    <t>「選手一覧」</t>
  </si>
  <si>
    <t>大会名・開催日の年間スケジュールを掲載するシートです。</t>
  </si>
  <si>
    <t>「大会一覧」</t>
  </si>
  <si>
    <t>自団体・チーム情報（団体名・申込責任者等）を投入するシートです。
「申込」ｼｰﾄに自動設定されます。</t>
  </si>
  <si>
    <t>「共通」</t>
  </si>
  <si>
    <t xml:space="preserve">大会参加申込書の作成シートです。
大会・種目別に申込書を作成します。
必要数だけコピーによりシートを追加します。
</t>
  </si>
  <si>
    <t>「申込」</t>
  </si>
  <si>
    <t>２．シート構成・内容</t>
  </si>
  <si>
    <t>　「大会参加申込書」作成ではエクセルシートを使用して、自動設定で申込書が作成できます。手書きによる申込み作成のわずらわしさから開放する申込責任者にとって待望のツールです。
　大会一覧、選手一覧に登録した情報を登録番号を入力するだけで大会名・参加選手等の情報を自動設定します。
　申込シートのシートコピーにより大会毎・種目別に作成できます。</t>
  </si>
  <si>
    <t>１．概要</t>
  </si>
  <si>
    <t>「大会参加申込書」作成説明書</t>
  </si>
  <si>
    <t>①共通シートに団体名等を投入する</t>
  </si>
  <si>
    <t>②選手一覧に参加選手を登録する</t>
  </si>
  <si>
    <t>③大会一覧から申し込む大会No.を選択投入する
　　　　　　　↓</t>
  </si>
  <si>
    <t>↓</t>
  </si>
  <si>
    <t>⇒</t>
  </si>
  <si>
    <t>支部・会長名</t>
  </si>
  <si>
    <t>所属団体
（学校名・学年）</t>
  </si>
  <si>
    <t>＠＠＠クラブ</t>
  </si>
  <si>
    <t>郵便番号</t>
  </si>
  <si>
    <t>種目</t>
  </si>
  <si>
    <t>一般男子</t>
  </si>
  <si>
    <t>（　４５　）</t>
  </si>
  <si>
    <t>一般女子</t>
  </si>
  <si>
    <t>（　５０　）</t>
  </si>
  <si>
    <t>成年男子</t>
  </si>
  <si>
    <t>（　５５　）</t>
  </si>
  <si>
    <t>成年女子</t>
  </si>
  <si>
    <t>（　６０　）</t>
  </si>
  <si>
    <t>シニア男子</t>
  </si>
  <si>
    <t>（　６５　）</t>
  </si>
  <si>
    <t>シニア女子</t>
  </si>
  <si>
    <t>（　７０　）</t>
  </si>
  <si>
    <t>シングルス男子</t>
  </si>
  <si>
    <t>（　７５　）</t>
  </si>
  <si>
    <t>シングルス女子</t>
  </si>
  <si>
    <t>（　８０　）</t>
  </si>
  <si>
    <t>小学生男子</t>
  </si>
  <si>
    <t>４年</t>
  </si>
  <si>
    <t>小学生女子</t>
  </si>
  <si>
    <t>５年</t>
  </si>
  <si>
    <t>６年</t>
  </si>
  <si>
    <t>印</t>
  </si>
  <si>
    <t>種目</t>
  </si>
  <si>
    <t>年齢・学年別</t>
  </si>
  <si>
    <r>
      <t>④種別をﾌﾟﾙﾀﾞｳﾝから選択する
　　</t>
    </r>
    <r>
      <rPr>
        <i/>
        <sz val="9"/>
        <rFont val="ＭＳ Ｐゴシック"/>
        <family val="3"/>
      </rPr>
      <t>例１：一般男子　　　例２：シニア男子（４５）</t>
    </r>
  </si>
  <si>
    <t>⑦「ファイル」「印刷」により申込書を出力する。</t>
  </si>
  <si>
    <t>⑥大会参加料、申込年月日を投入する</t>
  </si>
  <si>
    <t>⑤選手一覧から参加選手No.を選択投入する</t>
  </si>
  <si>
    <t>ペア</t>
  </si>
  <si>
    <t>一宮市テニス場</t>
  </si>
  <si>
    <t>人</t>
  </si>
  <si>
    <t>スカイホール豊田</t>
  </si>
  <si>
    <t>＊（公財）日本ソフトテニス連盟会員登録制度の未登録者が含まれる場合、参加料は１．５倍となる</t>
  </si>
  <si>
    <r>
      <t xml:space="preserve"> </t>
    </r>
    <r>
      <rPr>
        <sz val="10.95"/>
        <color indexed="8"/>
        <rFont val="ＭＳ Ｐ明朝"/>
        <family val="1"/>
      </rPr>
      <t>全日本レディース県予選</t>
    </r>
  </si>
  <si>
    <r>
      <t xml:space="preserve"> </t>
    </r>
    <r>
      <rPr>
        <sz val="10.95"/>
        <color indexed="8"/>
        <rFont val="ＭＳ Ｐ明朝"/>
        <family val="1"/>
      </rPr>
      <t>東海レディース大会</t>
    </r>
  </si>
  <si>
    <r>
      <t xml:space="preserve"> </t>
    </r>
    <r>
      <rPr>
        <sz val="10.95"/>
        <color indexed="8"/>
        <rFont val="ＭＳ Ｐ明朝"/>
        <family val="1"/>
      </rPr>
      <t>全日本レディース個人戦</t>
    </r>
  </si>
  <si>
    <r>
      <t xml:space="preserve"> </t>
    </r>
    <r>
      <rPr>
        <sz val="10.95"/>
        <color indexed="8"/>
        <rFont val="ＭＳ Ｐ明朝"/>
        <family val="1"/>
      </rPr>
      <t>全日本レディース決勝大会</t>
    </r>
  </si>
  <si>
    <r>
      <t xml:space="preserve"> </t>
    </r>
    <r>
      <rPr>
        <sz val="10.95"/>
        <color indexed="8"/>
        <rFont val="ＭＳ Ｐ明朝"/>
        <family val="1"/>
      </rPr>
      <t>県下ママさんクラブ対抗戦</t>
    </r>
  </si>
  <si>
    <r>
      <t xml:space="preserve"> </t>
    </r>
    <r>
      <rPr>
        <sz val="10.95"/>
        <color indexed="8"/>
        <rFont val="ＭＳ Ｐ明朝"/>
        <family val="1"/>
      </rPr>
      <t>ミズノレディース大会</t>
    </r>
  </si>
  <si>
    <r>
      <t>愛知レディース選抜インドア大会（</t>
    </r>
    <r>
      <rPr>
        <sz val="10.95"/>
        <color indexed="8"/>
        <rFont val="ＭＳ 明朝"/>
        <family val="1"/>
      </rPr>
      <t>Ｃ・Ｄ</t>
    </r>
    <r>
      <rPr>
        <sz val="10.95"/>
        <color indexed="8"/>
        <rFont val="ＭＳ Ｐ明朝"/>
        <family val="1"/>
      </rPr>
      <t>）</t>
    </r>
  </si>
  <si>
    <r>
      <t>愛知レディース選抜インドア大会（</t>
    </r>
    <r>
      <rPr>
        <sz val="10.95"/>
        <color indexed="8"/>
        <rFont val="ＭＳ 明朝"/>
        <family val="1"/>
      </rPr>
      <t>Ａ・Ｂ</t>
    </r>
    <r>
      <rPr>
        <sz val="10.95"/>
        <color indexed="8"/>
        <rFont val="ＭＳ Ｐ明朝"/>
        <family val="1"/>
      </rPr>
      <t>）</t>
    </r>
  </si>
  <si>
    <t>仙台市</t>
  </si>
  <si>
    <t>瑞穂コート</t>
  </si>
  <si>
    <t>申込締切日</t>
  </si>
  <si>
    <r>
      <t xml:space="preserve"> </t>
    </r>
    <r>
      <rPr>
        <sz val="10.95"/>
        <color indexed="8"/>
        <rFont val="ＭＳ Ｐ明朝"/>
        <family val="1"/>
      </rPr>
      <t>尾張レディース大会</t>
    </r>
  </si>
  <si>
    <r>
      <t xml:space="preserve"> </t>
    </r>
    <r>
      <rPr>
        <sz val="10.95"/>
        <color indexed="8"/>
        <rFont val="ＭＳ Ｐ明朝"/>
        <family val="1"/>
      </rPr>
      <t>全三河レディース大会</t>
    </r>
  </si>
  <si>
    <r>
      <t xml:space="preserve"> </t>
    </r>
    <r>
      <rPr>
        <sz val="10.95"/>
        <color indexed="8"/>
        <rFont val="ＭＳ Ｐ明朝"/>
        <family val="1"/>
      </rPr>
      <t>愛知ＯＧ三地区大会</t>
    </r>
  </si>
  <si>
    <r>
      <t xml:space="preserve"> </t>
    </r>
    <r>
      <rPr>
        <sz val="10.95"/>
        <color indexed="8"/>
        <rFont val="ＭＳ Ｐ明朝"/>
        <family val="1"/>
      </rPr>
      <t>名古屋レディース大会</t>
    </r>
  </si>
  <si>
    <r>
      <t xml:space="preserve"> </t>
    </r>
    <r>
      <rPr>
        <sz val="10.95"/>
        <color indexed="8"/>
        <rFont val="ＭＳ Ｐ明朝"/>
        <family val="1"/>
      </rPr>
      <t>愛知レディース大会</t>
    </r>
  </si>
  <si>
    <t>安城総合運動公園</t>
  </si>
  <si>
    <t>６月３日</t>
  </si>
  <si>
    <t>８月22～23日</t>
  </si>
  <si>
    <t>１２月１日</t>
  </si>
  <si>
    <t>１２月２日</t>
  </si>
  <si>
    <t>11月7日</t>
  </si>
  <si>
    <t>11月75日</t>
  </si>
  <si>
    <t>４月７日</t>
  </si>
  <si>
    <t>４月１４日</t>
  </si>
  <si>
    <t>７月７日</t>
  </si>
  <si>
    <t>１０月20～21日</t>
  </si>
  <si>
    <t>H２８年度愛知県ソフトテニス連盟スケジュール(愛知OGソフトテニス協会)</t>
  </si>
  <si>
    <t>５月17･18日</t>
  </si>
  <si>
    <t>４月16日</t>
  </si>
  <si>
    <t>６月21･22日</t>
  </si>
  <si>
    <t>５月21日</t>
  </si>
  <si>
    <t>北海道札幌市　他</t>
  </si>
  <si>
    <t>ペア</t>
  </si>
  <si>
    <t>チーム</t>
  </si>
  <si>
    <t>９月６日</t>
  </si>
  <si>
    <t>８月５～７日</t>
  </si>
  <si>
    <t>８月13日</t>
  </si>
  <si>
    <t>11月15･16日</t>
  </si>
  <si>
    <t>10月22日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</si>
</sst>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0\-000"/>
    <numFmt numFmtId="178" formatCode="0_ "/>
    <numFmt numFmtId="179" formatCode="yyyy/m/d;@"/>
    <numFmt numFmtId="180" formatCode="[&lt;=999]000;[&lt;=9999]000\-00;000\-0000"/>
  </numFmts>
  <fonts count="57">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name val="ＭＳ Ｐゴシック"/>
      <family val="3"/>
    </font>
    <font>
      <b/>
      <sz val="14"/>
      <name val="ＭＳ Ｐゴシック"/>
      <family val="3"/>
    </font>
    <font>
      <sz val="10"/>
      <name val="ＭＳ Ｐゴシック"/>
      <family val="3"/>
    </font>
    <font>
      <sz val="9"/>
      <name val="ＭＳ Ｐゴシック"/>
      <family val="3"/>
    </font>
    <font>
      <sz val="9"/>
      <name val="ＭＳ Ｐ明朝"/>
      <family val="1"/>
    </font>
    <font>
      <b/>
      <sz val="10"/>
      <name val="ＭＳ Ｐゴシック"/>
      <family val="3"/>
    </font>
    <font>
      <sz val="12"/>
      <name val="ＭＳ Ｐゴシック"/>
      <family val="3"/>
    </font>
    <font>
      <b/>
      <i/>
      <sz val="9"/>
      <name val="ＭＳ Ｐゴシック"/>
      <family val="3"/>
    </font>
    <font>
      <i/>
      <sz val="9"/>
      <name val="ＭＳ Ｐゴシック"/>
      <family val="3"/>
    </font>
    <font>
      <b/>
      <sz val="9"/>
      <name val="ＭＳ Ｐゴシック"/>
      <family val="3"/>
    </font>
    <font>
      <sz val="20"/>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10.95"/>
      <color indexed="8"/>
      <name val="ＭＳ Ｐ明朝"/>
      <family val="1"/>
    </font>
    <font>
      <sz val="8"/>
      <color indexed="8"/>
      <name val="Times New Roman"/>
      <family val="1"/>
    </font>
    <font>
      <sz val="10.95"/>
      <color indexed="8"/>
      <name val="ＭＳ 明朝"/>
      <family val="1"/>
    </font>
    <font>
      <b/>
      <u val="single"/>
      <sz val="11"/>
      <color indexed="8"/>
      <name val="ＭＳ Ｐ明朝"/>
      <family val="1"/>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right style="medium"/>
      <top/>
      <bottom/>
    </border>
    <border>
      <left/>
      <right style="medium"/>
      <top/>
      <bottom style="medium"/>
    </border>
    <border>
      <left style="medium"/>
      <right style="thin"/>
      <top style="medium"/>
      <bottom/>
    </border>
    <border>
      <left style="medium"/>
      <right style="thin"/>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top/>
      <bottom style="thin"/>
    </border>
    <border>
      <left/>
      <right style="medium"/>
      <top style="medium"/>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border>
    <border>
      <left style="thin">
        <color indexed="8"/>
      </left>
      <right>
        <color indexed="63"/>
      </right>
      <top/>
      <bottom style="thin">
        <color indexed="8"/>
      </bottom>
    </border>
    <border>
      <left>
        <color indexed="63"/>
      </left>
      <right>
        <color indexed="63"/>
      </right>
      <top>
        <color indexed="63"/>
      </top>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medium"/>
      <right/>
      <top style="medium"/>
      <bottom/>
    </border>
    <border>
      <left/>
      <right/>
      <top style="medium"/>
      <bottom/>
    </border>
    <border>
      <left style="medium"/>
      <right/>
      <top/>
      <bottom style="medium"/>
    </border>
    <border>
      <left/>
      <right/>
      <top/>
      <bottom style="medium"/>
    </border>
    <border>
      <left style="thin"/>
      <right/>
      <top style="medium"/>
      <bottom/>
    </border>
    <border>
      <left/>
      <right style="medium"/>
      <top style="medium"/>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style="hair"/>
    </border>
    <border>
      <left style="thin"/>
      <right style="medium"/>
      <top style="hair"/>
      <bottom style="medium"/>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thin"/>
      <right style="medium"/>
      <top style="medium"/>
      <bottom/>
    </border>
    <border>
      <left style="thin"/>
      <right style="medium"/>
      <top/>
      <bottom style="medium"/>
    </border>
    <border>
      <left style="thin"/>
      <right style="medium"/>
      <top style="medium"/>
      <bottom style="hair"/>
    </border>
    <border>
      <left>
        <color indexed="63"/>
      </left>
      <right style="medium"/>
      <top style="hair"/>
      <bottom style="thin"/>
    </border>
    <border>
      <left>
        <color indexed="63"/>
      </left>
      <right>
        <color indexed="63"/>
      </right>
      <top>
        <color indexed="63"/>
      </top>
      <bottom style="double"/>
    </border>
    <border>
      <left style="medium"/>
      <right/>
      <top/>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 fillId="0" borderId="0">
      <alignment/>
      <protection/>
    </xf>
    <xf numFmtId="0" fontId="56" fillId="32" borderId="0" applyNumberFormat="0" applyBorder="0" applyAlignment="0" applyProtection="0"/>
  </cellStyleXfs>
  <cellXfs count="195">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44" fillId="0" borderId="0" xfId="43" applyAlignment="1" applyProtection="1">
      <alignment vertical="center"/>
      <protection/>
    </xf>
    <xf numFmtId="0" fontId="0"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Border="1" applyAlignment="1">
      <alignment vertical="center"/>
    </xf>
    <xf numFmtId="0" fontId="4" fillId="0" borderId="0" xfId="61">
      <alignment/>
      <protection/>
    </xf>
    <xf numFmtId="0" fontId="4" fillId="0" borderId="16" xfId="61" applyBorder="1" applyAlignment="1">
      <alignment horizontal="center" vertical="center"/>
      <protection/>
    </xf>
    <xf numFmtId="0" fontId="4" fillId="0" borderId="0" xfId="61" applyAlignment="1">
      <alignment vertical="center"/>
      <protection/>
    </xf>
    <xf numFmtId="58" fontId="4" fillId="0" borderId="0" xfId="61" applyNumberFormat="1" applyAlignment="1">
      <alignment vertical="center"/>
      <protection/>
    </xf>
    <xf numFmtId="0" fontId="4" fillId="0" borderId="0" xfId="61" applyAlignment="1">
      <alignment horizontal="center" vertical="center"/>
      <protection/>
    </xf>
    <xf numFmtId="0" fontId="4" fillId="0" borderId="0" xfId="61" applyAlignment="1">
      <alignment horizontal="center"/>
      <protection/>
    </xf>
    <xf numFmtId="176" fontId="4" fillId="0" borderId="17" xfId="61" applyNumberFormat="1" applyBorder="1" applyAlignment="1">
      <alignment horizontal="center"/>
      <protection/>
    </xf>
    <xf numFmtId="0" fontId="6" fillId="0" borderId="17" xfId="61" applyFont="1" applyBorder="1" applyAlignment="1">
      <alignment horizontal="center" vertical="center"/>
      <protection/>
    </xf>
    <xf numFmtId="177" fontId="7" fillId="0" borderId="17" xfId="61" applyNumberFormat="1" applyFont="1" applyBorder="1" applyAlignment="1" quotePrefix="1">
      <alignment horizontal="center"/>
      <protection/>
    </xf>
    <xf numFmtId="176" fontId="7" fillId="0" borderId="17" xfId="61" applyNumberFormat="1" applyFont="1" applyBorder="1" quotePrefix="1">
      <alignment/>
      <protection/>
    </xf>
    <xf numFmtId="0" fontId="6" fillId="0" borderId="17" xfId="61" applyFont="1" applyBorder="1">
      <alignment/>
      <protection/>
    </xf>
    <xf numFmtId="0" fontId="4" fillId="0" borderId="16" xfId="61" applyBorder="1" applyAlignment="1">
      <alignment horizontal="center"/>
      <protection/>
    </xf>
    <xf numFmtId="179" fontId="7" fillId="0" borderId="17" xfId="61" applyNumberFormat="1" applyFont="1" applyBorder="1" applyAlignment="1" quotePrefix="1">
      <alignment horizontal="center"/>
      <protection/>
    </xf>
    <xf numFmtId="0" fontId="4" fillId="0" borderId="17" xfId="61" applyBorder="1" applyAlignment="1">
      <alignment horizontal="center"/>
      <protection/>
    </xf>
    <xf numFmtId="0" fontId="7" fillId="33" borderId="16" xfId="61" applyFont="1" applyFill="1" applyBorder="1" applyAlignment="1">
      <alignment horizontal="center" vertical="center"/>
      <protection/>
    </xf>
    <xf numFmtId="0" fontId="8" fillId="33" borderId="16" xfId="61" applyFont="1" applyFill="1" applyBorder="1" applyAlignment="1" quotePrefix="1">
      <alignment horizontal="center" vertical="center" shrinkToFit="1"/>
      <protection/>
    </xf>
    <xf numFmtId="0" fontId="8" fillId="33" borderId="16" xfId="61" applyNumberFormat="1" applyFont="1" applyFill="1" applyBorder="1" applyAlignment="1" quotePrefix="1">
      <alignment horizontal="center" vertical="center" shrinkToFit="1"/>
      <protection/>
    </xf>
    <xf numFmtId="0" fontId="7" fillId="33" borderId="16" xfId="61" applyFont="1" applyFill="1" applyBorder="1" applyAlignment="1">
      <alignment horizontal="center"/>
      <protection/>
    </xf>
    <xf numFmtId="0" fontId="4" fillId="0" borderId="0" xfId="61" applyAlignment="1">
      <alignment/>
      <protection/>
    </xf>
    <xf numFmtId="0" fontId="4" fillId="0" borderId="0" xfId="61" applyAlignment="1" quotePrefix="1">
      <alignment horizontal="right" vertical="top"/>
      <protection/>
    </xf>
    <xf numFmtId="0" fontId="4" fillId="0" borderId="0" xfId="61" applyAlignment="1">
      <alignment horizontal="left" vertical="top"/>
      <protection/>
    </xf>
    <xf numFmtId="0" fontId="4" fillId="0" borderId="0" xfId="61" applyAlignment="1">
      <alignment vertical="top"/>
      <protection/>
    </xf>
    <xf numFmtId="0" fontId="4" fillId="0" borderId="0" xfId="61" applyAlignment="1">
      <alignment horizontal="left"/>
      <protection/>
    </xf>
    <xf numFmtId="0" fontId="11" fillId="34" borderId="18" xfId="0" applyFont="1" applyFill="1" applyBorder="1" applyAlignment="1">
      <alignment vertical="center" wrapText="1"/>
    </xf>
    <xf numFmtId="0" fontId="11" fillId="33" borderId="0" xfId="0" applyFont="1" applyFill="1" applyAlignment="1">
      <alignment horizontal="left" vertical="center"/>
    </xf>
    <xf numFmtId="0" fontId="11" fillId="34" borderId="19" xfId="0" applyFont="1" applyFill="1" applyBorder="1" applyAlignment="1">
      <alignment vertical="center" wrapText="1"/>
    </xf>
    <xf numFmtId="0" fontId="0" fillId="33" borderId="0" xfId="0" applyFill="1" applyAlignment="1">
      <alignment vertical="center"/>
    </xf>
    <xf numFmtId="0" fontId="7" fillId="0" borderId="16" xfId="0" applyFont="1" applyBorder="1" applyAlignment="1">
      <alignment horizontal="center" vertical="center"/>
    </xf>
    <xf numFmtId="0" fontId="7" fillId="33" borderId="0" xfId="0" applyFont="1" applyFill="1" applyAlignment="1">
      <alignment vertical="center"/>
    </xf>
    <xf numFmtId="0" fontId="11" fillId="34" borderId="19" xfId="0" applyFont="1" applyFill="1" applyBorder="1" applyAlignment="1">
      <alignment horizontal="left" vertical="center" wrapText="1"/>
    </xf>
    <xf numFmtId="0" fontId="13" fillId="34"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34" borderId="19" xfId="0" applyFont="1" applyFill="1" applyBorder="1" applyAlignment="1">
      <alignment vertical="center"/>
    </xf>
    <xf numFmtId="0" fontId="7" fillId="33" borderId="19" xfId="0" applyFont="1" applyFill="1" applyBorder="1" applyAlignment="1">
      <alignment vertical="center"/>
    </xf>
    <xf numFmtId="0" fontId="13" fillId="33" borderId="0" xfId="0" applyFont="1" applyFill="1" applyAlignment="1">
      <alignment vertical="center"/>
    </xf>
    <xf numFmtId="0" fontId="7" fillId="34" borderId="17" xfId="0" applyFont="1" applyFill="1" applyBorder="1" applyAlignment="1">
      <alignment vertical="center"/>
    </xf>
    <xf numFmtId="0" fontId="7" fillId="0" borderId="0" xfId="0" applyFont="1" applyAlignment="1">
      <alignment vertical="center"/>
    </xf>
    <xf numFmtId="0" fontId="0" fillId="0" borderId="0" xfId="0" applyAlignment="1">
      <alignment vertical="center"/>
    </xf>
    <xf numFmtId="0" fontId="7" fillId="33" borderId="20" xfId="61" applyFont="1" applyFill="1" applyBorder="1" applyAlignment="1">
      <alignment/>
      <protection/>
    </xf>
    <xf numFmtId="0" fontId="7" fillId="33" borderId="20" xfId="61" applyFont="1" applyFill="1" applyBorder="1" applyAlignment="1">
      <alignment horizontal="center"/>
      <protection/>
    </xf>
    <xf numFmtId="0" fontId="6" fillId="0" borderId="17" xfId="61" applyFont="1" applyBorder="1" quotePrefix="1">
      <alignment/>
      <protection/>
    </xf>
    <xf numFmtId="0" fontId="4" fillId="0" borderId="21" xfId="61" applyBorder="1" applyAlignment="1">
      <alignment horizontal="left" vertical="center"/>
      <protection/>
    </xf>
    <xf numFmtId="0" fontId="4" fillId="0" borderId="22" xfId="61" applyBorder="1" applyAlignment="1">
      <alignment horizontal="left" vertical="center"/>
      <protection/>
    </xf>
    <xf numFmtId="0" fontId="4" fillId="0" borderId="23" xfId="61" applyBorder="1" applyAlignment="1">
      <alignment horizontal="left" vertical="center"/>
      <protection/>
    </xf>
    <xf numFmtId="0" fontId="4" fillId="0" borderId="24" xfId="61" applyBorder="1" applyAlignment="1">
      <alignment horizontal="center" vertical="center"/>
      <protection/>
    </xf>
    <xf numFmtId="0" fontId="0" fillId="0" borderId="13" xfId="0" applyBorder="1" applyAlignment="1">
      <alignment vertical="center"/>
    </xf>
    <xf numFmtId="0" fontId="7" fillId="33" borderId="0" xfId="0" applyFont="1" applyFill="1" applyAlignment="1">
      <alignment vertical="center"/>
    </xf>
    <xf numFmtId="0" fontId="7" fillId="0" borderId="16" xfId="0" applyFont="1" applyBorder="1" applyAlignment="1">
      <alignment vertical="center"/>
    </xf>
    <xf numFmtId="0" fontId="7" fillId="0" borderId="16" xfId="0" applyFont="1" applyBorder="1" applyAlignment="1" quotePrefix="1">
      <alignment vertical="center"/>
    </xf>
    <xf numFmtId="0" fontId="0" fillId="0" borderId="25" xfId="0" applyBorder="1" applyAlignment="1">
      <alignment vertical="center"/>
    </xf>
    <xf numFmtId="0" fontId="11" fillId="35" borderId="0" xfId="0" applyFont="1" applyFill="1" applyAlignment="1">
      <alignment vertical="center"/>
    </xf>
    <xf numFmtId="49" fontId="18" fillId="0" borderId="26" xfId="0" applyNumberFormat="1" applyFont="1" applyFill="1" applyBorder="1" applyAlignment="1">
      <alignment horizontal="distributed" vertical="center"/>
    </xf>
    <xf numFmtId="58" fontId="4" fillId="0" borderId="16" xfId="61" applyNumberFormat="1" applyBorder="1" applyAlignment="1">
      <alignment horizontal="center" vertical="center"/>
      <protection/>
    </xf>
    <xf numFmtId="0" fontId="4" fillId="0" borderId="16" xfId="61" applyFont="1" applyBorder="1" applyAlignment="1">
      <alignment horizontal="center" vertical="center"/>
      <protection/>
    </xf>
    <xf numFmtId="49" fontId="18" fillId="0" borderId="16" xfId="0" applyNumberFormat="1" applyFont="1" applyFill="1" applyBorder="1" applyAlignment="1">
      <alignment horizontal="distributed" vertical="center"/>
    </xf>
    <xf numFmtId="49" fontId="20" fillId="0" borderId="16" xfId="0" applyNumberFormat="1" applyFont="1" applyFill="1" applyBorder="1" applyAlignment="1">
      <alignment horizontal="center" vertical="center"/>
    </xf>
    <xf numFmtId="49" fontId="18" fillId="0" borderId="16" xfId="0" applyNumberFormat="1" applyFont="1" applyFill="1" applyBorder="1" applyAlignment="1">
      <alignment horizontal="center" vertical="center"/>
    </xf>
    <xf numFmtId="38" fontId="18" fillId="0" borderId="16" xfId="49" applyFont="1" applyFill="1" applyBorder="1" applyAlignment="1">
      <alignment horizontal="right" vertical="center"/>
    </xf>
    <xf numFmtId="49" fontId="18" fillId="0" borderId="16" xfId="0" applyNumberFormat="1" applyFont="1" applyFill="1" applyBorder="1" applyAlignment="1">
      <alignment horizontal="center" vertical="center" shrinkToFit="1"/>
    </xf>
    <xf numFmtId="0" fontId="4" fillId="0" borderId="16" xfId="61" applyBorder="1" applyAlignment="1">
      <alignment vertical="center"/>
      <protection/>
    </xf>
    <xf numFmtId="0" fontId="21" fillId="0" borderId="0" xfId="0" applyFont="1" applyFill="1" applyBorder="1" applyAlignment="1">
      <alignment horizontal="left"/>
    </xf>
    <xf numFmtId="49" fontId="19" fillId="0" borderId="27" xfId="0" applyNumberFormat="1" applyFont="1" applyFill="1" applyBorder="1" applyAlignment="1">
      <alignment vertical="center"/>
    </xf>
    <xf numFmtId="49" fontId="19" fillId="0" borderId="28" xfId="0" applyNumberFormat="1" applyFont="1" applyFill="1" applyBorder="1" applyAlignment="1">
      <alignment vertical="center"/>
    </xf>
    <xf numFmtId="49" fontId="19" fillId="0" borderId="29" xfId="0" applyNumberFormat="1" applyFont="1" applyFill="1" applyBorder="1" applyAlignment="1">
      <alignment vertical="center"/>
    </xf>
    <xf numFmtId="49" fontId="18" fillId="0" borderId="28" xfId="0" applyNumberFormat="1" applyFont="1" applyFill="1" applyBorder="1" applyAlignment="1">
      <alignment vertical="center"/>
    </xf>
    <xf numFmtId="49" fontId="18" fillId="0" borderId="29" xfId="0" applyNumberFormat="1" applyFont="1" applyFill="1" applyBorder="1" applyAlignment="1">
      <alignment vertical="center"/>
    </xf>
    <xf numFmtId="0" fontId="5" fillId="0" borderId="30" xfId="61" applyFont="1" applyBorder="1" applyAlignment="1">
      <alignment vertical="center"/>
      <protection/>
    </xf>
    <xf numFmtId="49" fontId="18" fillId="0" borderId="31" xfId="0" applyNumberFormat="1" applyFont="1" applyFill="1" applyBorder="1" applyAlignment="1">
      <alignment horizontal="distributed" vertical="center"/>
    </xf>
    <xf numFmtId="49" fontId="18" fillId="0" borderId="32" xfId="0" applyNumberFormat="1" applyFont="1" applyFill="1" applyBorder="1" applyAlignment="1">
      <alignment horizontal="distributed" vertical="center"/>
    </xf>
    <xf numFmtId="49" fontId="19" fillId="0" borderId="16" xfId="0" applyNumberFormat="1" applyFont="1" applyFill="1" applyBorder="1" applyAlignment="1">
      <alignment vertical="center"/>
    </xf>
    <xf numFmtId="58" fontId="4" fillId="0" borderId="16" xfId="61" applyNumberFormat="1" applyBorder="1" applyAlignment="1">
      <alignment vertical="center"/>
      <protection/>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24" xfId="0" applyBorder="1" applyAlignment="1">
      <alignment horizontal="left" vertical="center"/>
    </xf>
    <xf numFmtId="0" fontId="0" fillId="0" borderId="30" xfId="0" applyBorder="1" applyAlignment="1">
      <alignment horizontal="left" vertical="center"/>
    </xf>
    <xf numFmtId="0" fontId="0" fillId="0" borderId="51" xfId="0" applyBorder="1" applyAlignment="1">
      <alignment horizontal="left"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1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49" fontId="0" fillId="0" borderId="62" xfId="0" applyNumberFormat="1" applyBorder="1" applyAlignment="1">
      <alignment horizontal="center" vertical="center"/>
    </xf>
    <xf numFmtId="49" fontId="0" fillId="0" borderId="63" xfId="0" applyNumberForma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49" fontId="0" fillId="0" borderId="64" xfId="0" applyNumberFormat="1" applyBorder="1" applyAlignment="1">
      <alignment horizontal="center" vertical="center"/>
    </xf>
    <xf numFmtId="49" fontId="0" fillId="0" borderId="65" xfId="0" applyNumberFormat="1" applyBorder="1" applyAlignment="1">
      <alignment horizontal="center" vertical="center"/>
    </xf>
    <xf numFmtId="49" fontId="0" fillId="0" borderId="66" xfId="0" applyNumberFormat="1" applyBorder="1" applyAlignment="1">
      <alignment horizontal="center" vertical="center"/>
    </xf>
    <xf numFmtId="49" fontId="0" fillId="0" borderId="67" xfId="0" applyNumberFormat="1" applyBorder="1" applyAlignment="1">
      <alignment horizontal="center" vertical="center"/>
    </xf>
    <xf numFmtId="0" fontId="0" fillId="0" borderId="68" xfId="0" applyBorder="1" applyAlignment="1">
      <alignment horizontal="center" vertical="center"/>
    </xf>
    <xf numFmtId="0" fontId="11" fillId="34" borderId="19" xfId="0" applyFont="1" applyFill="1" applyBorder="1" applyAlignment="1">
      <alignment horizontal="left"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wrapText="1"/>
    </xf>
    <xf numFmtId="0" fontId="11" fillId="34" borderId="19" xfId="0" applyFont="1" applyFill="1" applyBorder="1" applyAlignment="1">
      <alignment horizontal="left"/>
    </xf>
    <xf numFmtId="0" fontId="15" fillId="0" borderId="49"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0" fontId="15" fillId="0" borderId="24" xfId="0" applyFont="1" applyBorder="1" applyAlignment="1">
      <alignment horizontal="left" vertical="center"/>
    </xf>
    <xf numFmtId="0" fontId="15" fillId="0" borderId="30" xfId="0" applyFont="1" applyBorder="1" applyAlignment="1">
      <alignment horizontal="left" vertical="center"/>
    </xf>
    <xf numFmtId="0" fontId="15" fillId="0" borderId="51" xfId="0" applyFont="1" applyBorder="1" applyAlignment="1">
      <alignment horizontal="left" vertical="center"/>
    </xf>
    <xf numFmtId="0" fontId="0" fillId="0" borderId="75" xfId="0" applyBorder="1" applyAlignment="1">
      <alignment horizontal="center" vertical="center"/>
    </xf>
    <xf numFmtId="0" fontId="0" fillId="0" borderId="76" xfId="0" applyBorder="1" applyAlignment="1">
      <alignment horizontal="center" vertical="center"/>
    </xf>
    <xf numFmtId="49" fontId="0" fillId="0" borderId="77" xfId="0" applyNumberFormat="1" applyBorder="1" applyAlignment="1">
      <alignment horizontal="center" vertical="center"/>
    </xf>
    <xf numFmtId="49" fontId="0" fillId="0" borderId="78" xfId="0" applyNumberFormat="1" applyBorder="1" applyAlignment="1">
      <alignment horizontal="center" vertical="center"/>
    </xf>
    <xf numFmtId="0" fontId="15" fillId="0" borderId="46" xfId="0" applyFont="1" applyBorder="1" applyAlignment="1">
      <alignment horizontal="center" vertical="top"/>
    </xf>
    <xf numFmtId="0" fontId="15" fillId="0" borderId="47" xfId="0" applyFont="1" applyBorder="1" applyAlignment="1">
      <alignment horizontal="center" vertical="top"/>
    </xf>
    <xf numFmtId="0" fontId="15" fillId="0" borderId="47" xfId="0" applyFont="1" applyBorder="1" applyAlignment="1">
      <alignment horizontal="left" vertical="center"/>
    </xf>
    <xf numFmtId="0" fontId="15" fillId="0" borderId="48" xfId="0" applyFont="1" applyBorder="1" applyAlignment="1">
      <alignment horizontal="left" vertical="center"/>
    </xf>
    <xf numFmtId="0" fontId="22" fillId="0" borderId="0" xfId="0" applyFont="1" applyBorder="1" applyAlignment="1">
      <alignment horizontal="center" vertical="center"/>
    </xf>
    <xf numFmtId="0" fontId="22" fillId="0" borderId="79" xfId="0" applyFont="1" applyBorder="1" applyAlignment="1">
      <alignment horizontal="center" vertical="center"/>
    </xf>
    <xf numFmtId="0" fontId="0" fillId="0" borderId="0" xfId="0" applyAlignment="1">
      <alignment horizontal="center" vertical="center" wrapText="1"/>
    </xf>
    <xf numFmtId="0" fontId="0" fillId="0" borderId="79" xfId="0" applyBorder="1" applyAlignment="1">
      <alignment horizontal="center" vertical="center" wrapText="1"/>
    </xf>
    <xf numFmtId="0" fontId="0" fillId="0" borderId="16" xfId="0" applyBorder="1" applyAlignment="1">
      <alignment horizontal="center" vertical="center"/>
    </xf>
    <xf numFmtId="0" fontId="0" fillId="0" borderId="52" xfId="0" applyBorder="1" applyAlignment="1">
      <alignment horizontal="center" vertical="center"/>
    </xf>
    <xf numFmtId="0" fontId="0" fillId="0" borderId="80" xfId="0"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16" fillId="0" borderId="70"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5" fillId="0" borderId="0" xfId="61" applyFont="1" applyAlignment="1">
      <alignment horizontal="center"/>
      <protection/>
    </xf>
    <xf numFmtId="0" fontId="4" fillId="0" borderId="81" xfId="61" applyBorder="1" applyAlignment="1">
      <alignment horizontal="center" vertical="center"/>
      <protection/>
    </xf>
    <xf numFmtId="0" fontId="4" fillId="0" borderId="82" xfId="61" applyBorder="1" applyAlignment="1">
      <alignment horizontal="center" vertical="center"/>
      <protection/>
    </xf>
    <xf numFmtId="0" fontId="0" fillId="0" borderId="74" xfId="0" applyBorder="1" applyAlignment="1">
      <alignment horizontal="center" vertical="center"/>
    </xf>
    <xf numFmtId="0" fontId="0" fillId="0" borderId="83" xfId="0" applyBorder="1" applyAlignment="1">
      <alignment horizontal="center" vertical="center"/>
    </xf>
    <xf numFmtId="0" fontId="4" fillId="0" borderId="84" xfId="61" applyBorder="1" applyAlignment="1">
      <alignment horizontal="center" vertical="center"/>
      <protection/>
    </xf>
    <xf numFmtId="0" fontId="4" fillId="0" borderId="85" xfId="61" applyBorder="1" applyAlignment="1">
      <alignment horizontal="center" vertical="center"/>
      <protection/>
    </xf>
    <xf numFmtId="0" fontId="4" fillId="0" borderId="15" xfId="61" applyBorder="1" applyAlignment="1">
      <alignment horizontal="center" vertical="center"/>
      <protection/>
    </xf>
    <xf numFmtId="0" fontId="4" fillId="0" borderId="86" xfId="61" applyBorder="1" applyAlignment="1">
      <alignment horizontal="center"/>
      <protection/>
    </xf>
    <xf numFmtId="0" fontId="4" fillId="0" borderId="87" xfId="61" applyBorder="1" applyAlignment="1">
      <alignment horizontal="center"/>
      <protection/>
    </xf>
    <xf numFmtId="0" fontId="4" fillId="0" borderId="88" xfId="61" applyBorder="1" applyAlignment="1">
      <alignment horizontal="center"/>
      <protection/>
    </xf>
    <xf numFmtId="0" fontId="4" fillId="0" borderId="89" xfId="61" applyBorder="1" applyAlignment="1">
      <alignment horizontal="center" vertical="center"/>
      <protection/>
    </xf>
    <xf numFmtId="0" fontId="4" fillId="0" borderId="48" xfId="61" applyBorder="1" applyAlignment="1">
      <alignment horizontal="center" vertical="center"/>
      <protection/>
    </xf>
    <xf numFmtId="0" fontId="4" fillId="0" borderId="51" xfId="61" applyBorder="1" applyAlignment="1">
      <alignment horizontal="center" vertical="center"/>
      <protection/>
    </xf>
    <xf numFmtId="0" fontId="4" fillId="0" borderId="16" xfId="61" applyBorder="1" applyAlignment="1">
      <alignment horizontal="center" vertical="center"/>
      <protection/>
    </xf>
    <xf numFmtId="0" fontId="5" fillId="0" borderId="30" xfId="61" applyFont="1" applyBorder="1" applyAlignment="1">
      <alignment horizontal="center" wrapText="1"/>
      <protection/>
    </xf>
    <xf numFmtId="0" fontId="6" fillId="0" borderId="30" xfId="61" applyFont="1" applyBorder="1" applyAlignment="1">
      <alignment horizontal="left" wrapText="1"/>
      <protection/>
    </xf>
    <xf numFmtId="0" fontId="4" fillId="34" borderId="16" xfId="61" applyFill="1" applyBorder="1" applyAlignment="1">
      <alignment horizontal="center"/>
      <protection/>
    </xf>
    <xf numFmtId="0" fontId="7" fillId="33" borderId="16" xfId="61" applyFont="1" applyFill="1" applyBorder="1" applyAlignment="1">
      <alignment horizontal="center"/>
      <protection/>
    </xf>
    <xf numFmtId="0" fontId="8" fillId="33" borderId="16" xfId="61" applyFont="1" applyFill="1" applyBorder="1" applyAlignment="1">
      <alignment horizontal="center" vertical="center" wrapText="1" shrinkToFit="1"/>
      <protection/>
    </xf>
    <xf numFmtId="0" fontId="8" fillId="33" borderId="16" xfId="61" applyFont="1" applyFill="1" applyBorder="1" applyAlignment="1">
      <alignment horizontal="center" vertical="center" shrinkToFit="1"/>
      <protection/>
    </xf>
    <xf numFmtId="0" fontId="8" fillId="33" borderId="16" xfId="61" applyFont="1" applyFill="1" applyBorder="1" applyAlignment="1" quotePrefix="1">
      <alignment horizontal="center" vertical="center" shrinkToFit="1"/>
      <protection/>
    </xf>
    <xf numFmtId="0" fontId="10" fillId="0" borderId="0" xfId="61" applyFont="1" applyAlignment="1">
      <alignment horizontal="center"/>
      <protection/>
    </xf>
    <xf numFmtId="0" fontId="4" fillId="0" borderId="0" xfId="6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chi-taikai@cure.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O59"/>
  <sheetViews>
    <sheetView showZeros="0" zoomScalePageLayoutView="0" workbookViewId="0" topLeftCell="A1">
      <selection activeCell="A15" sqref="A15"/>
    </sheetView>
  </sheetViews>
  <sheetFormatPr defaultColWidth="9.140625" defaultRowHeight="15"/>
  <cols>
    <col min="1" max="1" width="36.7109375" style="48" customWidth="1"/>
    <col min="2" max="2" width="2.8515625" style="48" customWidth="1"/>
    <col min="3" max="3" width="3.00390625" style="0" customWidth="1"/>
    <col min="4" max="37" width="2.421875" style="0" customWidth="1"/>
    <col min="38" max="38" width="0.9921875" style="0" customWidth="1"/>
  </cols>
  <sheetData>
    <row r="1" spans="1:37" ht="14.25" thickBot="1">
      <c r="A1" s="34" t="s">
        <v>117</v>
      </c>
      <c r="B1" s="35"/>
      <c r="AF1" s="120" t="s">
        <v>47</v>
      </c>
      <c r="AG1" s="121"/>
      <c r="AH1" s="121"/>
      <c r="AI1" s="121"/>
      <c r="AJ1" s="121"/>
      <c r="AK1" s="122"/>
    </row>
    <row r="2" spans="1:22" ht="16.5" customHeight="1" thickBot="1">
      <c r="A2" s="36" t="s">
        <v>118</v>
      </c>
      <c r="B2" s="37"/>
      <c r="C2" s="161" t="str">
        <f>IF(A5&gt;0,LOOKUP(A5,'大会一覧'!$A$3:$A$92,'大会一覧'!$B$3:$B$92)," ")</f>
        <v> </v>
      </c>
      <c r="D2" s="161"/>
      <c r="E2" s="161"/>
      <c r="F2" s="161"/>
      <c r="G2" s="161"/>
      <c r="H2" s="161"/>
      <c r="I2" s="161"/>
      <c r="J2" s="161"/>
      <c r="K2" s="161"/>
      <c r="L2" s="161"/>
      <c r="M2" s="161"/>
      <c r="N2" s="161"/>
      <c r="O2" s="161"/>
      <c r="P2" s="159" t="s">
        <v>45</v>
      </c>
      <c r="Q2" s="159"/>
      <c r="R2" s="159"/>
      <c r="S2" s="159"/>
      <c r="T2" s="159"/>
      <c r="U2" s="159"/>
      <c r="V2" s="159"/>
    </row>
    <row r="3" spans="1:37" ht="12" customHeight="1" thickBot="1">
      <c r="A3" s="36"/>
      <c r="B3" s="37"/>
      <c r="C3" s="162"/>
      <c r="D3" s="162"/>
      <c r="E3" s="162"/>
      <c r="F3" s="162"/>
      <c r="G3" s="162"/>
      <c r="H3" s="162"/>
      <c r="I3" s="162"/>
      <c r="J3" s="162"/>
      <c r="K3" s="162"/>
      <c r="L3" s="162"/>
      <c r="M3" s="162"/>
      <c r="N3" s="162"/>
      <c r="O3" s="162"/>
      <c r="P3" s="160"/>
      <c r="Q3" s="160"/>
      <c r="R3" s="160"/>
      <c r="S3" s="160"/>
      <c r="T3" s="160"/>
      <c r="U3" s="160"/>
      <c r="V3" s="160"/>
      <c r="X3" s="110" t="s">
        <v>46</v>
      </c>
      <c r="Y3" s="111"/>
      <c r="Z3" s="111"/>
      <c r="AA3" s="114">
        <f>'共通'!D4</f>
        <v>0</v>
      </c>
      <c r="AB3" s="115"/>
      <c r="AC3" s="115"/>
      <c r="AD3" s="115"/>
      <c r="AE3" s="115"/>
      <c r="AF3" s="115"/>
      <c r="AG3" s="115"/>
      <c r="AH3" s="115"/>
      <c r="AI3" s="115"/>
      <c r="AJ3" s="115"/>
      <c r="AK3" s="116"/>
    </row>
    <row r="4" spans="1:37" ht="17.25" customHeight="1" thickBot="1" thickTop="1">
      <c r="A4" s="36" t="s">
        <v>119</v>
      </c>
      <c r="B4" s="37"/>
      <c r="C4" s="1"/>
      <c r="D4" s="1"/>
      <c r="E4" s="1"/>
      <c r="F4" s="1"/>
      <c r="G4" s="1"/>
      <c r="H4" s="1"/>
      <c r="I4" s="1"/>
      <c r="J4" s="1"/>
      <c r="K4" s="1"/>
      <c r="L4" s="10"/>
      <c r="M4" s="10"/>
      <c r="N4" s="10"/>
      <c r="O4" s="10"/>
      <c r="P4" s="10"/>
      <c r="Q4" s="10"/>
      <c r="R4" s="10"/>
      <c r="S4" s="10"/>
      <c r="T4" s="10"/>
      <c r="U4" s="10"/>
      <c r="V4" s="10"/>
      <c r="X4" s="112"/>
      <c r="Y4" s="113"/>
      <c r="Z4" s="113"/>
      <c r="AA4" s="117"/>
      <c r="AB4" s="118"/>
      <c r="AC4" s="118"/>
      <c r="AD4" s="118"/>
      <c r="AE4" s="118"/>
      <c r="AF4" s="118"/>
      <c r="AG4" s="118"/>
      <c r="AH4" s="118"/>
      <c r="AI4" s="118"/>
      <c r="AJ4" s="118"/>
      <c r="AK4" s="119"/>
    </row>
    <row r="5" spans="1:22" ht="12.75" customHeight="1" thickBot="1">
      <c r="A5" s="38"/>
      <c r="B5" s="39"/>
      <c r="C5" s="1"/>
      <c r="D5" s="1"/>
      <c r="E5" s="1"/>
      <c r="F5" s="1"/>
      <c r="G5" s="1"/>
      <c r="H5" s="1"/>
      <c r="I5" s="1"/>
      <c r="J5" s="1"/>
      <c r="K5" s="1"/>
      <c r="L5" s="10"/>
      <c r="M5" s="10"/>
      <c r="N5" s="10"/>
      <c r="O5" s="10"/>
      <c r="P5" s="10"/>
      <c r="Q5" s="10"/>
      <c r="R5" s="10"/>
      <c r="S5" s="10"/>
      <c r="T5" s="10"/>
      <c r="U5" s="10"/>
      <c r="V5" s="10"/>
    </row>
    <row r="6" spans="1:41" ht="24.75" customHeight="1">
      <c r="A6" s="142" t="s">
        <v>151</v>
      </c>
      <c r="B6" s="39"/>
      <c r="C6" s="164" t="s">
        <v>0</v>
      </c>
      <c r="D6" s="115"/>
      <c r="E6" s="115"/>
      <c r="F6" s="116"/>
      <c r="G6" s="168" t="s">
        <v>149</v>
      </c>
      <c r="H6" s="136"/>
      <c r="I6" s="136"/>
      <c r="J6" s="136"/>
      <c r="K6" s="136"/>
      <c r="L6" s="136"/>
      <c r="M6" s="136"/>
      <c r="N6" s="136"/>
      <c r="O6" s="136"/>
      <c r="P6" s="136"/>
      <c r="Q6" s="136"/>
      <c r="R6" s="136"/>
      <c r="S6" s="136"/>
      <c r="T6" s="136"/>
      <c r="U6" s="136"/>
      <c r="V6" s="136" t="s">
        <v>150</v>
      </c>
      <c r="W6" s="136"/>
      <c r="X6" s="136"/>
      <c r="Y6" s="136"/>
      <c r="Z6" s="136"/>
      <c r="AA6" s="136"/>
      <c r="AB6" s="136"/>
      <c r="AC6" s="136"/>
      <c r="AD6" s="136"/>
      <c r="AE6" s="136"/>
      <c r="AF6" s="136"/>
      <c r="AG6" s="136"/>
      <c r="AH6" s="136"/>
      <c r="AI6" s="136"/>
      <c r="AJ6" s="136"/>
      <c r="AK6" s="137"/>
      <c r="AL6" s="60"/>
      <c r="AN6" s="163" t="s">
        <v>126</v>
      </c>
      <c r="AO6" s="163"/>
    </row>
    <row r="7" spans="1:41" ht="24.75" customHeight="1">
      <c r="A7" s="133"/>
      <c r="B7" s="39"/>
      <c r="C7" s="165"/>
      <c r="D7" s="99"/>
      <c r="E7" s="99"/>
      <c r="F7" s="166"/>
      <c r="G7" s="169"/>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9"/>
      <c r="AL7" s="4"/>
      <c r="AN7" s="58"/>
      <c r="AO7" s="58"/>
    </row>
    <row r="8" spans="1:41" ht="24.75" customHeight="1" thickBot="1">
      <c r="A8" s="40"/>
      <c r="B8" s="39"/>
      <c r="C8" s="167"/>
      <c r="D8" s="118"/>
      <c r="E8" s="118"/>
      <c r="F8" s="119"/>
      <c r="G8" s="17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1"/>
      <c r="AL8" s="5"/>
      <c r="AN8" s="58" t="s">
        <v>127</v>
      </c>
      <c r="AO8" s="59" t="s">
        <v>128</v>
      </c>
    </row>
    <row r="9" spans="1:41" ht="14.25" thickBot="1">
      <c r="A9" s="143" t="s">
        <v>154</v>
      </c>
      <c r="B9" s="39"/>
      <c r="AN9" s="58" t="s">
        <v>129</v>
      </c>
      <c r="AO9" s="59" t="s">
        <v>130</v>
      </c>
    </row>
    <row r="10" spans="1:41" ht="20.25" customHeight="1">
      <c r="A10" s="144"/>
      <c r="B10" s="39"/>
      <c r="C10" s="8" t="s">
        <v>1</v>
      </c>
      <c r="D10" s="127" t="s">
        <v>3</v>
      </c>
      <c r="E10" s="127"/>
      <c r="F10" s="127"/>
      <c r="G10" s="127"/>
      <c r="H10" s="127"/>
      <c r="I10" s="127"/>
      <c r="J10" s="127"/>
      <c r="K10" s="127" t="s">
        <v>12</v>
      </c>
      <c r="L10" s="127"/>
      <c r="M10" s="127"/>
      <c r="N10" s="127"/>
      <c r="O10" s="127"/>
      <c r="P10" s="127"/>
      <c r="Q10" s="127"/>
      <c r="R10" s="127"/>
      <c r="S10" s="127" t="s">
        <v>5</v>
      </c>
      <c r="T10" s="127"/>
      <c r="U10" s="127" t="s">
        <v>6</v>
      </c>
      <c r="V10" s="127"/>
      <c r="W10" s="127"/>
      <c r="X10" s="127"/>
      <c r="Y10" s="127"/>
      <c r="Z10" s="127"/>
      <c r="AA10" s="2" t="s">
        <v>7</v>
      </c>
      <c r="AB10" s="2"/>
      <c r="AC10" s="2" t="s">
        <v>9</v>
      </c>
      <c r="AD10" s="2"/>
      <c r="AE10" s="127" t="s">
        <v>11</v>
      </c>
      <c r="AF10" s="127"/>
      <c r="AG10" s="127"/>
      <c r="AH10" s="127"/>
      <c r="AI10" s="127"/>
      <c r="AJ10" s="127"/>
      <c r="AK10" s="151"/>
      <c r="AN10" s="58" t="s">
        <v>131</v>
      </c>
      <c r="AO10" s="59" t="s">
        <v>132</v>
      </c>
    </row>
    <row r="11" spans="1:41" ht="20.25" customHeight="1" thickBot="1">
      <c r="A11" s="41" t="s">
        <v>120</v>
      </c>
      <c r="B11" s="39"/>
      <c r="C11" s="9" t="s">
        <v>2</v>
      </c>
      <c r="D11" s="126"/>
      <c r="E11" s="126"/>
      <c r="F11" s="126"/>
      <c r="G11" s="126"/>
      <c r="H11" s="126"/>
      <c r="I11" s="126"/>
      <c r="J11" s="126"/>
      <c r="K11" s="126" t="s">
        <v>4</v>
      </c>
      <c r="L11" s="126"/>
      <c r="M11" s="126"/>
      <c r="N11" s="126"/>
      <c r="O11" s="126"/>
      <c r="P11" s="126"/>
      <c r="Q11" s="126"/>
      <c r="R11" s="126"/>
      <c r="S11" s="126"/>
      <c r="T11" s="126"/>
      <c r="U11" s="126"/>
      <c r="V11" s="126"/>
      <c r="W11" s="126"/>
      <c r="X11" s="126"/>
      <c r="Y11" s="126"/>
      <c r="Z11" s="126"/>
      <c r="AA11" s="3" t="s">
        <v>8</v>
      </c>
      <c r="AB11" s="3"/>
      <c r="AC11" s="3" t="s">
        <v>10</v>
      </c>
      <c r="AD11" s="3"/>
      <c r="AE11" s="126"/>
      <c r="AF11" s="126"/>
      <c r="AG11" s="126"/>
      <c r="AH11" s="126"/>
      <c r="AI11" s="126"/>
      <c r="AJ11" s="126"/>
      <c r="AK11" s="152"/>
      <c r="AN11" s="58" t="s">
        <v>133</v>
      </c>
      <c r="AO11" s="59" t="s">
        <v>134</v>
      </c>
    </row>
    <row r="12" spans="1:41" ht="22.5" customHeight="1">
      <c r="A12" s="42">
        <v>1</v>
      </c>
      <c r="B12" s="39"/>
      <c r="C12" s="135">
        <v>1</v>
      </c>
      <c r="D12" s="129" t="str">
        <f>IF(A12&gt;0,LOOKUP(A12,'選手一覧'!$A$4:$A$103,'選手一覧'!$B$4:$B$103)," ")</f>
        <v>牧野  @@</v>
      </c>
      <c r="E12" s="130"/>
      <c r="F12" s="130"/>
      <c r="G12" s="130"/>
      <c r="H12" s="130"/>
      <c r="I12" s="130"/>
      <c r="J12" s="131"/>
      <c r="K12" s="128" t="str">
        <f>IF(A12&gt;0,LOOKUP(A12,'選手一覧'!$A$4:$A$103,'選手一覧'!$C$4:$C$103)," ")</f>
        <v>＠＠＠クラブ</v>
      </c>
      <c r="L12" s="128"/>
      <c r="M12" s="128"/>
      <c r="N12" s="128"/>
      <c r="O12" s="128"/>
      <c r="P12" s="128"/>
      <c r="Q12" s="128"/>
      <c r="R12" s="128"/>
      <c r="S12" s="128">
        <f>IF(A12&gt;0,LOOKUP(A12,'選手一覧'!$A$4:$A$103,'選手一覧'!$D$4:$D$103)," ")</f>
        <v>52</v>
      </c>
      <c r="T12" s="128"/>
      <c r="U12" s="128" t="str">
        <f>IF(A12&gt;0,LOOKUP(A12,'選手一覧'!$A$4:$A$103,'選手一覧'!$E$4:$E$103)," ")</f>
        <v>19@@/11/@@</v>
      </c>
      <c r="V12" s="128"/>
      <c r="W12" s="128"/>
      <c r="X12" s="128"/>
      <c r="Y12" s="128"/>
      <c r="Z12" s="128"/>
      <c r="AA12" s="128" t="str">
        <f>IF(A12&gt;0,LOOKUP(A12,'選手一覧'!$A$4:$A$103,'選手一覧'!$F$4:$F$103)," ")</f>
        <v>Ｅｘ</v>
      </c>
      <c r="AB12" s="128"/>
      <c r="AC12" s="128">
        <f>IF(A12&gt;0,LOOKUP(A12,'選手一覧'!$A$4:$A$103,'選手一覧'!$G$4:$G$103)," ")</f>
        <v>2</v>
      </c>
      <c r="AD12" s="128"/>
      <c r="AE12" s="128" t="str">
        <f>IF(A12&gt;0,LOOKUP(A12,'選手一覧'!$A$4:$A$103,'選手一覧'!$H$4:$H$103)," ")</f>
        <v>1155@@@@</v>
      </c>
      <c r="AF12" s="128"/>
      <c r="AG12" s="128"/>
      <c r="AH12" s="128"/>
      <c r="AI12" s="128"/>
      <c r="AJ12" s="128"/>
      <c r="AK12" s="153"/>
      <c r="AN12" s="58" t="s">
        <v>135</v>
      </c>
      <c r="AO12" s="59" t="s">
        <v>136</v>
      </c>
    </row>
    <row r="13" spans="1:41" ht="22.5" customHeight="1">
      <c r="A13" s="42"/>
      <c r="B13" s="39"/>
      <c r="C13" s="132"/>
      <c r="D13" s="86" t="str">
        <f>IF(A13&gt;0,LOOKUP(A13,'選手一覧'!$A$4:$A$103,'選手一覧'!$B$4:$B$103)," ")</f>
        <v> </v>
      </c>
      <c r="E13" s="87"/>
      <c r="F13" s="87"/>
      <c r="G13" s="87"/>
      <c r="H13" s="87"/>
      <c r="I13" s="87"/>
      <c r="J13" s="88"/>
      <c r="K13" s="86" t="str">
        <f>IF(A13&gt;0,LOOKUP(A13,'選手一覧'!$A$4:$A$103,'選手一覧'!$C$4:$C$103)," ")</f>
        <v> </v>
      </c>
      <c r="L13" s="87"/>
      <c r="M13" s="87"/>
      <c r="N13" s="87"/>
      <c r="O13" s="87"/>
      <c r="P13" s="87"/>
      <c r="Q13" s="87"/>
      <c r="R13" s="88"/>
      <c r="S13" s="86" t="str">
        <f>IF(A13&gt;0,LOOKUP(A13,'選手一覧'!$A$4:$A$103,'選手一覧'!$D$4:$D$103)," ")</f>
        <v> </v>
      </c>
      <c r="T13" s="88"/>
      <c r="U13" s="86" t="str">
        <f>IF(A13&gt;0,LOOKUP(A13,'選手一覧'!$A$4:$A$103,'選手一覧'!$E$4:$E$103)," ")</f>
        <v> </v>
      </c>
      <c r="V13" s="87"/>
      <c r="W13" s="87"/>
      <c r="X13" s="87"/>
      <c r="Y13" s="87"/>
      <c r="Z13" s="88"/>
      <c r="AA13" s="86" t="str">
        <f>IF(A13&gt;0,LOOKUP(A13,'選手一覧'!$A$4:$A$103,'選手一覧'!$F$4:$F$103)," ")</f>
        <v> </v>
      </c>
      <c r="AB13" s="88"/>
      <c r="AC13" s="86" t="str">
        <f>IF(A13&gt;0,LOOKUP(A13,'選手一覧'!$A$4:$A$103,'選手一覧'!$G$4:$G$103)," ")</f>
        <v> </v>
      </c>
      <c r="AD13" s="88"/>
      <c r="AE13" s="86" t="str">
        <f>IF(A13&gt;0,LOOKUP(A13,'選手一覧'!$A$4:$A$103,'選手一覧'!$H$4:$H$103)," ")</f>
        <v> </v>
      </c>
      <c r="AF13" s="87"/>
      <c r="AG13" s="87"/>
      <c r="AH13" s="87"/>
      <c r="AI13" s="87"/>
      <c r="AJ13" s="87"/>
      <c r="AK13" s="154"/>
      <c r="AN13" s="58" t="s">
        <v>137</v>
      </c>
      <c r="AO13" s="59" t="s">
        <v>138</v>
      </c>
    </row>
    <row r="14" spans="1:41" ht="22.5" customHeight="1">
      <c r="A14" s="42"/>
      <c r="B14" s="39"/>
      <c r="C14" s="132">
        <v>2</v>
      </c>
      <c r="D14" s="82" t="str">
        <f>IF(A14&gt;0,LOOKUP(A14,'選手一覧'!$A$4:$A$103,'選手一覧'!$B$4:$B$103)," ")</f>
        <v> </v>
      </c>
      <c r="E14" s="83"/>
      <c r="F14" s="83"/>
      <c r="G14" s="83"/>
      <c r="H14" s="83"/>
      <c r="I14" s="83"/>
      <c r="J14" s="84"/>
      <c r="K14" s="85" t="str">
        <f>IF(A14&gt;0,LOOKUP(A14,'選手一覧'!$A$4:$A$103,'選手一覧'!$C$4:$C$103)," ")</f>
        <v> </v>
      </c>
      <c r="L14" s="85"/>
      <c r="M14" s="85"/>
      <c r="N14" s="85"/>
      <c r="O14" s="85"/>
      <c r="P14" s="85"/>
      <c r="Q14" s="85"/>
      <c r="R14" s="85"/>
      <c r="S14" s="85" t="str">
        <f>IF(A14&gt;0,LOOKUP(A14,'選手一覧'!$A$4:$A$103,'選手一覧'!$D$4:$D$103)," ")</f>
        <v> </v>
      </c>
      <c r="T14" s="85"/>
      <c r="U14" s="85" t="str">
        <f>IF(A14&gt;0,LOOKUP(A14,'選手一覧'!$A$4:$A$103,'選手一覧'!$E$4:$E$103)," ")</f>
        <v> </v>
      </c>
      <c r="V14" s="85"/>
      <c r="W14" s="85"/>
      <c r="X14" s="85"/>
      <c r="Y14" s="85"/>
      <c r="Z14" s="85"/>
      <c r="AA14" s="85" t="str">
        <f>IF(A14&gt;0,LOOKUP(A14,'選手一覧'!$A$4:$A$103,'選手一覧'!$F$4:$F$103)," ")</f>
        <v> </v>
      </c>
      <c r="AB14" s="85"/>
      <c r="AC14" s="85" t="str">
        <f>IF(A14&gt;0,LOOKUP(A14,'選手一覧'!$A$4:$A$103,'選手一覧'!$G$4:$G$103)," ")</f>
        <v> </v>
      </c>
      <c r="AD14" s="85"/>
      <c r="AE14" s="85" t="str">
        <f>IF(A14&gt;0,LOOKUP(A14,'選手一覧'!$A$4:$A$103,'選手一覧'!$H$4:$H$103)," ")</f>
        <v> </v>
      </c>
      <c r="AF14" s="85"/>
      <c r="AG14" s="85"/>
      <c r="AH14" s="85"/>
      <c r="AI14" s="85"/>
      <c r="AJ14" s="85"/>
      <c r="AK14" s="123"/>
      <c r="AN14" s="58" t="s">
        <v>139</v>
      </c>
      <c r="AO14" s="59" t="s">
        <v>140</v>
      </c>
    </row>
    <row r="15" spans="1:41" ht="22.5" customHeight="1">
      <c r="A15" s="42"/>
      <c r="B15" s="39"/>
      <c r="C15" s="132"/>
      <c r="D15" s="86" t="str">
        <f>IF(A15&gt;0,LOOKUP(A15,'選手一覧'!$A$4:$A$103,'選手一覧'!$B$4:$B$103)," ")</f>
        <v> </v>
      </c>
      <c r="E15" s="87"/>
      <c r="F15" s="87"/>
      <c r="G15" s="87"/>
      <c r="H15" s="87"/>
      <c r="I15" s="87"/>
      <c r="J15" s="88"/>
      <c r="K15" s="89" t="str">
        <f>IF(A15&gt;0,LOOKUP(A15,'選手一覧'!$A$4:$A$103,'選手一覧'!$C$4:$C$103)," ")</f>
        <v> </v>
      </c>
      <c r="L15" s="89"/>
      <c r="M15" s="89"/>
      <c r="N15" s="89"/>
      <c r="O15" s="89"/>
      <c r="P15" s="89"/>
      <c r="Q15" s="89"/>
      <c r="R15" s="89"/>
      <c r="S15" s="89" t="str">
        <f>IF(A15&gt;0,LOOKUP(A15,'選手一覧'!$A$4:$A$103,'選手一覧'!$D$4:$D$103)," ")</f>
        <v> </v>
      </c>
      <c r="T15" s="89"/>
      <c r="U15" s="89" t="str">
        <f>IF(A15&gt;0,LOOKUP(A15,'選手一覧'!$A$4:$A$103,'選手一覧'!$E$4:$E$103)," ")</f>
        <v> </v>
      </c>
      <c r="V15" s="89"/>
      <c r="W15" s="89"/>
      <c r="X15" s="89"/>
      <c r="Y15" s="89"/>
      <c r="Z15" s="89"/>
      <c r="AA15" s="89" t="str">
        <f>IF(A15&gt;0,LOOKUP(A15,'選手一覧'!$A$4:$A$103,'選手一覧'!$F$4:$F$103)," ")</f>
        <v> </v>
      </c>
      <c r="AB15" s="89"/>
      <c r="AC15" s="89" t="str">
        <f>IF(A15&gt;0,LOOKUP(A15,'選手一覧'!$A$4:$A$103,'選手一覧'!$G$4:$G$103)," ")</f>
        <v> </v>
      </c>
      <c r="AD15" s="89"/>
      <c r="AE15" s="89" t="str">
        <f>IF(A15&gt;0,LOOKUP(A15,'選手一覧'!$A$4:$A$103,'選手一覧'!$H$4:$H$103)," ")</f>
        <v> </v>
      </c>
      <c r="AF15" s="89"/>
      <c r="AG15" s="89"/>
      <c r="AH15" s="89"/>
      <c r="AI15" s="89"/>
      <c r="AJ15" s="89"/>
      <c r="AK15" s="90"/>
      <c r="AN15" s="58" t="s">
        <v>141</v>
      </c>
      <c r="AO15" s="59" t="s">
        <v>142</v>
      </c>
    </row>
    <row r="16" spans="1:41" ht="22.5" customHeight="1">
      <c r="A16" s="42"/>
      <c r="B16" s="39"/>
      <c r="C16" s="132">
        <v>3</v>
      </c>
      <c r="D16" s="82" t="str">
        <f>IF(A16&gt;0,LOOKUP(A16,'選手一覧'!$A$4:$A$103,'選手一覧'!$B$4:$B$103)," ")</f>
        <v> </v>
      </c>
      <c r="E16" s="83"/>
      <c r="F16" s="83"/>
      <c r="G16" s="83"/>
      <c r="H16" s="83"/>
      <c r="I16" s="83"/>
      <c r="J16" s="84"/>
      <c r="K16" s="85" t="str">
        <f>IF(A16&gt;0,LOOKUP(A16,'選手一覧'!$A$4:$A$103,'選手一覧'!$C$4:$C$103)," ")</f>
        <v> </v>
      </c>
      <c r="L16" s="85"/>
      <c r="M16" s="85"/>
      <c r="N16" s="85"/>
      <c r="O16" s="85"/>
      <c r="P16" s="85"/>
      <c r="Q16" s="85"/>
      <c r="R16" s="85"/>
      <c r="S16" s="85" t="str">
        <f>IF(A16&gt;0,LOOKUP(A16,'選手一覧'!$A$4:$A$103,'選手一覧'!$D$4:$D$103)," ")</f>
        <v> </v>
      </c>
      <c r="T16" s="85"/>
      <c r="U16" s="85" t="str">
        <f>IF(A16&gt;0,LOOKUP(A16,'選手一覧'!$A$4:$A$103,'選手一覧'!$E$4:$E$103)," ")</f>
        <v> </v>
      </c>
      <c r="V16" s="85"/>
      <c r="W16" s="85"/>
      <c r="X16" s="85"/>
      <c r="Y16" s="85"/>
      <c r="Z16" s="85"/>
      <c r="AA16" s="85" t="str">
        <f>IF(A16&gt;0,LOOKUP(A16,'選手一覧'!$A$4:$A$103,'選手一覧'!$F$4:$F$103)," ")</f>
        <v> </v>
      </c>
      <c r="AB16" s="85"/>
      <c r="AC16" s="85" t="str">
        <f>IF(A16&gt;0,LOOKUP(A16,'選手一覧'!$A$4:$A$103,'選手一覧'!$G$4:$G$103)," ")</f>
        <v> </v>
      </c>
      <c r="AD16" s="85"/>
      <c r="AE16" s="85" t="str">
        <f>IF(A16&gt;0,LOOKUP(A16,'選手一覧'!$A$4:$A$103,'選手一覧'!$H$4:$H$103)," ")</f>
        <v> </v>
      </c>
      <c r="AF16" s="85"/>
      <c r="AG16" s="85"/>
      <c r="AH16" s="85"/>
      <c r="AI16" s="85"/>
      <c r="AJ16" s="85"/>
      <c r="AK16" s="123"/>
      <c r="AN16" s="58" t="s">
        <v>143</v>
      </c>
      <c r="AO16" s="58" t="s">
        <v>144</v>
      </c>
    </row>
    <row r="17" spans="1:41" ht="22.5" customHeight="1">
      <c r="A17" s="42"/>
      <c r="B17" s="39"/>
      <c r="C17" s="132"/>
      <c r="D17" s="86" t="str">
        <f>IF(A17&gt;0,LOOKUP(A17,'選手一覧'!$A$4:$A$103,'選手一覧'!$B$4:$B$103)," ")</f>
        <v> </v>
      </c>
      <c r="E17" s="87"/>
      <c r="F17" s="87"/>
      <c r="G17" s="87"/>
      <c r="H17" s="87"/>
      <c r="I17" s="87"/>
      <c r="J17" s="88"/>
      <c r="K17" s="89" t="str">
        <f>IF(A17&gt;0,LOOKUP(A17,'選手一覧'!$A$4:$A$103,'選手一覧'!$C$4:$C$103)," ")</f>
        <v> </v>
      </c>
      <c r="L17" s="89"/>
      <c r="M17" s="89"/>
      <c r="N17" s="89"/>
      <c r="O17" s="89"/>
      <c r="P17" s="89"/>
      <c r="Q17" s="89"/>
      <c r="R17" s="89"/>
      <c r="S17" s="89" t="str">
        <f>IF(A17&gt;0,LOOKUP(A17,'選手一覧'!$A$4:$A$103,'選手一覧'!$D$4:$D$103)," ")</f>
        <v> </v>
      </c>
      <c r="T17" s="89"/>
      <c r="U17" s="89" t="str">
        <f>IF(A17&gt;0,LOOKUP(A17,'選手一覧'!$A$4:$A$103,'選手一覧'!$E$4:$E$103)," ")</f>
        <v> </v>
      </c>
      <c r="V17" s="89"/>
      <c r="W17" s="89"/>
      <c r="X17" s="89"/>
      <c r="Y17" s="89"/>
      <c r="Z17" s="89"/>
      <c r="AA17" s="89" t="str">
        <f>IF(A17&gt;0,LOOKUP(A17,'選手一覧'!$A$4:$A$103,'選手一覧'!$F$4:$F$103)," ")</f>
        <v> </v>
      </c>
      <c r="AB17" s="89"/>
      <c r="AC17" s="89" t="str">
        <f>IF(A17&gt;0,LOOKUP(A17,'選手一覧'!$A$4:$A$103,'選手一覧'!$G$4:$G$103)," ")</f>
        <v> </v>
      </c>
      <c r="AD17" s="89"/>
      <c r="AE17" s="89" t="str">
        <f>IF(A17&gt;0,LOOKUP(A17,'選手一覧'!$A$4:$A$103,'選手一覧'!$H$4:$H$103)," ")</f>
        <v> </v>
      </c>
      <c r="AF17" s="89"/>
      <c r="AG17" s="89"/>
      <c r="AH17" s="89"/>
      <c r="AI17" s="89"/>
      <c r="AJ17" s="89"/>
      <c r="AK17" s="90"/>
      <c r="AN17" s="58" t="s">
        <v>145</v>
      </c>
      <c r="AO17" s="58" t="s">
        <v>146</v>
      </c>
    </row>
    <row r="18" spans="1:41" ht="22.5" customHeight="1">
      <c r="A18" s="42"/>
      <c r="B18" s="39"/>
      <c r="C18" s="132">
        <v>4</v>
      </c>
      <c r="D18" s="82" t="str">
        <f>IF(A18&gt;0,LOOKUP(A18,'選手一覧'!$A$4:$A$103,'選手一覧'!$B$4:$B$103)," ")</f>
        <v> </v>
      </c>
      <c r="E18" s="83"/>
      <c r="F18" s="83"/>
      <c r="G18" s="83"/>
      <c r="H18" s="83"/>
      <c r="I18" s="83"/>
      <c r="J18" s="84"/>
      <c r="K18" s="85" t="str">
        <f>IF(A18&gt;0,LOOKUP(A18,'選手一覧'!$A$4:$A$103,'選手一覧'!$C$4:$C$103)," ")</f>
        <v> </v>
      </c>
      <c r="L18" s="85"/>
      <c r="M18" s="85"/>
      <c r="N18" s="85"/>
      <c r="O18" s="85"/>
      <c r="P18" s="85"/>
      <c r="Q18" s="85"/>
      <c r="R18" s="85"/>
      <c r="S18" s="85" t="str">
        <f>IF(A18&gt;0,LOOKUP(A18,'選手一覧'!$A$4:$A$103,'選手一覧'!$D$4:$D$103)," ")</f>
        <v> </v>
      </c>
      <c r="T18" s="85"/>
      <c r="U18" s="85" t="str">
        <f>IF(A18&gt;0,LOOKUP(A18,'選手一覧'!$A$4:$A$103,'選手一覧'!$E$4:$E$103)," ")</f>
        <v> </v>
      </c>
      <c r="V18" s="85"/>
      <c r="W18" s="85"/>
      <c r="X18" s="85"/>
      <c r="Y18" s="85"/>
      <c r="Z18" s="85"/>
      <c r="AA18" s="85" t="str">
        <f>IF(A18&gt;0,LOOKUP(A18,'選手一覧'!$A$4:$A$103,'選手一覧'!$F$4:$F$103)," ")</f>
        <v> </v>
      </c>
      <c r="AB18" s="85"/>
      <c r="AC18" s="85" t="str">
        <f>IF(A18&gt;0,LOOKUP(A18,'選手一覧'!$A$4:$A$103,'選手一覧'!$G$4:$G$103)," ")</f>
        <v> </v>
      </c>
      <c r="AD18" s="85"/>
      <c r="AE18" s="85" t="str">
        <f>IF(A18&gt;0,LOOKUP(A18,'選手一覧'!$A$4:$A$103,'選手一覧'!$H$4:$H$103)," ")</f>
        <v> </v>
      </c>
      <c r="AF18" s="85"/>
      <c r="AG18" s="85"/>
      <c r="AH18" s="85"/>
      <c r="AI18" s="85"/>
      <c r="AJ18" s="85"/>
      <c r="AK18" s="123"/>
      <c r="AN18" s="58"/>
      <c r="AO18" s="58" t="s">
        <v>147</v>
      </c>
    </row>
    <row r="19" spans="1:37" ht="22.5" customHeight="1">
      <c r="A19" s="42"/>
      <c r="B19" s="39"/>
      <c r="C19" s="132"/>
      <c r="D19" s="86" t="str">
        <f>IF(A19&gt;0,LOOKUP(A19,'選手一覧'!$A$4:$A$103,'選手一覧'!$B$4:$B$103)," ")</f>
        <v> </v>
      </c>
      <c r="E19" s="87"/>
      <c r="F19" s="87"/>
      <c r="G19" s="87"/>
      <c r="H19" s="87"/>
      <c r="I19" s="87"/>
      <c r="J19" s="88"/>
      <c r="K19" s="89" t="str">
        <f>IF(A19&gt;0,LOOKUP(A19,'選手一覧'!$A$4:$A$103,'選手一覧'!$C$4:$C$103)," ")</f>
        <v> </v>
      </c>
      <c r="L19" s="89"/>
      <c r="M19" s="89"/>
      <c r="N19" s="89"/>
      <c r="O19" s="89"/>
      <c r="P19" s="89"/>
      <c r="Q19" s="89"/>
      <c r="R19" s="89"/>
      <c r="S19" s="89" t="str">
        <f>IF(A19&gt;0,LOOKUP(A19,'選手一覧'!$A$4:$A$103,'選手一覧'!$D$4:$D$103)," ")</f>
        <v> </v>
      </c>
      <c r="T19" s="89"/>
      <c r="U19" s="89" t="str">
        <f>IF(A19&gt;0,LOOKUP(A19,'選手一覧'!$A$4:$A$103,'選手一覧'!$E$4:$E$103)," ")</f>
        <v> </v>
      </c>
      <c r="V19" s="89"/>
      <c r="W19" s="89"/>
      <c r="X19" s="89"/>
      <c r="Y19" s="89"/>
      <c r="Z19" s="89"/>
      <c r="AA19" s="89" t="str">
        <f>IF(A19&gt;0,LOOKUP(A19,'選手一覧'!$A$4:$A$103,'選手一覧'!$F$4:$F$103)," ")</f>
        <v> </v>
      </c>
      <c r="AB19" s="89"/>
      <c r="AC19" s="89" t="str">
        <f>IF(A19&gt;0,LOOKUP(A19,'選手一覧'!$A$4:$A$103,'選手一覧'!$G$4:$G$103)," ")</f>
        <v> </v>
      </c>
      <c r="AD19" s="89"/>
      <c r="AE19" s="89" t="str">
        <f>IF(A19&gt;0,LOOKUP(A19,'選手一覧'!$A$4:$A$103,'選手一覧'!$H$4:$H$103)," ")</f>
        <v> </v>
      </c>
      <c r="AF19" s="89"/>
      <c r="AG19" s="89"/>
      <c r="AH19" s="89"/>
      <c r="AI19" s="89"/>
      <c r="AJ19" s="89"/>
      <c r="AK19" s="90"/>
    </row>
    <row r="20" spans="1:37" ht="22.5" customHeight="1">
      <c r="A20" s="42"/>
      <c r="B20" s="39"/>
      <c r="C20" s="132">
        <v>5</v>
      </c>
      <c r="D20" s="82" t="str">
        <f>IF(A20&gt;0,LOOKUP(A20,'選手一覧'!$A$4:$A$103,'選手一覧'!$B$4:$B$103)," ")</f>
        <v> </v>
      </c>
      <c r="E20" s="83"/>
      <c r="F20" s="83"/>
      <c r="G20" s="83"/>
      <c r="H20" s="83"/>
      <c r="I20" s="83"/>
      <c r="J20" s="84"/>
      <c r="K20" s="85" t="str">
        <f>IF(A20&gt;0,LOOKUP(A20,'選手一覧'!$A$4:$A$103,'選手一覧'!$C$4:$C$103)," ")</f>
        <v> </v>
      </c>
      <c r="L20" s="85"/>
      <c r="M20" s="85"/>
      <c r="N20" s="85"/>
      <c r="O20" s="85"/>
      <c r="P20" s="85"/>
      <c r="Q20" s="85"/>
      <c r="R20" s="85"/>
      <c r="S20" s="85" t="str">
        <f>IF(A20&gt;0,LOOKUP(A20,'選手一覧'!$A$4:$A$103,'選手一覧'!$D$4:$D$103)," ")</f>
        <v> </v>
      </c>
      <c r="T20" s="85"/>
      <c r="U20" s="85" t="str">
        <f>IF(A20&gt;0,LOOKUP(A20,'選手一覧'!$A$4:$A$103,'選手一覧'!$E$4:$E$103)," ")</f>
        <v> </v>
      </c>
      <c r="V20" s="85"/>
      <c r="W20" s="85"/>
      <c r="X20" s="85"/>
      <c r="Y20" s="85"/>
      <c r="Z20" s="85"/>
      <c r="AA20" s="85" t="str">
        <f>IF(A20&gt;0,LOOKUP(A20,'選手一覧'!$A$4:$A$103,'選手一覧'!$F$4:$F$103)," ")</f>
        <v> </v>
      </c>
      <c r="AB20" s="85"/>
      <c r="AC20" s="85" t="str">
        <f>IF(A20&gt;0,LOOKUP(A20,'選手一覧'!$A$4:$A$103,'選手一覧'!$G$4:$G$103)," ")</f>
        <v> </v>
      </c>
      <c r="AD20" s="85"/>
      <c r="AE20" s="85" t="str">
        <f>IF(A20&gt;0,LOOKUP(A20,'選手一覧'!$A$4:$A$103,'選手一覧'!$H$4:$H$103)," ")</f>
        <v> </v>
      </c>
      <c r="AF20" s="85"/>
      <c r="AG20" s="85"/>
      <c r="AH20" s="85"/>
      <c r="AI20" s="85"/>
      <c r="AJ20" s="85"/>
      <c r="AK20" s="123"/>
    </row>
    <row r="21" spans="1:37" ht="22.5" customHeight="1">
      <c r="A21" s="42"/>
      <c r="B21" s="39"/>
      <c r="C21" s="132"/>
      <c r="D21" s="86" t="str">
        <f>IF(A21&gt;0,LOOKUP(A21,'選手一覧'!$A$4:$A$103,'選手一覧'!$B$4:$B$103)," ")</f>
        <v> </v>
      </c>
      <c r="E21" s="87"/>
      <c r="F21" s="87"/>
      <c r="G21" s="87"/>
      <c r="H21" s="87"/>
      <c r="I21" s="87"/>
      <c r="J21" s="88"/>
      <c r="K21" s="89" t="str">
        <f>IF(A21&gt;0,LOOKUP(A21,'選手一覧'!$A$4:$A$103,'選手一覧'!$C$4:$C$103)," ")</f>
        <v> </v>
      </c>
      <c r="L21" s="89"/>
      <c r="M21" s="89"/>
      <c r="N21" s="89"/>
      <c r="O21" s="89"/>
      <c r="P21" s="89"/>
      <c r="Q21" s="89"/>
      <c r="R21" s="89"/>
      <c r="S21" s="89" t="str">
        <f>IF(A21&gt;0,LOOKUP(A21,'選手一覧'!$A$4:$A$103,'選手一覧'!$D$4:$D$103)," ")</f>
        <v> </v>
      </c>
      <c r="T21" s="89"/>
      <c r="U21" s="89" t="str">
        <f>IF(A21&gt;0,LOOKUP(A21,'選手一覧'!$A$4:$A$103,'選手一覧'!$E$4:$E$103)," ")</f>
        <v> </v>
      </c>
      <c r="V21" s="89"/>
      <c r="W21" s="89"/>
      <c r="X21" s="89"/>
      <c r="Y21" s="89"/>
      <c r="Z21" s="89"/>
      <c r="AA21" s="89" t="str">
        <f>IF(A21&gt;0,LOOKUP(A21,'選手一覧'!$A$4:$A$103,'選手一覧'!$F$4:$F$103)," ")</f>
        <v> </v>
      </c>
      <c r="AB21" s="89"/>
      <c r="AC21" s="89" t="str">
        <f>IF(A21&gt;0,LOOKUP(A21,'選手一覧'!$A$4:$A$103,'選手一覧'!$G$4:$G$103)," ")</f>
        <v> </v>
      </c>
      <c r="AD21" s="89"/>
      <c r="AE21" s="89" t="str">
        <f>IF(A21&gt;0,LOOKUP(A21,'選手一覧'!$A$4:$A$103,'選手一覧'!$H$4:$H$103)," ")</f>
        <v> </v>
      </c>
      <c r="AF21" s="89"/>
      <c r="AG21" s="89"/>
      <c r="AH21" s="89"/>
      <c r="AI21" s="89"/>
      <c r="AJ21" s="89"/>
      <c r="AK21" s="90"/>
    </row>
    <row r="22" spans="1:37" ht="22.5" customHeight="1">
      <c r="A22" s="42"/>
      <c r="B22" s="39"/>
      <c r="C22" s="132">
        <v>6</v>
      </c>
      <c r="D22" s="82" t="str">
        <f>IF(A22&gt;0,LOOKUP(A22,'選手一覧'!$A$4:$A$103,'選手一覧'!$B$4:$B$103)," ")</f>
        <v> </v>
      </c>
      <c r="E22" s="83"/>
      <c r="F22" s="83"/>
      <c r="G22" s="83"/>
      <c r="H22" s="83"/>
      <c r="I22" s="83"/>
      <c r="J22" s="84"/>
      <c r="K22" s="85" t="str">
        <f>IF(A22&gt;0,LOOKUP(A22,'選手一覧'!$A$4:$A$103,'選手一覧'!$C$4:$C$103)," ")</f>
        <v> </v>
      </c>
      <c r="L22" s="85"/>
      <c r="M22" s="85"/>
      <c r="N22" s="85"/>
      <c r="O22" s="85"/>
      <c r="P22" s="85"/>
      <c r="Q22" s="85"/>
      <c r="R22" s="85"/>
      <c r="S22" s="85" t="str">
        <f>IF(A22&gt;0,LOOKUP(A22,'選手一覧'!$A$4:$A$103,'選手一覧'!$D$4:$D$103)," ")</f>
        <v> </v>
      </c>
      <c r="T22" s="85"/>
      <c r="U22" s="85" t="str">
        <f>IF(A22&gt;0,LOOKUP(A22,'選手一覧'!$A$4:$A$103,'選手一覧'!$E$4:$E$103)," ")</f>
        <v> </v>
      </c>
      <c r="V22" s="85"/>
      <c r="W22" s="85"/>
      <c r="X22" s="85"/>
      <c r="Y22" s="85"/>
      <c r="Z22" s="85"/>
      <c r="AA22" s="85" t="str">
        <f>IF(A22&gt;0,LOOKUP(A22,'選手一覧'!$A$4:$A$103,'選手一覧'!$F$4:$F$103)," ")</f>
        <v> </v>
      </c>
      <c r="AB22" s="85"/>
      <c r="AC22" s="85" t="str">
        <f>IF(A22&gt;0,LOOKUP(A22,'選手一覧'!$A$4:$A$103,'選手一覧'!$G$4:$G$103)," ")</f>
        <v> </v>
      </c>
      <c r="AD22" s="85"/>
      <c r="AE22" s="85" t="str">
        <f>IF(A22&gt;0,LOOKUP(A22,'選手一覧'!$A$4:$A$103,'選手一覧'!$H$4:$H$103)," ")</f>
        <v> </v>
      </c>
      <c r="AF22" s="85"/>
      <c r="AG22" s="85"/>
      <c r="AH22" s="85"/>
      <c r="AI22" s="85"/>
      <c r="AJ22" s="85"/>
      <c r="AK22" s="123"/>
    </row>
    <row r="23" spans="1:37" ht="22.5" customHeight="1">
      <c r="A23" s="42"/>
      <c r="B23" s="39"/>
      <c r="C23" s="132"/>
      <c r="D23" s="86" t="str">
        <f>IF(A23&gt;0,LOOKUP(A23,'選手一覧'!$A$4:$A$103,'選手一覧'!$B$4:$B$103)," ")</f>
        <v> </v>
      </c>
      <c r="E23" s="87"/>
      <c r="F23" s="87"/>
      <c r="G23" s="87"/>
      <c r="H23" s="87"/>
      <c r="I23" s="87"/>
      <c r="J23" s="88"/>
      <c r="K23" s="89" t="str">
        <f>IF(A23&gt;0,LOOKUP(A23,'選手一覧'!$A$4:$A$103,'選手一覧'!$C$4:$C$103)," ")</f>
        <v> </v>
      </c>
      <c r="L23" s="89"/>
      <c r="M23" s="89"/>
      <c r="N23" s="89"/>
      <c r="O23" s="89"/>
      <c r="P23" s="89"/>
      <c r="Q23" s="89"/>
      <c r="R23" s="89"/>
      <c r="S23" s="89" t="str">
        <f>IF(A23&gt;0,LOOKUP(A23,'選手一覧'!$A$4:$A$103,'選手一覧'!$D$4:$D$103)," ")</f>
        <v> </v>
      </c>
      <c r="T23" s="89"/>
      <c r="U23" s="89" t="str">
        <f>IF(A23&gt;0,LOOKUP(A23,'選手一覧'!$A$4:$A$103,'選手一覧'!$E$4:$E$103)," ")</f>
        <v> </v>
      </c>
      <c r="V23" s="89"/>
      <c r="W23" s="89"/>
      <c r="X23" s="89"/>
      <c r="Y23" s="89"/>
      <c r="Z23" s="89"/>
      <c r="AA23" s="89" t="str">
        <f>IF(A23&gt;0,LOOKUP(A23,'選手一覧'!$A$4:$A$103,'選手一覧'!$F$4:$F$103)," ")</f>
        <v> </v>
      </c>
      <c r="AB23" s="89"/>
      <c r="AC23" s="89" t="str">
        <f>IF(A23&gt;0,LOOKUP(A23,'選手一覧'!$A$4:$A$103,'選手一覧'!$G$4:$G$103)," ")</f>
        <v> </v>
      </c>
      <c r="AD23" s="89"/>
      <c r="AE23" s="89" t="str">
        <f>IF(A23&gt;0,LOOKUP(A23,'選手一覧'!$A$4:$A$103,'選手一覧'!$H$4:$H$103)," ")</f>
        <v> </v>
      </c>
      <c r="AF23" s="89"/>
      <c r="AG23" s="89"/>
      <c r="AH23" s="89"/>
      <c r="AI23" s="89"/>
      <c r="AJ23" s="89"/>
      <c r="AK23" s="90"/>
    </row>
    <row r="24" spans="1:37" ht="22.5" customHeight="1">
      <c r="A24" s="42"/>
      <c r="B24" s="39"/>
      <c r="C24" s="132">
        <v>7</v>
      </c>
      <c r="D24" s="82" t="str">
        <f>IF(A24&gt;0,LOOKUP(A24,'選手一覧'!$A$4:$A$103,'選手一覧'!$B$4:$B$103)," ")</f>
        <v> </v>
      </c>
      <c r="E24" s="83"/>
      <c r="F24" s="83"/>
      <c r="G24" s="83"/>
      <c r="H24" s="83"/>
      <c r="I24" s="83"/>
      <c r="J24" s="84"/>
      <c r="K24" s="85" t="str">
        <f>IF(A24&gt;0,LOOKUP(A24,'選手一覧'!$A$4:$A$103,'選手一覧'!$C$4:$C$103)," ")</f>
        <v> </v>
      </c>
      <c r="L24" s="85"/>
      <c r="M24" s="85"/>
      <c r="N24" s="85"/>
      <c r="O24" s="85"/>
      <c r="P24" s="85"/>
      <c r="Q24" s="85"/>
      <c r="R24" s="85"/>
      <c r="S24" s="85" t="str">
        <f>IF(A24&gt;0,LOOKUP(A24,'選手一覧'!$A$4:$A$103,'選手一覧'!$D$4:$D$103)," ")</f>
        <v> </v>
      </c>
      <c r="T24" s="85"/>
      <c r="U24" s="85" t="str">
        <f>IF(A24&gt;0,LOOKUP(A24,'選手一覧'!$A$4:$A$103,'選手一覧'!$E$4:$E$103)," ")</f>
        <v> </v>
      </c>
      <c r="V24" s="85"/>
      <c r="W24" s="85"/>
      <c r="X24" s="85"/>
      <c r="Y24" s="85"/>
      <c r="Z24" s="85"/>
      <c r="AA24" s="85" t="str">
        <f>IF(A24&gt;0,LOOKUP(A24,'選手一覧'!$A$4:$A$103,'選手一覧'!$F$4:$F$103)," ")</f>
        <v> </v>
      </c>
      <c r="AB24" s="85"/>
      <c r="AC24" s="85" t="str">
        <f>IF(A24&gt;0,LOOKUP(A24,'選手一覧'!$A$4:$A$103,'選手一覧'!$G$4:$G$103)," ")</f>
        <v> </v>
      </c>
      <c r="AD24" s="85"/>
      <c r="AE24" s="85" t="str">
        <f>IF(A24&gt;0,LOOKUP(A24,'選手一覧'!$A$4:$A$103,'選手一覧'!$H$4:$H$103)," ")</f>
        <v> </v>
      </c>
      <c r="AF24" s="85"/>
      <c r="AG24" s="85"/>
      <c r="AH24" s="85"/>
      <c r="AI24" s="85"/>
      <c r="AJ24" s="85"/>
      <c r="AK24" s="123"/>
    </row>
    <row r="25" spans="1:37" ht="22.5" customHeight="1">
      <c r="A25" s="42"/>
      <c r="B25" s="39"/>
      <c r="C25" s="132"/>
      <c r="D25" s="86" t="str">
        <f>IF(A25&gt;0,LOOKUP(A25,'選手一覧'!$A$4:$A$103,'選手一覧'!$B$4:$B$103)," ")</f>
        <v> </v>
      </c>
      <c r="E25" s="87"/>
      <c r="F25" s="87"/>
      <c r="G25" s="87"/>
      <c r="H25" s="87"/>
      <c r="I25" s="87"/>
      <c r="J25" s="88"/>
      <c r="K25" s="89" t="str">
        <f>IF(A25&gt;0,LOOKUP(A25,'選手一覧'!$A$4:$A$103,'選手一覧'!$C$4:$C$103)," ")</f>
        <v> </v>
      </c>
      <c r="L25" s="89"/>
      <c r="M25" s="89"/>
      <c r="N25" s="89"/>
      <c r="O25" s="89"/>
      <c r="P25" s="89"/>
      <c r="Q25" s="89"/>
      <c r="R25" s="89"/>
      <c r="S25" s="89" t="str">
        <f>IF(A25&gt;0,LOOKUP(A25,'選手一覧'!$A$4:$A$103,'選手一覧'!$D$4:$D$103)," ")</f>
        <v> </v>
      </c>
      <c r="T25" s="89"/>
      <c r="U25" s="89" t="str">
        <f>IF(A25&gt;0,LOOKUP(A25,'選手一覧'!$A$4:$A$103,'選手一覧'!$E$4:$E$103)," ")</f>
        <v> </v>
      </c>
      <c r="V25" s="89"/>
      <c r="W25" s="89"/>
      <c r="X25" s="89"/>
      <c r="Y25" s="89"/>
      <c r="Z25" s="89"/>
      <c r="AA25" s="89" t="str">
        <f>IF(A25&gt;0,LOOKUP(A25,'選手一覧'!$A$4:$A$103,'選手一覧'!$F$4:$F$103)," ")</f>
        <v> </v>
      </c>
      <c r="AB25" s="89"/>
      <c r="AC25" s="89" t="str">
        <f>IF(A25&gt;0,LOOKUP(A25,'選手一覧'!$A$4:$A$103,'選手一覧'!$G$4:$G$103)," ")</f>
        <v> </v>
      </c>
      <c r="AD25" s="89"/>
      <c r="AE25" s="89" t="str">
        <f>IF(A25&gt;0,LOOKUP(A25,'選手一覧'!$A$4:$A$103,'選手一覧'!$H$4:$H$103)," ")</f>
        <v> </v>
      </c>
      <c r="AF25" s="89"/>
      <c r="AG25" s="89"/>
      <c r="AH25" s="89"/>
      <c r="AI25" s="89"/>
      <c r="AJ25" s="89"/>
      <c r="AK25" s="90"/>
    </row>
    <row r="26" spans="1:37" ht="22.5" customHeight="1">
      <c r="A26" s="42"/>
      <c r="B26" s="39"/>
      <c r="C26" s="132">
        <v>8</v>
      </c>
      <c r="D26" s="82" t="str">
        <f>IF(A26&gt;0,LOOKUP(A26,'選手一覧'!$A$4:$A$103,'選手一覧'!$B$4:$B$103)," ")</f>
        <v> </v>
      </c>
      <c r="E26" s="83"/>
      <c r="F26" s="83"/>
      <c r="G26" s="83"/>
      <c r="H26" s="83"/>
      <c r="I26" s="83"/>
      <c r="J26" s="84"/>
      <c r="K26" s="85" t="str">
        <f>IF(A26&gt;0,LOOKUP(A26,'選手一覧'!$A$4:$A$103,'選手一覧'!$C$4:$C$103)," ")</f>
        <v> </v>
      </c>
      <c r="L26" s="85"/>
      <c r="M26" s="85"/>
      <c r="N26" s="85"/>
      <c r="O26" s="85"/>
      <c r="P26" s="85"/>
      <c r="Q26" s="85"/>
      <c r="R26" s="85"/>
      <c r="S26" s="85" t="str">
        <f>IF(A26&gt;0,LOOKUP(A26,'選手一覧'!$A$4:$A$103,'選手一覧'!$D$4:$D$103)," ")</f>
        <v> </v>
      </c>
      <c r="T26" s="85"/>
      <c r="U26" s="85" t="str">
        <f>IF(A26&gt;0,LOOKUP(A26,'選手一覧'!$A$4:$A$103,'選手一覧'!$E$4:$E$103)," ")</f>
        <v> </v>
      </c>
      <c r="V26" s="85"/>
      <c r="W26" s="85"/>
      <c r="X26" s="85"/>
      <c r="Y26" s="85"/>
      <c r="Z26" s="85"/>
      <c r="AA26" s="85" t="str">
        <f>IF(A26&gt;0,LOOKUP(A26,'選手一覧'!$A$4:$A$103,'選手一覧'!$F$4:$F$103)," ")</f>
        <v> </v>
      </c>
      <c r="AB26" s="85"/>
      <c r="AC26" s="85" t="str">
        <f>IF(A26&gt;0,LOOKUP(A26,'選手一覧'!$A$4:$A$103,'選手一覧'!$G$4:$G$103)," ")</f>
        <v> </v>
      </c>
      <c r="AD26" s="85"/>
      <c r="AE26" s="85" t="str">
        <f>IF(A26&gt;0,LOOKUP(A26,'選手一覧'!$A$4:$A$103,'選手一覧'!$H$4:$H$103)," ")</f>
        <v> </v>
      </c>
      <c r="AF26" s="85"/>
      <c r="AG26" s="85"/>
      <c r="AH26" s="85"/>
      <c r="AI26" s="85"/>
      <c r="AJ26" s="85"/>
      <c r="AK26" s="123"/>
    </row>
    <row r="27" spans="1:37" ht="22.5" customHeight="1" thickBot="1">
      <c r="A27" s="42"/>
      <c r="B27" s="39"/>
      <c r="C27" s="134"/>
      <c r="D27" s="91" t="str">
        <f>IF(A27&gt;0,LOOKUP(A27,'選手一覧'!$A$4:$A$103,'選手一覧'!$B$4:$B$103)," ")</f>
        <v> </v>
      </c>
      <c r="E27" s="92"/>
      <c r="F27" s="92"/>
      <c r="G27" s="92"/>
      <c r="H27" s="92"/>
      <c r="I27" s="92"/>
      <c r="J27" s="93"/>
      <c r="K27" s="94" t="str">
        <f>IF(A27&gt;0,LOOKUP(A27,'選手一覧'!$A$4:$A$103,'選手一覧'!$C$4:$C$103)," ")</f>
        <v> </v>
      </c>
      <c r="L27" s="94"/>
      <c r="M27" s="94"/>
      <c r="N27" s="94"/>
      <c r="O27" s="94"/>
      <c r="P27" s="94"/>
      <c r="Q27" s="94"/>
      <c r="R27" s="94"/>
      <c r="S27" s="94" t="str">
        <f>IF(A27&gt;0,LOOKUP(A27,'選手一覧'!$A$4:$A$103,'選手一覧'!$D$4:$D$103)," ")</f>
        <v> </v>
      </c>
      <c r="T27" s="94"/>
      <c r="U27" s="94" t="str">
        <f>IF(A27&gt;0,LOOKUP(A27,'選手一覧'!$A$4:$A$103,'選手一覧'!$E$4:$E$103)," ")</f>
        <v> </v>
      </c>
      <c r="V27" s="94"/>
      <c r="W27" s="94"/>
      <c r="X27" s="94"/>
      <c r="Y27" s="94"/>
      <c r="Z27" s="94"/>
      <c r="AA27" s="94" t="str">
        <f>IF(A27&gt;0,LOOKUP(A27,'選手一覧'!$A$4:$A$103,'選手一覧'!$F$4:$F$103)," ")</f>
        <v> </v>
      </c>
      <c r="AB27" s="94"/>
      <c r="AC27" s="94" t="str">
        <f>IF(A27&gt;0,LOOKUP(A27,'選手一覧'!$A$4:$A$103,'選手一覧'!$G$4:$G$103)," ")</f>
        <v> </v>
      </c>
      <c r="AD27" s="94"/>
      <c r="AE27" s="94" t="str">
        <f>IF(A27&gt;0,LOOKUP(A27,'選手一覧'!$A$4:$A$103,'選手一覧'!$H$4:$H$103)," ")</f>
        <v> </v>
      </c>
      <c r="AF27" s="94"/>
      <c r="AG27" s="94"/>
      <c r="AH27" s="94"/>
      <c r="AI27" s="94"/>
      <c r="AJ27" s="94"/>
      <c r="AK27" s="124"/>
    </row>
    <row r="28" spans="1:2" ht="13.5">
      <c r="A28" s="43"/>
      <c r="B28" s="44"/>
    </row>
    <row r="29" spans="1:21" ht="13.5">
      <c r="A29" s="43"/>
      <c r="B29" s="44"/>
      <c r="C29" t="s">
        <v>13</v>
      </c>
      <c r="E29" t="s">
        <v>14</v>
      </c>
      <c r="F29" t="s">
        <v>19</v>
      </c>
      <c r="U29" s="7" t="s">
        <v>48</v>
      </c>
    </row>
    <row r="30" spans="1:21" ht="13.5">
      <c r="A30" s="133" t="s">
        <v>153</v>
      </c>
      <c r="B30" s="45" t="s">
        <v>121</v>
      </c>
      <c r="E30" t="s">
        <v>15</v>
      </c>
      <c r="F30" t="s">
        <v>20</v>
      </c>
      <c r="U30" t="s">
        <v>32</v>
      </c>
    </row>
    <row r="31" spans="1:34" ht="13.5">
      <c r="A31" s="133"/>
      <c r="B31" s="39"/>
      <c r="E31" t="s">
        <v>16</v>
      </c>
      <c r="F31" t="s">
        <v>21</v>
      </c>
      <c r="Z31" s="125" t="s">
        <v>49</v>
      </c>
      <c r="AA31" s="125"/>
      <c r="AB31" s="125"/>
      <c r="AC31" s="125"/>
      <c r="AD31" s="125"/>
      <c r="AE31" s="125"/>
      <c r="AF31" s="125"/>
      <c r="AG31" s="125"/>
      <c r="AH31" s="125"/>
    </row>
    <row r="32" spans="1:34" ht="13.5">
      <c r="A32" s="43"/>
      <c r="B32" s="39"/>
      <c r="E32" t="s">
        <v>17</v>
      </c>
      <c r="F32" t="s">
        <v>22</v>
      </c>
      <c r="Z32" s="125"/>
      <c r="AA32" s="125"/>
      <c r="AB32" s="125"/>
      <c r="AC32" s="125"/>
      <c r="AD32" s="125"/>
      <c r="AE32" s="125"/>
      <c r="AF32" s="125"/>
      <c r="AG32" s="125"/>
      <c r="AH32" s="125"/>
    </row>
    <row r="33" spans="1:37" ht="13.5">
      <c r="A33" s="46"/>
      <c r="B33" s="39"/>
      <c r="E33" t="s">
        <v>18</v>
      </c>
      <c r="F33" t="s">
        <v>23</v>
      </c>
      <c r="T33" s="95" t="s">
        <v>33</v>
      </c>
      <c r="U33" s="96"/>
      <c r="V33" s="96"/>
      <c r="W33" s="96"/>
      <c r="X33" s="97"/>
      <c r="Y33" s="104">
        <f>'共通'!D3</f>
        <v>0</v>
      </c>
      <c r="Z33" s="105"/>
      <c r="AA33" s="105"/>
      <c r="AB33" s="105"/>
      <c r="AC33" s="105"/>
      <c r="AD33" s="105"/>
      <c r="AE33" s="105"/>
      <c r="AF33" s="105"/>
      <c r="AG33" s="105"/>
      <c r="AH33" s="105"/>
      <c r="AI33" s="105"/>
      <c r="AJ33" s="96" t="s">
        <v>148</v>
      </c>
      <c r="AK33" s="97"/>
    </row>
    <row r="34" spans="1:37" ht="13.5">
      <c r="A34" s="39"/>
      <c r="B34" s="39"/>
      <c r="F34" t="s">
        <v>24</v>
      </c>
      <c r="T34" s="101"/>
      <c r="U34" s="102"/>
      <c r="V34" s="102"/>
      <c r="W34" s="102"/>
      <c r="X34" s="103"/>
      <c r="Y34" s="107"/>
      <c r="Z34" s="108"/>
      <c r="AA34" s="108"/>
      <c r="AB34" s="108"/>
      <c r="AC34" s="108"/>
      <c r="AD34" s="108"/>
      <c r="AE34" s="108"/>
      <c r="AF34" s="108"/>
      <c r="AG34" s="108"/>
      <c r="AH34" s="108"/>
      <c r="AI34" s="108"/>
      <c r="AJ34" s="102"/>
      <c r="AK34" s="103"/>
    </row>
    <row r="35" spans="1:30" ht="13.5">
      <c r="A35" s="61" t="s">
        <v>152</v>
      </c>
      <c r="B35" s="39"/>
      <c r="W35" s="96" t="s">
        <v>34</v>
      </c>
      <c r="X35" s="96"/>
      <c r="Y35" s="96"/>
      <c r="Z35" s="96"/>
      <c r="AA35" s="96"/>
      <c r="AB35" s="96"/>
      <c r="AC35" s="96"/>
      <c r="AD35" s="96"/>
    </row>
    <row r="36" spans="1:30" ht="13.5">
      <c r="A36" s="39"/>
      <c r="B36" s="39"/>
      <c r="C36" t="s">
        <v>25</v>
      </c>
      <c r="W36" s="99"/>
      <c r="X36" s="99"/>
      <c r="Y36" s="99"/>
      <c r="Z36" s="99"/>
      <c r="AA36" s="99"/>
      <c r="AB36" s="99"/>
      <c r="AC36" s="99"/>
      <c r="AD36" s="99"/>
    </row>
    <row r="37" spans="1:37" ht="13.5">
      <c r="A37" s="39"/>
      <c r="B37" s="39"/>
      <c r="C37" t="s">
        <v>26</v>
      </c>
      <c r="T37" s="95" t="s">
        <v>35</v>
      </c>
      <c r="U37" s="96"/>
      <c r="V37" s="97"/>
      <c r="W37" s="104">
        <f>'共通'!D5</f>
        <v>0</v>
      </c>
      <c r="X37" s="105"/>
      <c r="Y37" s="105"/>
      <c r="Z37" s="105"/>
      <c r="AA37" s="105"/>
      <c r="AB37" s="105"/>
      <c r="AC37" s="105"/>
      <c r="AD37" s="105"/>
      <c r="AE37" s="105"/>
      <c r="AF37" s="105"/>
      <c r="AG37" s="105"/>
      <c r="AH37" s="105"/>
      <c r="AI37" s="105"/>
      <c r="AJ37" s="105"/>
      <c r="AK37" s="106"/>
    </row>
    <row r="38" spans="1:37" ht="13.5">
      <c r="A38" s="39"/>
      <c r="B38" s="39"/>
      <c r="D38" t="s">
        <v>27</v>
      </c>
      <c r="T38" s="101"/>
      <c r="U38" s="102"/>
      <c r="V38" s="103"/>
      <c r="W38" s="107"/>
      <c r="X38" s="108"/>
      <c r="Y38" s="108"/>
      <c r="Z38" s="108"/>
      <c r="AA38" s="108"/>
      <c r="AB38" s="108"/>
      <c r="AC38" s="108"/>
      <c r="AD38" s="108"/>
      <c r="AE38" s="108"/>
      <c r="AF38" s="108"/>
      <c r="AG38" s="108"/>
      <c r="AH38" s="108"/>
      <c r="AI38" s="108"/>
      <c r="AJ38" s="108"/>
      <c r="AK38" s="109"/>
    </row>
    <row r="39" spans="1:37" ht="13.5">
      <c r="A39" s="39"/>
      <c r="B39" s="39"/>
      <c r="E39" t="s">
        <v>28</v>
      </c>
      <c r="T39" s="95" t="s">
        <v>36</v>
      </c>
      <c r="U39" s="96"/>
      <c r="V39" s="97"/>
      <c r="W39" s="155" t="s">
        <v>40</v>
      </c>
      <c r="X39" s="156"/>
      <c r="Y39" s="157">
        <f>'共通'!D7</f>
        <v>0</v>
      </c>
      <c r="Z39" s="157"/>
      <c r="AA39" s="157"/>
      <c r="AB39" s="157"/>
      <c r="AC39" s="157"/>
      <c r="AD39" s="157"/>
      <c r="AE39" s="157"/>
      <c r="AF39" s="157"/>
      <c r="AG39" s="157"/>
      <c r="AH39" s="157"/>
      <c r="AI39" s="157"/>
      <c r="AJ39" s="157"/>
      <c r="AK39" s="158"/>
    </row>
    <row r="40" spans="1:37" ht="13.5">
      <c r="A40" s="39"/>
      <c r="B40" s="39"/>
      <c r="C40" t="s">
        <v>42</v>
      </c>
      <c r="T40" s="98"/>
      <c r="U40" s="99"/>
      <c r="V40" s="100"/>
      <c r="W40" s="145">
        <f>'共通'!D8</f>
        <v>0</v>
      </c>
      <c r="X40" s="146"/>
      <c r="Y40" s="146"/>
      <c r="Z40" s="146"/>
      <c r="AA40" s="146"/>
      <c r="AB40" s="146"/>
      <c r="AC40" s="146"/>
      <c r="AD40" s="146"/>
      <c r="AE40" s="146"/>
      <c r="AF40" s="146"/>
      <c r="AG40" s="146"/>
      <c r="AH40" s="146"/>
      <c r="AI40" s="146"/>
      <c r="AJ40" s="146"/>
      <c r="AK40" s="147"/>
    </row>
    <row r="41" spans="1:37" ht="13.5">
      <c r="A41" s="39"/>
      <c r="B41" s="39"/>
      <c r="D41" s="6" t="s">
        <v>44</v>
      </c>
      <c r="T41" s="98"/>
      <c r="U41" s="99"/>
      <c r="V41" s="100"/>
      <c r="W41" s="145"/>
      <c r="X41" s="146"/>
      <c r="Y41" s="146"/>
      <c r="Z41" s="146"/>
      <c r="AA41" s="146"/>
      <c r="AB41" s="146"/>
      <c r="AC41" s="146"/>
      <c r="AD41" s="146"/>
      <c r="AE41" s="146"/>
      <c r="AF41" s="146"/>
      <c r="AG41" s="146"/>
      <c r="AH41" s="146"/>
      <c r="AI41" s="146"/>
      <c r="AJ41" s="146"/>
      <c r="AK41" s="147"/>
    </row>
    <row r="42" spans="1:37" ht="13.5">
      <c r="A42" s="39"/>
      <c r="B42" s="39"/>
      <c r="C42" t="s">
        <v>43</v>
      </c>
      <c r="T42" s="101"/>
      <c r="U42" s="102"/>
      <c r="V42" s="103"/>
      <c r="W42" s="148"/>
      <c r="X42" s="149"/>
      <c r="Y42" s="149"/>
      <c r="Z42" s="149"/>
      <c r="AA42" s="149"/>
      <c r="AB42" s="149"/>
      <c r="AC42" s="149"/>
      <c r="AD42" s="149"/>
      <c r="AE42" s="149"/>
      <c r="AF42" s="149"/>
      <c r="AG42" s="149"/>
      <c r="AH42" s="149"/>
      <c r="AI42" s="149"/>
      <c r="AJ42" s="149"/>
      <c r="AK42" s="150"/>
    </row>
    <row r="43" spans="1:37" ht="13.5">
      <c r="A43" s="39"/>
      <c r="B43" s="39"/>
      <c r="T43" s="95" t="s">
        <v>37</v>
      </c>
      <c r="U43" s="96"/>
      <c r="V43" s="97"/>
      <c r="W43" s="104">
        <f>'共通'!D9</f>
        <v>0</v>
      </c>
      <c r="X43" s="105"/>
      <c r="Y43" s="105"/>
      <c r="Z43" s="105"/>
      <c r="AA43" s="105"/>
      <c r="AB43" s="105"/>
      <c r="AC43" s="105"/>
      <c r="AD43" s="105"/>
      <c r="AE43" s="105"/>
      <c r="AF43" s="105"/>
      <c r="AG43" s="105"/>
      <c r="AH43" s="105"/>
      <c r="AI43" s="105"/>
      <c r="AJ43" s="105"/>
      <c r="AK43" s="106"/>
    </row>
    <row r="44" spans="1:37" ht="13.5">
      <c r="A44" s="39"/>
      <c r="B44" s="39"/>
      <c r="C44" t="s">
        <v>41</v>
      </c>
      <c r="T44" s="101"/>
      <c r="U44" s="102"/>
      <c r="V44" s="103"/>
      <c r="W44" s="107"/>
      <c r="X44" s="108"/>
      <c r="Y44" s="108"/>
      <c r="Z44" s="108"/>
      <c r="AA44" s="108"/>
      <c r="AB44" s="108"/>
      <c r="AC44" s="108"/>
      <c r="AD44" s="108"/>
      <c r="AE44" s="108"/>
      <c r="AF44" s="108"/>
      <c r="AG44" s="108"/>
      <c r="AH44" s="108"/>
      <c r="AI44" s="108"/>
      <c r="AJ44" s="108"/>
      <c r="AK44" s="109"/>
    </row>
    <row r="45" spans="1:37" ht="13.5">
      <c r="A45" s="39"/>
      <c r="B45" s="39"/>
      <c r="D45" t="s">
        <v>29</v>
      </c>
      <c r="T45" s="95" t="s">
        <v>38</v>
      </c>
      <c r="U45" s="96"/>
      <c r="V45" s="97"/>
      <c r="W45" s="104">
        <f>'共通'!D10</f>
        <v>0</v>
      </c>
      <c r="X45" s="105"/>
      <c r="Y45" s="105"/>
      <c r="Z45" s="105"/>
      <c r="AA45" s="105"/>
      <c r="AB45" s="105"/>
      <c r="AC45" s="105"/>
      <c r="AD45" s="105"/>
      <c r="AE45" s="105"/>
      <c r="AF45" s="105"/>
      <c r="AG45" s="105"/>
      <c r="AH45" s="105"/>
      <c r="AI45" s="105"/>
      <c r="AJ45" s="105"/>
      <c r="AK45" s="106"/>
    </row>
    <row r="46" spans="1:37" ht="13.5">
      <c r="A46" s="57"/>
      <c r="B46" s="57"/>
      <c r="D46" t="s">
        <v>30</v>
      </c>
      <c r="T46" s="101"/>
      <c r="U46" s="102"/>
      <c r="V46" s="103"/>
      <c r="W46" s="107"/>
      <c r="X46" s="108"/>
      <c r="Y46" s="108"/>
      <c r="Z46" s="108"/>
      <c r="AA46" s="108"/>
      <c r="AB46" s="108"/>
      <c r="AC46" s="108"/>
      <c r="AD46" s="108"/>
      <c r="AE46" s="108"/>
      <c r="AF46" s="108"/>
      <c r="AG46" s="108"/>
      <c r="AH46" s="108"/>
      <c r="AI46" s="108"/>
      <c r="AJ46" s="108"/>
      <c r="AK46" s="109"/>
    </row>
    <row r="47" spans="1:37" ht="13.5">
      <c r="A47" s="57"/>
      <c r="B47" s="57"/>
      <c r="D47" t="s">
        <v>31</v>
      </c>
      <c r="T47" s="95" t="s">
        <v>39</v>
      </c>
      <c r="U47" s="96"/>
      <c r="V47" s="97"/>
      <c r="W47" s="104">
        <f>'共通'!D11</f>
        <v>0</v>
      </c>
      <c r="X47" s="105"/>
      <c r="Y47" s="105"/>
      <c r="Z47" s="105"/>
      <c r="AA47" s="105"/>
      <c r="AB47" s="105"/>
      <c r="AC47" s="105"/>
      <c r="AD47" s="105"/>
      <c r="AE47" s="105"/>
      <c r="AF47" s="105"/>
      <c r="AG47" s="105"/>
      <c r="AH47" s="105"/>
      <c r="AI47" s="105"/>
      <c r="AJ47" s="105"/>
      <c r="AK47" s="106"/>
    </row>
    <row r="48" spans="1:37" ht="13.5">
      <c r="A48" s="57"/>
      <c r="B48" s="57"/>
      <c r="T48" s="101"/>
      <c r="U48" s="102"/>
      <c r="V48" s="103"/>
      <c r="W48" s="107"/>
      <c r="X48" s="108"/>
      <c r="Y48" s="108"/>
      <c r="Z48" s="108"/>
      <c r="AA48" s="108"/>
      <c r="AB48" s="108"/>
      <c r="AC48" s="108"/>
      <c r="AD48" s="108"/>
      <c r="AE48" s="108"/>
      <c r="AF48" s="108"/>
      <c r="AG48" s="108"/>
      <c r="AH48" s="108"/>
      <c r="AI48" s="108"/>
      <c r="AJ48" s="108"/>
      <c r="AK48" s="109"/>
    </row>
    <row r="49" spans="1:2" ht="13.5">
      <c r="A49" s="57"/>
      <c r="B49" s="57"/>
    </row>
    <row r="50" spans="1:2" ht="13.5">
      <c r="A50" s="47"/>
      <c r="B50" s="47"/>
    </row>
    <row r="51" spans="1:2" ht="13.5">
      <c r="A51" s="47"/>
      <c r="B51" s="47"/>
    </row>
    <row r="52" spans="1:2" ht="13.5">
      <c r="A52" s="47"/>
      <c r="B52" s="47"/>
    </row>
    <row r="53" spans="1:2" ht="13.5">
      <c r="A53" s="47"/>
      <c r="B53" s="47"/>
    </row>
    <row r="54" spans="1:2" ht="13.5">
      <c r="A54" s="47"/>
      <c r="B54" s="47"/>
    </row>
    <row r="55" spans="1:2" ht="13.5">
      <c r="A55" s="47"/>
      <c r="B55" s="47"/>
    </row>
    <row r="56" spans="1:2" ht="13.5">
      <c r="A56" s="47"/>
      <c r="B56" s="47"/>
    </row>
    <row r="57" spans="1:2" ht="13.5">
      <c r="A57" s="47"/>
      <c r="B57" s="47"/>
    </row>
    <row r="58" spans="1:2" ht="13.5">
      <c r="A58" s="47"/>
      <c r="B58" s="47"/>
    </row>
    <row r="59" spans="1:2" ht="13.5">
      <c r="A59" s="47"/>
      <c r="B59" s="47"/>
    </row>
  </sheetData>
  <sheetProtection/>
  <mergeCells count="157">
    <mergeCell ref="C2:O3"/>
    <mergeCell ref="AN6:AO6"/>
    <mergeCell ref="AJ33:AK34"/>
    <mergeCell ref="Y33:AI34"/>
    <mergeCell ref="AA18:AB18"/>
    <mergeCell ref="AC18:AD18"/>
    <mergeCell ref="C6:F8"/>
    <mergeCell ref="G6:U6"/>
    <mergeCell ref="G7:U8"/>
    <mergeCell ref="AA21:AB21"/>
    <mergeCell ref="AA20:AB20"/>
    <mergeCell ref="AC20:AD20"/>
    <mergeCell ref="AA23:AB23"/>
    <mergeCell ref="AC23:AD23"/>
    <mergeCell ref="P2:V3"/>
    <mergeCell ref="AE14:AK14"/>
    <mergeCell ref="AE15:AK15"/>
    <mergeCell ref="AE16:AK16"/>
    <mergeCell ref="AA17:AB17"/>
    <mergeCell ref="AC17:AD17"/>
    <mergeCell ref="W39:X39"/>
    <mergeCell ref="Y39:AK39"/>
    <mergeCell ref="AE19:AK19"/>
    <mergeCell ref="AA19:AB19"/>
    <mergeCell ref="AC19:AD19"/>
    <mergeCell ref="V6:AK6"/>
    <mergeCell ref="V7:AK8"/>
    <mergeCell ref="A6:A7"/>
    <mergeCell ref="A9:A10"/>
    <mergeCell ref="K10:R10"/>
    <mergeCell ref="W40:AK42"/>
    <mergeCell ref="AE10:AK11"/>
    <mergeCell ref="AE12:AK12"/>
    <mergeCell ref="AE13:AK13"/>
    <mergeCell ref="U10:Z11"/>
    <mergeCell ref="A30:A31"/>
    <mergeCell ref="S10:T11"/>
    <mergeCell ref="C20:C21"/>
    <mergeCell ref="C22:C23"/>
    <mergeCell ref="C24:C25"/>
    <mergeCell ref="C26:C27"/>
    <mergeCell ref="C12:C13"/>
    <mergeCell ref="C14:C15"/>
    <mergeCell ref="C16:C17"/>
    <mergeCell ref="D14:J14"/>
    <mergeCell ref="D15:J15"/>
    <mergeCell ref="K15:R15"/>
    <mergeCell ref="S15:T15"/>
    <mergeCell ref="U12:Z12"/>
    <mergeCell ref="U15:Z15"/>
    <mergeCell ref="AA15:AB15"/>
    <mergeCell ref="AA12:AB12"/>
    <mergeCell ref="AA13:AB13"/>
    <mergeCell ref="D10:J11"/>
    <mergeCell ref="K12:R12"/>
    <mergeCell ref="D12:J12"/>
    <mergeCell ref="C18:C19"/>
    <mergeCell ref="U13:Z13"/>
    <mergeCell ref="S12:T12"/>
    <mergeCell ref="S13:T13"/>
    <mergeCell ref="S14:T14"/>
    <mergeCell ref="K13:R13"/>
    <mergeCell ref="D13:J13"/>
    <mergeCell ref="U17:Z17"/>
    <mergeCell ref="K14:R14"/>
    <mergeCell ref="U14:Z14"/>
    <mergeCell ref="AA14:AB14"/>
    <mergeCell ref="AC14:AD14"/>
    <mergeCell ref="K11:R11"/>
    <mergeCell ref="AC15:AD15"/>
    <mergeCell ref="AC12:AD12"/>
    <mergeCell ref="AC13:AD13"/>
    <mergeCell ref="AE17:AK17"/>
    <mergeCell ref="D16:J16"/>
    <mergeCell ref="K16:R16"/>
    <mergeCell ref="S16:T16"/>
    <mergeCell ref="U16:Z16"/>
    <mergeCell ref="AA16:AB16"/>
    <mergeCell ref="AC16:AD16"/>
    <mergeCell ref="D17:J17"/>
    <mergeCell ref="K17:R17"/>
    <mergeCell ref="S17:T17"/>
    <mergeCell ref="D21:J21"/>
    <mergeCell ref="K21:R21"/>
    <mergeCell ref="S21:T21"/>
    <mergeCell ref="U21:Z21"/>
    <mergeCell ref="D19:J19"/>
    <mergeCell ref="K19:R19"/>
    <mergeCell ref="S19:T19"/>
    <mergeCell ref="U19:Z19"/>
    <mergeCell ref="S18:T18"/>
    <mergeCell ref="AE20:AK20"/>
    <mergeCell ref="D20:J20"/>
    <mergeCell ref="K20:R20"/>
    <mergeCell ref="S20:T20"/>
    <mergeCell ref="U20:Z20"/>
    <mergeCell ref="D18:J18"/>
    <mergeCell ref="K18:R18"/>
    <mergeCell ref="U18:Z18"/>
    <mergeCell ref="AC26:AD26"/>
    <mergeCell ref="AE24:AK24"/>
    <mergeCell ref="D23:J23"/>
    <mergeCell ref="K23:R23"/>
    <mergeCell ref="S23:T23"/>
    <mergeCell ref="U23:Z23"/>
    <mergeCell ref="D22:J22"/>
    <mergeCell ref="K22:R22"/>
    <mergeCell ref="S22:T22"/>
    <mergeCell ref="U22:Z22"/>
    <mergeCell ref="T33:X34"/>
    <mergeCell ref="Z31:AH32"/>
    <mergeCell ref="AE26:AK26"/>
    <mergeCell ref="AE23:AK23"/>
    <mergeCell ref="U26:Z26"/>
    <mergeCell ref="AA26:AB26"/>
    <mergeCell ref="T45:V46"/>
    <mergeCell ref="T47:V48"/>
    <mergeCell ref="W43:AK44"/>
    <mergeCell ref="W45:AK46"/>
    <mergeCell ref="W47:AK48"/>
    <mergeCell ref="T43:V44"/>
    <mergeCell ref="W35:AD36"/>
    <mergeCell ref="AC27:AD27"/>
    <mergeCell ref="AF1:AK1"/>
    <mergeCell ref="AE22:AK22"/>
    <mergeCell ref="AC21:AD21"/>
    <mergeCell ref="AE21:AK21"/>
    <mergeCell ref="AE18:AK18"/>
    <mergeCell ref="AA22:AB22"/>
    <mergeCell ref="AC22:AD22"/>
    <mergeCell ref="AE27:AK27"/>
    <mergeCell ref="T39:V42"/>
    <mergeCell ref="W37:AK38"/>
    <mergeCell ref="X3:Z4"/>
    <mergeCell ref="AA3:AK4"/>
    <mergeCell ref="AA24:AB24"/>
    <mergeCell ref="AC24:AD24"/>
    <mergeCell ref="T37:V38"/>
    <mergeCell ref="S27:T27"/>
    <mergeCell ref="U27:Z27"/>
    <mergeCell ref="AA27:AB27"/>
    <mergeCell ref="AC25:AD25"/>
    <mergeCell ref="AE25:AK25"/>
    <mergeCell ref="S25:T25"/>
    <mergeCell ref="U25:Z25"/>
    <mergeCell ref="AA25:AB25"/>
    <mergeCell ref="D27:J27"/>
    <mergeCell ref="K27:R27"/>
    <mergeCell ref="D26:J26"/>
    <mergeCell ref="K26:R26"/>
    <mergeCell ref="S26:T26"/>
    <mergeCell ref="D24:J24"/>
    <mergeCell ref="K24:R24"/>
    <mergeCell ref="S24:T24"/>
    <mergeCell ref="U24:Z24"/>
    <mergeCell ref="D25:J25"/>
    <mergeCell ref="K25:R25"/>
  </mergeCells>
  <conditionalFormatting sqref="AA3:AK4">
    <cfRule type="containsText" priority="2" dxfId="0" operator="containsText" stopIfTrue="1" text="0">
      <formula>NOT(ISERROR(SEARCH("0",AA3)))</formula>
    </cfRule>
  </conditionalFormatting>
  <conditionalFormatting sqref="D12:AK27">
    <cfRule type="cellIs" priority="1" dxfId="0" operator="equal" stopIfTrue="1">
      <formula>0</formula>
    </cfRule>
  </conditionalFormatting>
  <dataValidations count="2">
    <dataValidation type="list" allowBlank="1" showInputMessage="1" showErrorMessage="1" sqref="G7:U8">
      <formula1>$AN$7:$AN$17</formula1>
    </dataValidation>
    <dataValidation type="list" allowBlank="1" showInputMessage="1" showErrorMessage="1" sqref="V7:AK8">
      <formula1>$AO$7:$AO$18</formula1>
    </dataValidation>
  </dataValidations>
  <hyperlinks>
    <hyperlink ref="D41" r:id="rId1" display="aichi-taikai@cure.ocn.ne.jp"/>
  </hyperlinks>
  <printOptions/>
  <pageMargins left="0.75" right="0.59" top="0.46" bottom="0.27" header="0.3" footer="0.19"/>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D14" sqref="D14"/>
    </sheetView>
  </sheetViews>
  <sheetFormatPr defaultColWidth="9.140625" defaultRowHeight="24.75" customHeight="1"/>
  <cols>
    <col min="1" max="3" width="9.00390625" style="11" customWidth="1"/>
    <col min="4" max="4" width="50.57421875" style="11" customWidth="1"/>
    <col min="5" max="16384" width="9.00390625" style="11" customWidth="1"/>
  </cols>
  <sheetData>
    <row r="1" spans="1:4" ht="24.75" customHeight="1">
      <c r="A1" s="171" t="s">
        <v>56</v>
      </c>
      <c r="B1" s="171"/>
      <c r="C1" s="171"/>
      <c r="D1" s="171"/>
    </row>
    <row r="2" ht="24.75" customHeight="1" thickBot="1"/>
    <row r="3" spans="1:4" ht="24.75" customHeight="1">
      <c r="A3" s="179" t="s">
        <v>122</v>
      </c>
      <c r="B3" s="180"/>
      <c r="C3" s="181"/>
      <c r="D3" s="54"/>
    </row>
    <row r="4" spans="1:4" ht="24.75" customHeight="1">
      <c r="A4" s="182" t="s">
        <v>55</v>
      </c>
      <c r="B4" s="172"/>
      <c r="C4" s="173"/>
      <c r="D4" s="52"/>
    </row>
    <row r="5" spans="1:4" ht="24.75" customHeight="1">
      <c r="A5" s="182" t="s">
        <v>54</v>
      </c>
      <c r="B5" s="172"/>
      <c r="C5" s="173"/>
      <c r="D5" s="53"/>
    </row>
    <row r="6" spans="1:4" ht="24.75" customHeight="1">
      <c r="A6" s="176" t="s">
        <v>53</v>
      </c>
      <c r="B6" s="172" t="s">
        <v>52</v>
      </c>
      <c r="C6" s="173"/>
      <c r="D6" s="52"/>
    </row>
    <row r="7" spans="1:4" ht="24.75" customHeight="1">
      <c r="A7" s="177"/>
      <c r="B7" s="183" t="s">
        <v>36</v>
      </c>
      <c r="C7" s="55" t="s">
        <v>125</v>
      </c>
      <c r="D7" s="52"/>
    </row>
    <row r="8" spans="1:4" ht="24.75" customHeight="1">
      <c r="A8" s="177"/>
      <c r="B8" s="184"/>
      <c r="C8" s="55" t="s">
        <v>36</v>
      </c>
      <c r="D8" s="52"/>
    </row>
    <row r="9" spans="1:4" ht="24.75" customHeight="1">
      <c r="A9" s="177"/>
      <c r="B9" s="172" t="s">
        <v>51</v>
      </c>
      <c r="C9" s="173"/>
      <c r="D9" s="53"/>
    </row>
    <row r="10" spans="1:4" ht="24.75" customHeight="1">
      <c r="A10" s="177"/>
      <c r="B10" s="172" t="s">
        <v>50</v>
      </c>
      <c r="C10" s="173"/>
      <c r="D10" s="53"/>
    </row>
    <row r="11" spans="1:5" ht="24.75" customHeight="1" thickBot="1">
      <c r="A11" s="178"/>
      <c r="B11" s="174" t="s">
        <v>39</v>
      </c>
      <c r="C11" s="175"/>
      <c r="D11" s="56"/>
      <c r="E11" s="1"/>
    </row>
    <row r="12" spans="2:5" ht="24.75" customHeight="1">
      <c r="B12" s="1"/>
      <c r="C12" s="1"/>
      <c r="D12" s="1"/>
      <c r="E12" s="1"/>
    </row>
  </sheetData>
  <sheetProtection/>
  <mergeCells count="10">
    <mergeCell ref="A1:D1"/>
    <mergeCell ref="B10:C10"/>
    <mergeCell ref="B11:C11"/>
    <mergeCell ref="A6:A11"/>
    <mergeCell ref="A3:C3"/>
    <mergeCell ref="A4:C4"/>
    <mergeCell ref="A5:C5"/>
    <mergeCell ref="B6:C6"/>
    <mergeCell ref="B7:B8"/>
    <mergeCell ref="B9:C9"/>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G14" sqref="G14"/>
    </sheetView>
  </sheetViews>
  <sheetFormatPr defaultColWidth="9.140625" defaultRowHeight="19.5" customHeight="1"/>
  <cols>
    <col min="1" max="1" width="9.00390625" style="15" customWidth="1"/>
    <col min="2" max="2" width="30.7109375" style="13" customWidth="1"/>
    <col min="3" max="3" width="25.140625" style="14" customWidth="1"/>
    <col min="4" max="4" width="23.00390625" style="13" customWidth="1"/>
    <col min="5" max="5" width="11.421875" style="13" customWidth="1"/>
    <col min="6" max="16384" width="9.00390625" style="13" customWidth="1"/>
  </cols>
  <sheetData>
    <row r="1" spans="1:3" ht="19.5" customHeight="1">
      <c r="A1" s="77" t="s">
        <v>187</v>
      </c>
      <c r="B1" s="77"/>
      <c r="C1" s="77"/>
    </row>
    <row r="2" spans="1:7" s="15" customFormat="1" ht="19.5" customHeight="1">
      <c r="A2" s="12" t="s">
        <v>61</v>
      </c>
      <c r="B2" s="12" t="s">
        <v>60</v>
      </c>
      <c r="C2" s="63" t="s">
        <v>59</v>
      </c>
      <c r="D2" s="12" t="s">
        <v>58</v>
      </c>
      <c r="E2" s="185" t="s">
        <v>57</v>
      </c>
      <c r="F2" s="185"/>
      <c r="G2" s="64" t="s">
        <v>170</v>
      </c>
    </row>
    <row r="3" spans="1:7" ht="19.5" customHeight="1">
      <c r="A3" s="12">
        <v>1</v>
      </c>
      <c r="B3" s="72" t="s">
        <v>160</v>
      </c>
      <c r="C3" s="66" t="s">
        <v>188</v>
      </c>
      <c r="D3" s="62" t="s">
        <v>156</v>
      </c>
      <c r="E3" s="67" t="s">
        <v>155</v>
      </c>
      <c r="F3" s="68">
        <v>3500</v>
      </c>
      <c r="G3" s="66" t="s">
        <v>189</v>
      </c>
    </row>
    <row r="4" spans="1:7" ht="19.5" customHeight="1">
      <c r="A4" s="12">
        <v>2</v>
      </c>
      <c r="B4" s="72" t="s">
        <v>161</v>
      </c>
      <c r="C4" s="66" t="s">
        <v>190</v>
      </c>
      <c r="D4" s="62" t="s">
        <v>156</v>
      </c>
      <c r="E4" s="67" t="s">
        <v>155</v>
      </c>
      <c r="F4" s="68">
        <v>3500</v>
      </c>
      <c r="G4" s="66" t="s">
        <v>191</v>
      </c>
    </row>
    <row r="5" spans="1:7" ht="19.5" customHeight="1">
      <c r="A5" s="12">
        <v>3</v>
      </c>
      <c r="B5" s="73" t="s">
        <v>162</v>
      </c>
      <c r="C5" s="66" t="s">
        <v>196</v>
      </c>
      <c r="D5" s="78" t="s">
        <v>192</v>
      </c>
      <c r="E5" s="67" t="s">
        <v>193</v>
      </c>
      <c r="F5" s="68">
        <v>3500</v>
      </c>
      <c r="G5" s="66"/>
    </row>
    <row r="6" spans="1:7" ht="19.5" customHeight="1">
      <c r="A6" s="12">
        <v>4</v>
      </c>
      <c r="B6" s="74" t="s">
        <v>163</v>
      </c>
      <c r="C6" s="66" t="s">
        <v>178</v>
      </c>
      <c r="D6" s="79" t="s">
        <v>168</v>
      </c>
      <c r="E6" s="67" t="s">
        <v>194</v>
      </c>
      <c r="F6" s="68">
        <v>10000</v>
      </c>
      <c r="G6" s="66"/>
    </row>
    <row r="7" spans="1:7" ht="19.5" customHeight="1">
      <c r="A7" s="12">
        <v>5</v>
      </c>
      <c r="B7" s="72" t="s">
        <v>164</v>
      </c>
      <c r="C7" s="66" t="s">
        <v>195</v>
      </c>
      <c r="D7" s="62" t="s">
        <v>169</v>
      </c>
      <c r="E7" s="67" t="s">
        <v>194</v>
      </c>
      <c r="F7" s="68">
        <v>10000</v>
      </c>
      <c r="G7" s="66" t="s">
        <v>197</v>
      </c>
    </row>
    <row r="8" spans="1:7" ht="19.5" customHeight="1">
      <c r="A8" s="12">
        <v>6</v>
      </c>
      <c r="B8" s="72" t="s">
        <v>165</v>
      </c>
      <c r="C8" s="66" t="s">
        <v>198</v>
      </c>
      <c r="D8" s="62" t="s">
        <v>169</v>
      </c>
      <c r="E8" s="67" t="s">
        <v>155</v>
      </c>
      <c r="F8" s="68">
        <v>3500</v>
      </c>
      <c r="G8" s="66" t="s">
        <v>199</v>
      </c>
    </row>
    <row r="9" spans="1:7" ht="19.5" customHeight="1">
      <c r="A9" s="12">
        <v>7</v>
      </c>
      <c r="B9" s="75" t="s">
        <v>166</v>
      </c>
      <c r="C9" s="66" t="s">
        <v>179</v>
      </c>
      <c r="D9" s="78" t="s">
        <v>158</v>
      </c>
      <c r="E9" s="67" t="s">
        <v>155</v>
      </c>
      <c r="F9" s="68">
        <v>4000</v>
      </c>
      <c r="G9" s="66" t="s">
        <v>181</v>
      </c>
    </row>
    <row r="10" spans="1:7" ht="19.5" customHeight="1">
      <c r="A10" s="12">
        <v>8</v>
      </c>
      <c r="B10" s="76" t="s">
        <v>167</v>
      </c>
      <c r="C10" s="66" t="s">
        <v>180</v>
      </c>
      <c r="D10" s="79" t="s">
        <v>158</v>
      </c>
      <c r="E10" s="67" t="s">
        <v>157</v>
      </c>
      <c r="F10" s="68">
        <v>4000</v>
      </c>
      <c r="G10" s="66" t="s">
        <v>182</v>
      </c>
    </row>
    <row r="11" spans="1:7" ht="19.5" customHeight="1">
      <c r="A11" s="12">
        <v>9</v>
      </c>
      <c r="B11" s="65"/>
      <c r="C11" s="66"/>
      <c r="D11" s="65"/>
      <c r="E11" s="67"/>
      <c r="F11" s="68"/>
      <c r="G11" s="66"/>
    </row>
    <row r="12" spans="1:7" ht="19.5" customHeight="1">
      <c r="A12" s="12">
        <v>10</v>
      </c>
      <c r="B12" s="65"/>
      <c r="C12" s="66"/>
      <c r="D12" s="65"/>
      <c r="E12" s="67"/>
      <c r="F12" s="68"/>
      <c r="G12" s="66"/>
    </row>
    <row r="13" spans="1:7" ht="19.5" customHeight="1">
      <c r="A13" s="12">
        <v>11</v>
      </c>
      <c r="B13" s="80" t="s">
        <v>171</v>
      </c>
      <c r="C13" s="66" t="s">
        <v>183</v>
      </c>
      <c r="D13" s="65" t="s">
        <v>156</v>
      </c>
      <c r="E13" s="70"/>
      <c r="F13" s="70"/>
      <c r="G13" s="70"/>
    </row>
    <row r="14" spans="1:7" ht="19.5" customHeight="1">
      <c r="A14" s="12">
        <v>12</v>
      </c>
      <c r="B14" s="80" t="s">
        <v>172</v>
      </c>
      <c r="C14" s="66" t="s">
        <v>184</v>
      </c>
      <c r="D14" s="69" t="s">
        <v>176</v>
      </c>
      <c r="E14" s="70"/>
      <c r="F14" s="70"/>
      <c r="G14" s="70"/>
    </row>
    <row r="15" spans="1:7" ht="19.5" customHeight="1">
      <c r="A15" s="12">
        <v>13</v>
      </c>
      <c r="B15" s="80" t="s">
        <v>173</v>
      </c>
      <c r="C15" s="66" t="s">
        <v>177</v>
      </c>
      <c r="D15" s="65" t="s">
        <v>156</v>
      </c>
      <c r="E15" s="70"/>
      <c r="F15" s="70"/>
      <c r="G15" s="70"/>
    </row>
    <row r="16" spans="1:7" ht="19.5" customHeight="1">
      <c r="A16" s="12">
        <v>14</v>
      </c>
      <c r="B16" s="80" t="s">
        <v>174</v>
      </c>
      <c r="C16" s="66" t="s">
        <v>185</v>
      </c>
      <c r="D16" s="65" t="s">
        <v>169</v>
      </c>
      <c r="E16" s="70"/>
      <c r="F16" s="70"/>
      <c r="G16" s="70"/>
    </row>
    <row r="17" spans="1:7" ht="19.5" customHeight="1">
      <c r="A17" s="12">
        <v>15</v>
      </c>
      <c r="B17" s="80" t="s">
        <v>175</v>
      </c>
      <c r="C17" s="66" t="s">
        <v>186</v>
      </c>
      <c r="D17" s="65" t="s">
        <v>156</v>
      </c>
      <c r="E17" s="70"/>
      <c r="F17" s="70"/>
      <c r="G17" s="70"/>
    </row>
    <row r="18" spans="1:7" ht="19.5" customHeight="1">
      <c r="A18" s="12">
        <v>16</v>
      </c>
      <c r="B18" s="70"/>
      <c r="C18" s="81"/>
      <c r="D18" s="70"/>
      <c r="E18" s="70"/>
      <c r="F18" s="70"/>
      <c r="G18" s="70"/>
    </row>
    <row r="19" spans="1:7" ht="19.5" customHeight="1">
      <c r="A19" s="12">
        <v>17</v>
      </c>
      <c r="B19" s="70"/>
      <c r="C19" s="81"/>
      <c r="D19" s="70"/>
      <c r="E19" s="70"/>
      <c r="F19" s="70"/>
      <c r="G19" s="70"/>
    </row>
    <row r="20" spans="1:7" ht="19.5" customHeight="1">
      <c r="A20" s="12">
        <v>18</v>
      </c>
      <c r="B20" s="70"/>
      <c r="C20" s="81"/>
      <c r="D20" s="70"/>
      <c r="E20" s="70"/>
      <c r="F20" s="70"/>
      <c r="G20" s="70"/>
    </row>
    <row r="21" spans="1:7" ht="19.5" customHeight="1">
      <c r="A21" s="12">
        <v>19</v>
      </c>
      <c r="B21" s="70"/>
      <c r="C21" s="81"/>
      <c r="D21" s="70"/>
      <c r="E21" s="70"/>
      <c r="F21" s="70"/>
      <c r="G21" s="70"/>
    </row>
    <row r="22" spans="1:7" ht="19.5" customHeight="1">
      <c r="A22" s="12">
        <v>20</v>
      </c>
      <c r="B22" s="70"/>
      <c r="C22" s="81"/>
      <c r="D22" s="70"/>
      <c r="E22" s="70"/>
      <c r="F22" s="70"/>
      <c r="G22" s="70"/>
    </row>
    <row r="24" ht="19.5" customHeight="1">
      <c r="B24" s="71" t="s">
        <v>159</v>
      </c>
    </row>
  </sheetData>
  <sheetProtection/>
  <mergeCells count="1">
    <mergeCell ref="E2:F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3"/>
  <sheetViews>
    <sheetView zoomScalePageLayoutView="0" workbookViewId="0" topLeftCell="A1">
      <selection activeCell="B15" sqref="B15"/>
    </sheetView>
  </sheetViews>
  <sheetFormatPr defaultColWidth="9.140625" defaultRowHeight="15"/>
  <cols>
    <col min="1" max="1" width="9.00390625" style="16" customWidth="1"/>
    <col min="2" max="2" width="11.421875" style="11" customWidth="1"/>
    <col min="3" max="3" width="15.28125" style="11" customWidth="1"/>
    <col min="4" max="4" width="4.421875" style="11" customWidth="1"/>
    <col min="5" max="5" width="11.00390625" style="11" customWidth="1"/>
    <col min="6" max="8" width="10.57421875" style="16" customWidth="1"/>
    <col min="9" max="16384" width="9.00390625" style="11" customWidth="1"/>
  </cols>
  <sheetData>
    <row r="1" spans="2:8" ht="39.75" customHeight="1">
      <c r="B1" s="186" t="s">
        <v>78</v>
      </c>
      <c r="C1" s="186"/>
      <c r="D1" s="186"/>
      <c r="E1" s="186"/>
      <c r="F1" s="187" t="s">
        <v>77</v>
      </c>
      <c r="G1" s="187"/>
      <c r="H1" s="187"/>
    </row>
    <row r="2" spans="1:8" ht="13.5" customHeight="1">
      <c r="A2" s="188" t="s">
        <v>76</v>
      </c>
      <c r="B2" s="192" t="s">
        <v>75</v>
      </c>
      <c r="C2" s="190" t="s">
        <v>123</v>
      </c>
      <c r="D2" s="189" t="s">
        <v>74</v>
      </c>
      <c r="E2" s="189" t="s">
        <v>73</v>
      </c>
      <c r="F2" s="28" t="s">
        <v>72</v>
      </c>
      <c r="G2" s="50" t="s">
        <v>71</v>
      </c>
      <c r="H2" s="49" t="s">
        <v>70</v>
      </c>
    </row>
    <row r="3" spans="1:8" s="16" customFormat="1" ht="13.5">
      <c r="A3" s="188"/>
      <c r="B3" s="192"/>
      <c r="C3" s="191"/>
      <c r="D3" s="189"/>
      <c r="E3" s="189"/>
      <c r="F3" s="27" t="s">
        <v>69</v>
      </c>
      <c r="G3" s="26" t="s">
        <v>68</v>
      </c>
      <c r="H3" s="25" t="s">
        <v>67</v>
      </c>
    </row>
    <row r="4" spans="1:9" ht="13.5">
      <c r="A4" s="24">
        <v>1</v>
      </c>
      <c r="B4" s="21" t="s">
        <v>66</v>
      </c>
      <c r="C4" s="51" t="s">
        <v>124</v>
      </c>
      <c r="D4" s="20">
        <v>52</v>
      </c>
      <c r="E4" s="23" t="s">
        <v>65</v>
      </c>
      <c r="F4" s="18" t="s">
        <v>64</v>
      </c>
      <c r="G4" s="17">
        <v>2</v>
      </c>
      <c r="H4" s="17" t="s">
        <v>63</v>
      </c>
      <c r="I4" s="16" t="s">
        <v>62</v>
      </c>
    </row>
    <row r="5" spans="1:8" ht="13.5">
      <c r="A5" s="22">
        <f aca="true" t="shared" si="0" ref="A5:A36">A4+1</f>
        <v>2</v>
      </c>
      <c r="B5" s="21"/>
      <c r="C5" s="21"/>
      <c r="D5" s="20"/>
      <c r="E5" s="23"/>
      <c r="F5" s="18"/>
      <c r="G5" s="17"/>
      <c r="H5" s="17"/>
    </row>
    <row r="6" spans="1:8" ht="13.5">
      <c r="A6" s="22">
        <f t="shared" si="0"/>
        <v>3</v>
      </c>
      <c r="B6" s="21"/>
      <c r="C6" s="21"/>
      <c r="D6" s="20"/>
      <c r="E6" s="23"/>
      <c r="F6" s="18"/>
      <c r="G6" s="17"/>
      <c r="H6" s="17"/>
    </row>
    <row r="7" spans="1:8" ht="13.5">
      <c r="A7" s="22">
        <f t="shared" si="0"/>
        <v>4</v>
      </c>
      <c r="B7" s="21"/>
      <c r="C7" s="21"/>
      <c r="D7" s="20"/>
      <c r="E7" s="23"/>
      <c r="F7" s="18"/>
      <c r="G7" s="17"/>
      <c r="H7" s="17"/>
    </row>
    <row r="8" spans="1:8" ht="13.5">
      <c r="A8" s="22">
        <f t="shared" si="0"/>
        <v>5</v>
      </c>
      <c r="B8" s="21"/>
      <c r="C8" s="21"/>
      <c r="D8" s="20"/>
      <c r="E8" s="23"/>
      <c r="F8" s="18"/>
      <c r="G8" s="17"/>
      <c r="H8" s="17"/>
    </row>
    <row r="9" spans="1:8" ht="13.5">
      <c r="A9" s="22">
        <f t="shared" si="0"/>
        <v>6</v>
      </c>
      <c r="B9" s="21"/>
      <c r="C9" s="21"/>
      <c r="D9" s="20"/>
      <c r="E9" s="23"/>
      <c r="F9" s="18"/>
      <c r="G9" s="17"/>
      <c r="H9" s="17"/>
    </row>
    <row r="10" spans="1:8" ht="13.5">
      <c r="A10" s="22">
        <f t="shared" si="0"/>
        <v>7</v>
      </c>
      <c r="B10" s="21"/>
      <c r="C10" s="21"/>
      <c r="D10" s="20"/>
      <c r="E10" s="23"/>
      <c r="F10" s="18"/>
      <c r="G10" s="17"/>
      <c r="H10" s="17"/>
    </row>
    <row r="11" spans="1:8" ht="13.5">
      <c r="A11" s="22">
        <f t="shared" si="0"/>
        <v>8</v>
      </c>
      <c r="B11" s="21"/>
      <c r="C11" s="21"/>
      <c r="D11" s="20"/>
      <c r="E11" s="23"/>
      <c r="F11" s="18"/>
      <c r="G11" s="17"/>
      <c r="H11" s="17"/>
    </row>
    <row r="12" spans="1:8" ht="13.5">
      <c r="A12" s="22">
        <f t="shared" si="0"/>
        <v>9</v>
      </c>
      <c r="B12" s="21"/>
      <c r="C12" s="21"/>
      <c r="D12" s="20"/>
      <c r="E12" s="23"/>
      <c r="F12" s="18"/>
      <c r="G12" s="17"/>
      <c r="H12" s="17"/>
    </row>
    <row r="13" spans="1:8" ht="13.5">
      <c r="A13" s="22">
        <f t="shared" si="0"/>
        <v>10</v>
      </c>
      <c r="B13" s="21"/>
      <c r="C13" s="21"/>
      <c r="D13" s="20"/>
      <c r="E13" s="23"/>
      <c r="F13" s="18"/>
      <c r="G13" s="17"/>
      <c r="H13" s="17"/>
    </row>
    <row r="14" spans="1:8" ht="13.5">
      <c r="A14" s="22">
        <f t="shared" si="0"/>
        <v>11</v>
      </c>
      <c r="B14" s="21"/>
      <c r="C14" s="21"/>
      <c r="D14" s="20"/>
      <c r="E14" s="23"/>
      <c r="F14" s="18"/>
      <c r="G14" s="17"/>
      <c r="H14" s="17"/>
    </row>
    <row r="15" spans="1:8" ht="13.5">
      <c r="A15" s="22">
        <f t="shared" si="0"/>
        <v>12</v>
      </c>
      <c r="B15" s="51"/>
      <c r="C15" s="21"/>
      <c r="D15" s="20"/>
      <c r="E15" s="23"/>
      <c r="F15" s="18"/>
      <c r="G15" s="17"/>
      <c r="H15" s="17"/>
    </row>
    <row r="16" spans="1:8" ht="13.5">
      <c r="A16" s="22">
        <f t="shared" si="0"/>
        <v>13</v>
      </c>
      <c r="B16" s="21"/>
      <c r="C16" s="21"/>
      <c r="D16" s="20"/>
      <c r="E16" s="23"/>
      <c r="F16" s="18"/>
      <c r="G16" s="17"/>
      <c r="H16" s="17"/>
    </row>
    <row r="17" spans="1:8" ht="13.5">
      <c r="A17" s="22">
        <f t="shared" si="0"/>
        <v>14</v>
      </c>
      <c r="B17" s="21"/>
      <c r="C17" s="21"/>
      <c r="D17" s="20"/>
      <c r="E17" s="23"/>
      <c r="F17" s="18"/>
      <c r="G17" s="17"/>
      <c r="H17" s="17"/>
    </row>
    <row r="18" spans="1:8" ht="13.5">
      <c r="A18" s="22">
        <f t="shared" si="0"/>
        <v>15</v>
      </c>
      <c r="B18" s="21"/>
      <c r="C18" s="21"/>
      <c r="D18" s="20"/>
      <c r="E18" s="23"/>
      <c r="F18" s="18"/>
      <c r="G18" s="17"/>
      <c r="H18" s="17"/>
    </row>
    <row r="19" spans="1:8" ht="13.5">
      <c r="A19" s="22">
        <f t="shared" si="0"/>
        <v>16</v>
      </c>
      <c r="B19" s="21"/>
      <c r="C19" s="21"/>
      <c r="D19" s="20"/>
      <c r="E19" s="23"/>
      <c r="F19" s="18"/>
      <c r="G19" s="17"/>
      <c r="H19" s="17"/>
    </row>
    <row r="20" spans="1:8" ht="13.5">
      <c r="A20" s="22">
        <f t="shared" si="0"/>
        <v>17</v>
      </c>
      <c r="B20" s="21"/>
      <c r="C20" s="21"/>
      <c r="D20" s="20"/>
      <c r="E20" s="19"/>
      <c r="F20" s="18"/>
      <c r="G20" s="17"/>
      <c r="H20" s="17"/>
    </row>
    <row r="21" spans="1:8" ht="13.5">
      <c r="A21" s="22">
        <f t="shared" si="0"/>
        <v>18</v>
      </c>
      <c r="B21" s="21"/>
      <c r="C21" s="21"/>
      <c r="D21" s="20"/>
      <c r="E21" s="19"/>
      <c r="F21" s="18"/>
      <c r="G21" s="17"/>
      <c r="H21" s="17"/>
    </row>
    <row r="22" spans="1:8" ht="13.5">
      <c r="A22" s="22">
        <f t="shared" si="0"/>
        <v>19</v>
      </c>
      <c r="B22" s="21"/>
      <c r="C22" s="21"/>
      <c r="D22" s="20"/>
      <c r="E22" s="19"/>
      <c r="F22" s="18"/>
      <c r="G22" s="17"/>
      <c r="H22" s="17"/>
    </row>
    <row r="23" spans="1:8" ht="13.5">
      <c r="A23" s="22">
        <f t="shared" si="0"/>
        <v>20</v>
      </c>
      <c r="B23" s="21"/>
      <c r="C23" s="21"/>
      <c r="D23" s="20"/>
      <c r="E23" s="19"/>
      <c r="F23" s="18"/>
      <c r="G23" s="17"/>
      <c r="H23" s="17"/>
    </row>
    <row r="24" spans="1:8" ht="13.5">
      <c r="A24" s="22">
        <f t="shared" si="0"/>
        <v>21</v>
      </c>
      <c r="B24" s="21"/>
      <c r="C24" s="21"/>
      <c r="D24" s="20"/>
      <c r="E24" s="19"/>
      <c r="F24" s="18"/>
      <c r="G24" s="17"/>
      <c r="H24" s="17"/>
    </row>
    <row r="25" spans="1:8" ht="13.5">
      <c r="A25" s="22">
        <f t="shared" si="0"/>
        <v>22</v>
      </c>
      <c r="B25" s="21"/>
      <c r="C25" s="21"/>
      <c r="D25" s="20"/>
      <c r="E25" s="19"/>
      <c r="F25" s="18"/>
      <c r="G25" s="17"/>
      <c r="H25" s="17"/>
    </row>
    <row r="26" spans="1:8" ht="13.5">
      <c r="A26" s="22">
        <f t="shared" si="0"/>
        <v>23</v>
      </c>
      <c r="B26" s="21"/>
      <c r="C26" s="21"/>
      <c r="D26" s="20"/>
      <c r="E26" s="19"/>
      <c r="F26" s="18"/>
      <c r="G26" s="17"/>
      <c r="H26" s="17"/>
    </row>
    <row r="27" spans="1:8" ht="13.5">
      <c r="A27" s="22">
        <f t="shared" si="0"/>
        <v>24</v>
      </c>
      <c r="B27" s="21"/>
      <c r="C27" s="21"/>
      <c r="D27" s="20"/>
      <c r="E27" s="19"/>
      <c r="F27" s="18"/>
      <c r="G27" s="17"/>
      <c r="H27" s="17"/>
    </row>
    <row r="28" spans="1:8" ht="13.5">
      <c r="A28" s="22">
        <f t="shared" si="0"/>
        <v>25</v>
      </c>
      <c r="B28" s="21"/>
      <c r="C28" s="21"/>
      <c r="D28" s="20"/>
      <c r="E28" s="19"/>
      <c r="F28" s="18"/>
      <c r="G28" s="17"/>
      <c r="H28" s="17"/>
    </row>
    <row r="29" spans="1:8" ht="13.5">
      <c r="A29" s="22">
        <f t="shared" si="0"/>
        <v>26</v>
      </c>
      <c r="B29" s="21"/>
      <c r="C29" s="21"/>
      <c r="D29" s="20"/>
      <c r="E29" s="19"/>
      <c r="F29" s="18"/>
      <c r="G29" s="17"/>
      <c r="H29" s="17"/>
    </row>
    <row r="30" spans="1:8" ht="13.5">
      <c r="A30" s="22">
        <f t="shared" si="0"/>
        <v>27</v>
      </c>
      <c r="B30" s="21"/>
      <c r="C30" s="21"/>
      <c r="D30" s="20"/>
      <c r="E30" s="19"/>
      <c r="F30" s="18"/>
      <c r="G30" s="17"/>
      <c r="H30" s="17"/>
    </row>
    <row r="31" spans="1:8" ht="13.5">
      <c r="A31" s="22">
        <f t="shared" si="0"/>
        <v>28</v>
      </c>
      <c r="B31" s="21"/>
      <c r="C31" s="21"/>
      <c r="D31" s="20"/>
      <c r="E31" s="19"/>
      <c r="F31" s="18"/>
      <c r="G31" s="17"/>
      <c r="H31" s="17"/>
    </row>
    <row r="32" spans="1:8" ht="13.5">
      <c r="A32" s="22">
        <f t="shared" si="0"/>
        <v>29</v>
      </c>
      <c r="B32" s="21"/>
      <c r="C32" s="21"/>
      <c r="D32" s="20"/>
      <c r="E32" s="19"/>
      <c r="F32" s="18"/>
      <c r="G32" s="17"/>
      <c r="H32" s="17"/>
    </row>
    <row r="33" spans="1:8" ht="13.5">
      <c r="A33" s="22">
        <f t="shared" si="0"/>
        <v>30</v>
      </c>
      <c r="B33" s="21"/>
      <c r="C33" s="21"/>
      <c r="D33" s="20"/>
      <c r="E33" s="19"/>
      <c r="F33" s="18"/>
      <c r="G33" s="17"/>
      <c r="H33" s="17"/>
    </row>
    <row r="34" spans="1:8" ht="13.5">
      <c r="A34" s="22">
        <f t="shared" si="0"/>
        <v>31</v>
      </c>
      <c r="B34" s="21"/>
      <c r="C34" s="21"/>
      <c r="D34" s="20"/>
      <c r="E34" s="19"/>
      <c r="F34" s="18"/>
      <c r="G34" s="17"/>
      <c r="H34" s="17"/>
    </row>
    <row r="35" spans="1:8" ht="13.5">
      <c r="A35" s="22">
        <f t="shared" si="0"/>
        <v>32</v>
      </c>
      <c r="B35" s="21"/>
      <c r="C35" s="21"/>
      <c r="D35" s="20"/>
      <c r="E35" s="19"/>
      <c r="F35" s="18"/>
      <c r="G35" s="17"/>
      <c r="H35" s="17"/>
    </row>
    <row r="36" spans="1:8" ht="13.5">
      <c r="A36" s="22">
        <f t="shared" si="0"/>
        <v>33</v>
      </c>
      <c r="B36" s="21"/>
      <c r="C36" s="21"/>
      <c r="D36" s="20"/>
      <c r="E36" s="19"/>
      <c r="F36" s="18"/>
      <c r="G36" s="17"/>
      <c r="H36" s="17"/>
    </row>
    <row r="37" spans="1:8" ht="13.5">
      <c r="A37" s="22">
        <f aca="true" t="shared" si="1" ref="A37:A68">A36+1</f>
        <v>34</v>
      </c>
      <c r="B37" s="21"/>
      <c r="C37" s="21"/>
      <c r="D37" s="20"/>
      <c r="E37" s="19"/>
      <c r="F37" s="18"/>
      <c r="G37" s="17"/>
      <c r="H37" s="17"/>
    </row>
    <row r="38" spans="1:8" ht="13.5">
      <c r="A38" s="22">
        <f t="shared" si="1"/>
        <v>35</v>
      </c>
      <c r="B38" s="21"/>
      <c r="C38" s="21"/>
      <c r="D38" s="20"/>
      <c r="E38" s="19"/>
      <c r="F38" s="18"/>
      <c r="G38" s="17"/>
      <c r="H38" s="17"/>
    </row>
    <row r="39" spans="1:8" ht="13.5">
      <c r="A39" s="22">
        <f t="shared" si="1"/>
        <v>36</v>
      </c>
      <c r="B39" s="21"/>
      <c r="C39" s="21"/>
      <c r="D39" s="20"/>
      <c r="E39" s="19"/>
      <c r="F39" s="18"/>
      <c r="G39" s="17"/>
      <c r="H39" s="17"/>
    </row>
    <row r="40" spans="1:8" ht="13.5">
      <c r="A40" s="22">
        <f t="shared" si="1"/>
        <v>37</v>
      </c>
      <c r="B40" s="21"/>
      <c r="C40" s="21"/>
      <c r="D40" s="20"/>
      <c r="E40" s="19"/>
      <c r="F40" s="18"/>
      <c r="G40" s="17"/>
      <c r="H40" s="17"/>
    </row>
    <row r="41" spans="1:8" ht="13.5">
      <c r="A41" s="22">
        <f t="shared" si="1"/>
        <v>38</v>
      </c>
      <c r="B41" s="21"/>
      <c r="C41" s="21"/>
      <c r="D41" s="20"/>
      <c r="E41" s="19"/>
      <c r="F41" s="18"/>
      <c r="G41" s="17"/>
      <c r="H41" s="17"/>
    </row>
    <row r="42" spans="1:8" ht="13.5">
      <c r="A42" s="22">
        <f t="shared" si="1"/>
        <v>39</v>
      </c>
      <c r="B42" s="21"/>
      <c r="C42" s="21"/>
      <c r="D42" s="20"/>
      <c r="E42" s="19"/>
      <c r="F42" s="18"/>
      <c r="G42" s="17"/>
      <c r="H42" s="17"/>
    </row>
    <row r="43" spans="1:8" ht="13.5">
      <c r="A43" s="22">
        <f t="shared" si="1"/>
        <v>40</v>
      </c>
      <c r="B43" s="21"/>
      <c r="C43" s="21"/>
      <c r="D43" s="20"/>
      <c r="E43" s="19"/>
      <c r="F43" s="18"/>
      <c r="G43" s="17"/>
      <c r="H43" s="17"/>
    </row>
    <row r="44" spans="1:8" ht="13.5">
      <c r="A44" s="22">
        <f t="shared" si="1"/>
        <v>41</v>
      </c>
      <c r="B44" s="21"/>
      <c r="C44" s="21"/>
      <c r="D44" s="20"/>
      <c r="E44" s="19"/>
      <c r="F44" s="18"/>
      <c r="G44" s="17"/>
      <c r="H44" s="17"/>
    </row>
    <row r="45" spans="1:8" ht="13.5">
      <c r="A45" s="22">
        <f t="shared" si="1"/>
        <v>42</v>
      </c>
      <c r="B45" s="21"/>
      <c r="C45" s="21"/>
      <c r="D45" s="20"/>
      <c r="E45" s="19"/>
      <c r="F45" s="18"/>
      <c r="G45" s="17"/>
      <c r="H45" s="17"/>
    </row>
    <row r="46" spans="1:8" ht="13.5">
      <c r="A46" s="22">
        <f t="shared" si="1"/>
        <v>43</v>
      </c>
      <c r="B46" s="21"/>
      <c r="C46" s="21"/>
      <c r="D46" s="20"/>
      <c r="E46" s="19"/>
      <c r="F46" s="18"/>
      <c r="G46" s="17"/>
      <c r="H46" s="17"/>
    </row>
    <row r="47" spans="1:8" ht="13.5">
      <c r="A47" s="22">
        <f t="shared" si="1"/>
        <v>44</v>
      </c>
      <c r="B47" s="21"/>
      <c r="C47" s="21"/>
      <c r="D47" s="20"/>
      <c r="E47" s="19"/>
      <c r="F47" s="18"/>
      <c r="G47" s="17"/>
      <c r="H47" s="17"/>
    </row>
    <row r="48" spans="1:8" ht="13.5">
      <c r="A48" s="22">
        <f t="shared" si="1"/>
        <v>45</v>
      </c>
      <c r="B48" s="21"/>
      <c r="C48" s="21"/>
      <c r="D48" s="20"/>
      <c r="E48" s="19"/>
      <c r="F48" s="18"/>
      <c r="G48" s="17"/>
      <c r="H48" s="17"/>
    </row>
    <row r="49" spans="1:8" ht="13.5">
      <c r="A49" s="22">
        <f t="shared" si="1"/>
        <v>46</v>
      </c>
      <c r="B49" s="21"/>
      <c r="C49" s="21"/>
      <c r="D49" s="20"/>
      <c r="E49" s="19"/>
      <c r="F49" s="18"/>
      <c r="G49" s="17"/>
      <c r="H49" s="17"/>
    </row>
    <row r="50" spans="1:8" ht="13.5">
      <c r="A50" s="22">
        <f t="shared" si="1"/>
        <v>47</v>
      </c>
      <c r="B50" s="21"/>
      <c r="C50" s="21"/>
      <c r="D50" s="20"/>
      <c r="E50" s="19"/>
      <c r="F50" s="18"/>
      <c r="G50" s="17"/>
      <c r="H50" s="17"/>
    </row>
    <row r="51" spans="1:8" ht="13.5">
      <c r="A51" s="22">
        <f t="shared" si="1"/>
        <v>48</v>
      </c>
      <c r="B51" s="21"/>
      <c r="C51" s="21"/>
      <c r="D51" s="20"/>
      <c r="E51" s="19"/>
      <c r="F51" s="18"/>
      <c r="G51" s="17"/>
      <c r="H51" s="17"/>
    </row>
    <row r="52" spans="1:8" ht="13.5">
      <c r="A52" s="22">
        <f t="shared" si="1"/>
        <v>49</v>
      </c>
      <c r="B52" s="21"/>
      <c r="C52" s="21"/>
      <c r="D52" s="20"/>
      <c r="E52" s="19"/>
      <c r="F52" s="18"/>
      <c r="G52" s="17"/>
      <c r="H52" s="17"/>
    </row>
    <row r="53" spans="1:8" ht="13.5">
      <c r="A53" s="22">
        <f t="shared" si="1"/>
        <v>50</v>
      </c>
      <c r="B53" s="21"/>
      <c r="C53" s="21"/>
      <c r="D53" s="20"/>
      <c r="E53" s="19"/>
      <c r="F53" s="18"/>
      <c r="G53" s="17"/>
      <c r="H53" s="17"/>
    </row>
    <row r="54" spans="1:8" ht="13.5">
      <c r="A54" s="22">
        <f t="shared" si="1"/>
        <v>51</v>
      </c>
      <c r="B54" s="21"/>
      <c r="C54" s="21"/>
      <c r="D54" s="20"/>
      <c r="E54" s="19"/>
      <c r="F54" s="18"/>
      <c r="G54" s="17"/>
      <c r="H54" s="17"/>
    </row>
    <row r="55" spans="1:8" ht="13.5">
      <c r="A55" s="22">
        <f t="shared" si="1"/>
        <v>52</v>
      </c>
      <c r="B55" s="21"/>
      <c r="C55" s="21"/>
      <c r="D55" s="20"/>
      <c r="E55" s="19"/>
      <c r="F55" s="18"/>
      <c r="G55" s="17"/>
      <c r="H55" s="17"/>
    </row>
    <row r="56" spans="1:8" ht="13.5">
      <c r="A56" s="22">
        <f t="shared" si="1"/>
        <v>53</v>
      </c>
      <c r="B56" s="21"/>
      <c r="C56" s="21"/>
      <c r="D56" s="20"/>
      <c r="E56" s="19"/>
      <c r="F56" s="18"/>
      <c r="G56" s="17"/>
      <c r="H56" s="17"/>
    </row>
    <row r="57" spans="1:8" ht="13.5">
      <c r="A57" s="22">
        <f t="shared" si="1"/>
        <v>54</v>
      </c>
      <c r="B57" s="21"/>
      <c r="C57" s="21"/>
      <c r="D57" s="20"/>
      <c r="E57" s="19"/>
      <c r="F57" s="18"/>
      <c r="G57" s="17"/>
      <c r="H57" s="17"/>
    </row>
    <row r="58" spans="1:8" ht="13.5">
      <c r="A58" s="22">
        <f t="shared" si="1"/>
        <v>55</v>
      </c>
      <c r="B58" s="21"/>
      <c r="C58" s="21"/>
      <c r="D58" s="20"/>
      <c r="E58" s="19"/>
      <c r="F58" s="18"/>
      <c r="G58" s="17"/>
      <c r="H58" s="17"/>
    </row>
    <row r="59" spans="1:8" ht="13.5">
      <c r="A59" s="22">
        <f t="shared" si="1"/>
        <v>56</v>
      </c>
      <c r="B59" s="21"/>
      <c r="C59" s="21"/>
      <c r="D59" s="20"/>
      <c r="E59" s="19"/>
      <c r="F59" s="18"/>
      <c r="G59" s="17"/>
      <c r="H59" s="17"/>
    </row>
    <row r="60" spans="1:8" ht="13.5">
      <c r="A60" s="22">
        <f t="shared" si="1"/>
        <v>57</v>
      </c>
      <c r="B60" s="21"/>
      <c r="C60" s="21"/>
      <c r="D60" s="20"/>
      <c r="E60" s="19"/>
      <c r="F60" s="18"/>
      <c r="G60" s="17"/>
      <c r="H60" s="17"/>
    </row>
    <row r="61" spans="1:8" ht="13.5">
      <c r="A61" s="22">
        <f t="shared" si="1"/>
        <v>58</v>
      </c>
      <c r="B61" s="21"/>
      <c r="C61" s="21"/>
      <c r="D61" s="20"/>
      <c r="E61" s="19"/>
      <c r="F61" s="18"/>
      <c r="G61" s="17"/>
      <c r="H61" s="17"/>
    </row>
    <row r="62" spans="1:8" ht="13.5">
      <c r="A62" s="22">
        <f t="shared" si="1"/>
        <v>59</v>
      </c>
      <c r="B62" s="21"/>
      <c r="C62" s="21"/>
      <c r="D62" s="20"/>
      <c r="E62" s="19"/>
      <c r="F62" s="18"/>
      <c r="G62" s="17"/>
      <c r="H62" s="17"/>
    </row>
    <row r="63" spans="1:8" ht="13.5">
      <c r="A63" s="22">
        <f t="shared" si="1"/>
        <v>60</v>
      </c>
      <c r="B63" s="21"/>
      <c r="C63" s="21"/>
      <c r="D63" s="20"/>
      <c r="E63" s="19"/>
      <c r="F63" s="18"/>
      <c r="G63" s="17"/>
      <c r="H63" s="17"/>
    </row>
    <row r="64" spans="1:8" ht="13.5">
      <c r="A64" s="22">
        <f t="shared" si="1"/>
        <v>61</v>
      </c>
      <c r="B64" s="21"/>
      <c r="C64" s="21"/>
      <c r="D64" s="20"/>
      <c r="E64" s="19"/>
      <c r="F64" s="18"/>
      <c r="G64" s="17"/>
      <c r="H64" s="17"/>
    </row>
    <row r="65" spans="1:8" ht="13.5">
      <c r="A65" s="22">
        <f t="shared" si="1"/>
        <v>62</v>
      </c>
      <c r="B65" s="21"/>
      <c r="C65" s="21"/>
      <c r="D65" s="20"/>
      <c r="E65" s="19"/>
      <c r="F65" s="18"/>
      <c r="G65" s="17"/>
      <c r="H65" s="17"/>
    </row>
    <row r="66" spans="1:8" ht="13.5">
      <c r="A66" s="22">
        <f t="shared" si="1"/>
        <v>63</v>
      </c>
      <c r="B66" s="21"/>
      <c r="C66" s="21"/>
      <c r="D66" s="20"/>
      <c r="E66" s="19"/>
      <c r="F66" s="18"/>
      <c r="G66" s="17"/>
      <c r="H66" s="17"/>
    </row>
    <row r="67" spans="1:8" ht="13.5">
      <c r="A67" s="22">
        <f t="shared" si="1"/>
        <v>64</v>
      </c>
      <c r="B67" s="21"/>
      <c r="C67" s="21"/>
      <c r="D67" s="20"/>
      <c r="E67" s="19"/>
      <c r="F67" s="18"/>
      <c r="G67" s="17"/>
      <c r="H67" s="17"/>
    </row>
    <row r="68" spans="1:8" ht="13.5">
      <c r="A68" s="22">
        <f t="shared" si="1"/>
        <v>65</v>
      </c>
      <c r="B68" s="21"/>
      <c r="C68" s="21"/>
      <c r="D68" s="20"/>
      <c r="E68" s="19"/>
      <c r="F68" s="18"/>
      <c r="G68" s="17"/>
      <c r="H68" s="17"/>
    </row>
    <row r="69" spans="1:8" ht="13.5">
      <c r="A69" s="22">
        <f aca="true" t="shared" si="2" ref="A69:A103">A68+1</f>
        <v>66</v>
      </c>
      <c r="B69" s="21"/>
      <c r="C69" s="21"/>
      <c r="D69" s="20"/>
      <c r="E69" s="19"/>
      <c r="F69" s="18"/>
      <c r="G69" s="17"/>
      <c r="H69" s="17"/>
    </row>
    <row r="70" spans="1:8" ht="13.5">
      <c r="A70" s="22">
        <f t="shared" si="2"/>
        <v>67</v>
      </c>
      <c r="B70" s="21"/>
      <c r="C70" s="21"/>
      <c r="D70" s="20"/>
      <c r="E70" s="19"/>
      <c r="F70" s="18"/>
      <c r="G70" s="17"/>
      <c r="H70" s="17"/>
    </row>
    <row r="71" spans="1:8" ht="13.5">
      <c r="A71" s="22">
        <f t="shared" si="2"/>
        <v>68</v>
      </c>
      <c r="B71" s="21"/>
      <c r="C71" s="21"/>
      <c r="D71" s="20"/>
      <c r="E71" s="19"/>
      <c r="F71" s="18"/>
      <c r="G71" s="17"/>
      <c r="H71" s="17"/>
    </row>
    <row r="72" spans="1:8" ht="13.5">
      <c r="A72" s="22">
        <f t="shared" si="2"/>
        <v>69</v>
      </c>
      <c r="B72" s="21"/>
      <c r="C72" s="21"/>
      <c r="D72" s="20"/>
      <c r="E72" s="19"/>
      <c r="F72" s="18"/>
      <c r="G72" s="17"/>
      <c r="H72" s="17"/>
    </row>
    <row r="73" spans="1:8" ht="13.5">
      <c r="A73" s="22">
        <f t="shared" si="2"/>
        <v>70</v>
      </c>
      <c r="B73" s="21"/>
      <c r="C73" s="21"/>
      <c r="D73" s="20"/>
      <c r="E73" s="19"/>
      <c r="F73" s="18"/>
      <c r="G73" s="17"/>
      <c r="H73" s="17"/>
    </row>
    <row r="74" spans="1:8" ht="13.5">
      <c r="A74" s="22">
        <f t="shared" si="2"/>
        <v>71</v>
      </c>
      <c r="B74" s="21"/>
      <c r="C74" s="21"/>
      <c r="D74" s="20"/>
      <c r="E74" s="19"/>
      <c r="F74" s="18"/>
      <c r="G74" s="17"/>
      <c r="H74" s="17"/>
    </row>
    <row r="75" spans="1:8" ht="13.5">
      <c r="A75" s="22">
        <f t="shared" si="2"/>
        <v>72</v>
      </c>
      <c r="B75" s="21"/>
      <c r="C75" s="21"/>
      <c r="D75" s="20"/>
      <c r="E75" s="19"/>
      <c r="F75" s="18"/>
      <c r="G75" s="17"/>
      <c r="H75" s="17"/>
    </row>
    <row r="76" spans="1:8" ht="13.5">
      <c r="A76" s="22">
        <f t="shared" si="2"/>
        <v>73</v>
      </c>
      <c r="B76" s="21"/>
      <c r="C76" s="21"/>
      <c r="D76" s="20"/>
      <c r="E76" s="19"/>
      <c r="F76" s="18"/>
      <c r="G76" s="17"/>
      <c r="H76" s="17"/>
    </row>
    <row r="77" spans="1:8" ht="13.5">
      <c r="A77" s="22">
        <f t="shared" si="2"/>
        <v>74</v>
      </c>
      <c r="B77" s="21"/>
      <c r="C77" s="21"/>
      <c r="D77" s="20"/>
      <c r="E77" s="19"/>
      <c r="F77" s="18"/>
      <c r="G77" s="17"/>
      <c r="H77" s="17"/>
    </row>
    <row r="78" spans="1:8" ht="13.5">
      <c r="A78" s="22">
        <f t="shared" si="2"/>
        <v>75</v>
      </c>
      <c r="B78" s="21"/>
      <c r="C78" s="21"/>
      <c r="D78" s="20"/>
      <c r="E78" s="19"/>
      <c r="F78" s="18"/>
      <c r="G78" s="17"/>
      <c r="H78" s="17"/>
    </row>
    <row r="79" spans="1:8" ht="13.5">
      <c r="A79" s="22">
        <f t="shared" si="2"/>
        <v>76</v>
      </c>
      <c r="B79" s="21"/>
      <c r="C79" s="21"/>
      <c r="D79" s="20"/>
      <c r="E79" s="19"/>
      <c r="F79" s="18"/>
      <c r="G79" s="17"/>
      <c r="H79" s="17"/>
    </row>
    <row r="80" spans="1:8" ht="13.5">
      <c r="A80" s="22">
        <f t="shared" si="2"/>
        <v>77</v>
      </c>
      <c r="B80" s="21"/>
      <c r="C80" s="21"/>
      <c r="D80" s="20"/>
      <c r="E80" s="19"/>
      <c r="F80" s="18"/>
      <c r="G80" s="17"/>
      <c r="H80" s="17"/>
    </row>
    <row r="81" spans="1:8" ht="13.5">
      <c r="A81" s="22">
        <f t="shared" si="2"/>
        <v>78</v>
      </c>
      <c r="B81" s="21"/>
      <c r="C81" s="21"/>
      <c r="D81" s="20"/>
      <c r="E81" s="19"/>
      <c r="F81" s="18"/>
      <c r="G81" s="17"/>
      <c r="H81" s="17"/>
    </row>
    <row r="82" spans="1:8" ht="13.5">
      <c r="A82" s="22">
        <f t="shared" si="2"/>
        <v>79</v>
      </c>
      <c r="B82" s="21"/>
      <c r="C82" s="21"/>
      <c r="D82" s="20"/>
      <c r="E82" s="19"/>
      <c r="F82" s="18"/>
      <c r="G82" s="17"/>
      <c r="H82" s="17"/>
    </row>
    <row r="83" spans="1:8" ht="13.5">
      <c r="A83" s="22">
        <f t="shared" si="2"/>
        <v>80</v>
      </c>
      <c r="B83" s="21"/>
      <c r="C83" s="21"/>
      <c r="D83" s="20"/>
      <c r="E83" s="19"/>
      <c r="F83" s="18"/>
      <c r="G83" s="17"/>
      <c r="H83" s="17"/>
    </row>
    <row r="84" spans="1:8" ht="13.5">
      <c r="A84" s="22">
        <f t="shared" si="2"/>
        <v>81</v>
      </c>
      <c r="B84" s="21"/>
      <c r="C84" s="21"/>
      <c r="D84" s="20"/>
      <c r="E84" s="19"/>
      <c r="F84" s="18"/>
      <c r="G84" s="17"/>
      <c r="H84" s="17"/>
    </row>
    <row r="85" spans="1:8" ht="13.5">
      <c r="A85" s="22">
        <f t="shared" si="2"/>
        <v>82</v>
      </c>
      <c r="B85" s="21"/>
      <c r="C85" s="21"/>
      <c r="D85" s="20"/>
      <c r="E85" s="19"/>
      <c r="F85" s="18"/>
      <c r="G85" s="17"/>
      <c r="H85" s="17"/>
    </row>
    <row r="86" spans="1:8" ht="13.5">
      <c r="A86" s="22">
        <f t="shared" si="2"/>
        <v>83</v>
      </c>
      <c r="B86" s="21"/>
      <c r="C86" s="21"/>
      <c r="D86" s="20"/>
      <c r="E86" s="19"/>
      <c r="F86" s="18"/>
      <c r="G86" s="17"/>
      <c r="H86" s="17"/>
    </row>
    <row r="87" spans="1:8" ht="13.5">
      <c r="A87" s="22">
        <f t="shared" si="2"/>
        <v>84</v>
      </c>
      <c r="B87" s="21"/>
      <c r="C87" s="21"/>
      <c r="D87" s="20"/>
      <c r="E87" s="19"/>
      <c r="F87" s="18"/>
      <c r="G87" s="17"/>
      <c r="H87" s="17"/>
    </row>
    <row r="88" spans="1:8" ht="13.5">
      <c r="A88" s="22">
        <f t="shared" si="2"/>
        <v>85</v>
      </c>
      <c r="B88" s="21"/>
      <c r="C88" s="21"/>
      <c r="D88" s="20"/>
      <c r="E88" s="19"/>
      <c r="F88" s="18"/>
      <c r="G88" s="17"/>
      <c r="H88" s="17"/>
    </row>
    <row r="89" spans="1:8" ht="13.5">
      <c r="A89" s="22">
        <f t="shared" si="2"/>
        <v>86</v>
      </c>
      <c r="B89" s="21"/>
      <c r="C89" s="21"/>
      <c r="D89" s="20"/>
      <c r="E89" s="19"/>
      <c r="F89" s="18"/>
      <c r="G89" s="17"/>
      <c r="H89" s="17"/>
    </row>
    <row r="90" spans="1:8" ht="13.5">
      <c r="A90" s="22">
        <f t="shared" si="2"/>
        <v>87</v>
      </c>
      <c r="B90" s="21"/>
      <c r="C90" s="21"/>
      <c r="D90" s="20"/>
      <c r="E90" s="19"/>
      <c r="F90" s="18"/>
      <c r="G90" s="17"/>
      <c r="H90" s="17"/>
    </row>
    <row r="91" spans="1:8" ht="13.5">
      <c r="A91" s="22">
        <f t="shared" si="2"/>
        <v>88</v>
      </c>
      <c r="B91" s="21"/>
      <c r="C91" s="21"/>
      <c r="D91" s="20"/>
      <c r="E91" s="19"/>
      <c r="F91" s="18"/>
      <c r="G91" s="17"/>
      <c r="H91" s="17"/>
    </row>
    <row r="92" spans="1:8" ht="13.5">
      <c r="A92" s="22">
        <f t="shared" si="2"/>
        <v>89</v>
      </c>
      <c r="B92" s="21"/>
      <c r="C92" s="21"/>
      <c r="D92" s="20"/>
      <c r="E92" s="19"/>
      <c r="F92" s="18"/>
      <c r="G92" s="17"/>
      <c r="H92" s="17"/>
    </row>
    <row r="93" spans="1:8" ht="13.5">
      <c r="A93" s="22">
        <f t="shared" si="2"/>
        <v>90</v>
      </c>
      <c r="B93" s="21"/>
      <c r="C93" s="21"/>
      <c r="D93" s="20"/>
      <c r="E93" s="19"/>
      <c r="F93" s="18"/>
      <c r="G93" s="17"/>
      <c r="H93" s="17"/>
    </row>
    <row r="94" spans="1:8" ht="13.5">
      <c r="A94" s="22">
        <f t="shared" si="2"/>
        <v>91</v>
      </c>
      <c r="B94" s="21"/>
      <c r="C94" s="21"/>
      <c r="D94" s="20"/>
      <c r="E94" s="19"/>
      <c r="F94" s="18"/>
      <c r="G94" s="17"/>
      <c r="H94" s="17"/>
    </row>
    <row r="95" spans="1:8" ht="13.5">
      <c r="A95" s="22">
        <f t="shared" si="2"/>
        <v>92</v>
      </c>
      <c r="B95" s="21"/>
      <c r="C95" s="21"/>
      <c r="D95" s="20"/>
      <c r="E95" s="19"/>
      <c r="F95" s="18"/>
      <c r="G95" s="17"/>
      <c r="H95" s="17"/>
    </row>
    <row r="96" spans="1:8" ht="13.5">
      <c r="A96" s="22">
        <f t="shared" si="2"/>
        <v>93</v>
      </c>
      <c r="B96" s="21"/>
      <c r="C96" s="21"/>
      <c r="D96" s="20"/>
      <c r="E96" s="19"/>
      <c r="F96" s="18"/>
      <c r="G96" s="17"/>
      <c r="H96" s="17"/>
    </row>
    <row r="97" spans="1:8" ht="13.5">
      <c r="A97" s="22">
        <f t="shared" si="2"/>
        <v>94</v>
      </c>
      <c r="B97" s="21"/>
      <c r="C97" s="21"/>
      <c r="D97" s="20"/>
      <c r="E97" s="19"/>
      <c r="F97" s="18"/>
      <c r="G97" s="17"/>
      <c r="H97" s="17"/>
    </row>
    <row r="98" spans="1:8" ht="13.5">
      <c r="A98" s="22">
        <f t="shared" si="2"/>
        <v>95</v>
      </c>
      <c r="B98" s="21"/>
      <c r="C98" s="21"/>
      <c r="D98" s="20"/>
      <c r="E98" s="19"/>
      <c r="F98" s="18"/>
      <c r="G98" s="17"/>
      <c r="H98" s="17"/>
    </row>
    <row r="99" spans="1:8" ht="13.5">
      <c r="A99" s="22">
        <f t="shared" si="2"/>
        <v>96</v>
      </c>
      <c r="B99" s="21"/>
      <c r="C99" s="21"/>
      <c r="D99" s="20"/>
      <c r="E99" s="19"/>
      <c r="F99" s="18"/>
      <c r="G99" s="17"/>
      <c r="H99" s="17"/>
    </row>
    <row r="100" spans="1:8" ht="13.5">
      <c r="A100" s="22">
        <f t="shared" si="2"/>
        <v>97</v>
      </c>
      <c r="B100" s="21"/>
      <c r="C100" s="21"/>
      <c r="D100" s="20"/>
      <c r="E100" s="19"/>
      <c r="F100" s="18"/>
      <c r="G100" s="17"/>
      <c r="H100" s="17"/>
    </row>
    <row r="101" spans="1:8" ht="13.5">
      <c r="A101" s="22">
        <f t="shared" si="2"/>
        <v>98</v>
      </c>
      <c r="B101" s="21"/>
      <c r="C101" s="21"/>
      <c r="D101" s="20"/>
      <c r="E101" s="19"/>
      <c r="F101" s="18"/>
      <c r="G101" s="17"/>
      <c r="H101" s="17"/>
    </row>
    <row r="102" spans="1:8" ht="13.5">
      <c r="A102" s="22">
        <f t="shared" si="2"/>
        <v>99</v>
      </c>
      <c r="B102" s="21"/>
      <c r="C102" s="21"/>
      <c r="D102" s="20"/>
      <c r="E102" s="19"/>
      <c r="F102" s="18"/>
      <c r="G102" s="17"/>
      <c r="H102" s="17"/>
    </row>
    <row r="103" spans="1:8" ht="13.5">
      <c r="A103" s="22">
        <f t="shared" si="2"/>
        <v>100</v>
      </c>
      <c r="B103" s="21"/>
      <c r="C103" s="21"/>
      <c r="D103" s="20"/>
      <c r="E103" s="19"/>
      <c r="F103" s="18"/>
      <c r="G103" s="17"/>
      <c r="H103" s="17"/>
    </row>
  </sheetData>
  <sheetProtection/>
  <mergeCells count="7">
    <mergeCell ref="B1:E1"/>
    <mergeCell ref="F1:H1"/>
    <mergeCell ref="A2:A3"/>
    <mergeCell ref="E2:E3"/>
    <mergeCell ref="D2:D3"/>
    <mergeCell ref="C2:C3"/>
    <mergeCell ref="B2:B3"/>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1">
      <selection activeCell="C11" sqref="C11:K11"/>
    </sheetView>
  </sheetViews>
  <sheetFormatPr defaultColWidth="9.140625" defaultRowHeight="15"/>
  <cols>
    <col min="1" max="1" width="5.00390625" style="11" customWidth="1"/>
    <col min="2" max="2" width="4.00390625" style="11" customWidth="1"/>
    <col min="3" max="3" width="7.28125" style="11" customWidth="1"/>
    <col min="4" max="16384" width="9.00390625" style="11" customWidth="1"/>
  </cols>
  <sheetData>
    <row r="1" spans="1:10" ht="14.25">
      <c r="A1" s="193" t="s">
        <v>116</v>
      </c>
      <c r="B1" s="193"/>
      <c r="C1" s="193"/>
      <c r="D1" s="193"/>
      <c r="E1" s="193"/>
      <c r="F1" s="193"/>
      <c r="G1" s="193"/>
      <c r="H1" s="193"/>
      <c r="I1" s="193"/>
      <c r="J1" s="193"/>
    </row>
    <row r="2" ht="13.5">
      <c r="A2" s="33" t="s">
        <v>115</v>
      </c>
    </row>
    <row r="3" spans="2:11" ht="84" customHeight="1">
      <c r="B3" s="194" t="s">
        <v>114</v>
      </c>
      <c r="C3" s="194"/>
      <c r="D3" s="194"/>
      <c r="E3" s="194"/>
      <c r="F3" s="194"/>
      <c r="G3" s="194"/>
      <c r="H3" s="194"/>
      <c r="I3" s="194"/>
      <c r="J3" s="194"/>
      <c r="K3" s="194"/>
    </row>
    <row r="4" ht="13.5">
      <c r="A4" s="11" t="s">
        <v>113</v>
      </c>
    </row>
    <row r="5" spans="1:11" s="32" customFormat="1" ht="57.75" customHeight="1">
      <c r="A5" s="30" t="s">
        <v>103</v>
      </c>
      <c r="B5" s="31" t="s">
        <v>112</v>
      </c>
      <c r="C5" s="31"/>
      <c r="D5" s="194" t="s">
        <v>111</v>
      </c>
      <c r="E5" s="194"/>
      <c r="F5" s="194"/>
      <c r="G5" s="194"/>
      <c r="H5" s="194"/>
      <c r="I5" s="194"/>
      <c r="J5" s="194"/>
      <c r="K5" s="194"/>
    </row>
    <row r="6" spans="1:11" ht="41.25" customHeight="1">
      <c r="A6" s="30" t="s">
        <v>100</v>
      </c>
      <c r="B6" s="31" t="s">
        <v>110</v>
      </c>
      <c r="C6" s="31"/>
      <c r="D6" s="194" t="s">
        <v>109</v>
      </c>
      <c r="E6" s="194"/>
      <c r="F6" s="194"/>
      <c r="G6" s="194"/>
      <c r="H6" s="194"/>
      <c r="I6" s="194"/>
      <c r="J6" s="194"/>
      <c r="K6" s="194"/>
    </row>
    <row r="7" spans="1:11" ht="29.25" customHeight="1">
      <c r="A7" s="30" t="s">
        <v>97</v>
      </c>
      <c r="B7" s="31" t="s">
        <v>108</v>
      </c>
      <c r="C7" s="31"/>
      <c r="D7" s="194" t="s">
        <v>107</v>
      </c>
      <c r="E7" s="194"/>
      <c r="F7" s="194"/>
      <c r="G7" s="194"/>
      <c r="H7" s="194"/>
      <c r="I7" s="194"/>
      <c r="J7" s="194"/>
      <c r="K7" s="194"/>
    </row>
    <row r="8" spans="1:11" ht="55.5" customHeight="1">
      <c r="A8" s="30" t="s">
        <v>94</v>
      </c>
      <c r="B8" s="31" t="s">
        <v>106</v>
      </c>
      <c r="C8" s="31"/>
      <c r="D8" s="194" t="s">
        <v>105</v>
      </c>
      <c r="E8" s="194"/>
      <c r="F8" s="194"/>
      <c r="G8" s="194"/>
      <c r="H8" s="194"/>
      <c r="I8" s="194"/>
      <c r="J8" s="194"/>
      <c r="K8" s="194"/>
    </row>
    <row r="9" spans="1:10" ht="13.5">
      <c r="A9" s="11" t="s">
        <v>104</v>
      </c>
      <c r="B9" s="16"/>
      <c r="C9" s="16"/>
      <c r="D9" s="16"/>
      <c r="E9" s="16"/>
      <c r="F9" s="16"/>
      <c r="G9" s="16"/>
      <c r="H9" s="16"/>
      <c r="I9" s="16"/>
      <c r="J9" s="16"/>
    </row>
    <row r="10" spans="1:10" ht="13.5">
      <c r="A10" s="30" t="s">
        <v>103</v>
      </c>
      <c r="B10" s="29" t="s">
        <v>102</v>
      </c>
      <c r="C10" s="29"/>
      <c r="D10" s="29"/>
      <c r="E10" s="29"/>
      <c r="F10" s="29"/>
      <c r="G10" s="29"/>
      <c r="H10" s="29"/>
      <c r="I10" s="29"/>
      <c r="J10" s="29"/>
    </row>
    <row r="11" spans="1:11" ht="30" customHeight="1">
      <c r="A11" s="30"/>
      <c r="B11" s="29"/>
      <c r="C11" s="194" t="s">
        <v>101</v>
      </c>
      <c r="D11" s="194"/>
      <c r="E11" s="194"/>
      <c r="F11" s="194"/>
      <c r="G11" s="194"/>
      <c r="H11" s="194"/>
      <c r="I11" s="194"/>
      <c r="J11" s="194"/>
      <c r="K11" s="194"/>
    </row>
    <row r="12" spans="1:10" ht="13.5">
      <c r="A12" s="30" t="s">
        <v>100</v>
      </c>
      <c r="B12" s="29" t="s">
        <v>99</v>
      </c>
      <c r="C12" s="29"/>
      <c r="D12" s="29"/>
      <c r="E12" s="29"/>
      <c r="F12" s="29"/>
      <c r="G12" s="29"/>
      <c r="H12" s="29"/>
      <c r="I12" s="29"/>
      <c r="J12" s="29"/>
    </row>
    <row r="13" spans="1:11" ht="67.5" customHeight="1">
      <c r="A13" s="30"/>
      <c r="B13" s="29"/>
      <c r="C13" s="194" t="s">
        <v>98</v>
      </c>
      <c r="D13" s="194"/>
      <c r="E13" s="194"/>
      <c r="F13" s="194"/>
      <c r="G13" s="194"/>
      <c r="H13" s="194"/>
      <c r="I13" s="194"/>
      <c r="J13" s="194"/>
      <c r="K13" s="194"/>
    </row>
    <row r="14" spans="1:10" ht="13.5">
      <c r="A14" s="30" t="s">
        <v>97</v>
      </c>
      <c r="B14" s="29" t="s">
        <v>96</v>
      </c>
      <c r="C14" s="29"/>
      <c r="D14" s="29"/>
      <c r="E14" s="29"/>
      <c r="F14" s="29"/>
      <c r="G14" s="29"/>
      <c r="H14" s="29"/>
      <c r="I14" s="29"/>
      <c r="J14" s="29"/>
    </row>
    <row r="15" spans="1:11" ht="40.5" customHeight="1">
      <c r="A15" s="30"/>
      <c r="B15" s="29"/>
      <c r="C15" s="194" t="s">
        <v>95</v>
      </c>
      <c r="D15" s="194"/>
      <c r="E15" s="194"/>
      <c r="F15" s="194"/>
      <c r="G15" s="194"/>
      <c r="H15" s="194"/>
      <c r="I15" s="194"/>
      <c r="J15" s="194"/>
      <c r="K15" s="194"/>
    </row>
    <row r="16" spans="1:10" ht="13.5">
      <c r="A16" s="30" t="s">
        <v>94</v>
      </c>
      <c r="B16" s="29" t="s">
        <v>93</v>
      </c>
      <c r="C16" s="29"/>
      <c r="D16" s="29"/>
      <c r="E16" s="29"/>
      <c r="F16" s="29"/>
      <c r="G16" s="29"/>
      <c r="H16" s="29"/>
      <c r="I16" s="29"/>
      <c r="J16" s="29"/>
    </row>
    <row r="17" spans="1:11" ht="69" customHeight="1">
      <c r="A17" s="16"/>
      <c r="B17" s="16"/>
      <c r="C17" s="194" t="s">
        <v>92</v>
      </c>
      <c r="D17" s="194"/>
      <c r="E17" s="194"/>
      <c r="F17" s="194"/>
      <c r="G17" s="194"/>
      <c r="H17" s="194"/>
      <c r="I17" s="194"/>
      <c r="J17" s="194"/>
      <c r="K17" s="194"/>
    </row>
    <row r="18" spans="1:10" ht="13.5">
      <c r="A18" s="30" t="s">
        <v>91</v>
      </c>
      <c r="B18" s="29" t="s">
        <v>90</v>
      </c>
      <c r="C18" s="29"/>
      <c r="D18" s="29"/>
      <c r="E18" s="29"/>
      <c r="F18" s="29"/>
      <c r="G18" s="29"/>
      <c r="H18" s="29"/>
      <c r="I18" s="29"/>
      <c r="J18" s="29"/>
    </row>
    <row r="19" spans="1:11" ht="66.75" customHeight="1">
      <c r="A19" s="29"/>
      <c r="B19" s="29"/>
      <c r="C19" s="194" t="s">
        <v>89</v>
      </c>
      <c r="D19" s="194"/>
      <c r="E19" s="194"/>
      <c r="F19" s="194"/>
      <c r="G19" s="194"/>
      <c r="H19" s="194"/>
      <c r="I19" s="194"/>
      <c r="J19" s="194"/>
      <c r="K19" s="194"/>
    </row>
    <row r="20" spans="1:10" ht="13.5">
      <c r="A20" s="30" t="s">
        <v>88</v>
      </c>
      <c r="B20" s="29" t="s">
        <v>87</v>
      </c>
      <c r="C20" s="29"/>
      <c r="D20" s="29"/>
      <c r="E20" s="29"/>
      <c r="F20" s="29"/>
      <c r="G20" s="29"/>
      <c r="H20" s="29"/>
      <c r="I20" s="29"/>
      <c r="J20" s="29"/>
    </row>
    <row r="21" spans="1:11" ht="47.25" customHeight="1">
      <c r="A21" s="29"/>
      <c r="B21" s="29"/>
      <c r="C21" s="194" t="s">
        <v>86</v>
      </c>
      <c r="D21" s="194"/>
      <c r="E21" s="194"/>
      <c r="F21" s="194"/>
      <c r="G21" s="194"/>
      <c r="H21" s="194"/>
      <c r="I21" s="194"/>
      <c r="J21" s="194"/>
      <c r="K21" s="194"/>
    </row>
    <row r="22" spans="1:10" ht="13.5">
      <c r="A22" s="30" t="s">
        <v>85</v>
      </c>
      <c r="B22" s="29" t="s">
        <v>84</v>
      </c>
      <c r="C22" s="29"/>
      <c r="D22" s="29"/>
      <c r="E22" s="29"/>
      <c r="F22" s="29"/>
      <c r="G22" s="29"/>
      <c r="H22" s="29"/>
      <c r="I22" s="29"/>
      <c r="J22" s="29"/>
    </row>
    <row r="23" spans="2:11" ht="28.5" customHeight="1">
      <c r="B23" s="29"/>
      <c r="C23" s="194" t="s">
        <v>83</v>
      </c>
      <c r="D23" s="194"/>
      <c r="E23" s="194"/>
      <c r="F23" s="194"/>
      <c r="G23" s="194"/>
      <c r="H23" s="194"/>
      <c r="I23" s="194"/>
      <c r="J23" s="194"/>
      <c r="K23" s="194"/>
    </row>
    <row r="24" spans="1:10" ht="13.5">
      <c r="A24" s="30" t="s">
        <v>82</v>
      </c>
      <c r="B24" s="29" t="s">
        <v>81</v>
      </c>
      <c r="C24" s="29"/>
      <c r="D24" s="29"/>
      <c r="E24" s="29"/>
      <c r="F24" s="29"/>
      <c r="G24" s="29"/>
      <c r="H24" s="29"/>
      <c r="I24" s="29"/>
      <c r="J24" s="29"/>
    </row>
    <row r="25" spans="1:11" ht="40.5" customHeight="1">
      <c r="A25" s="29"/>
      <c r="B25" s="29"/>
      <c r="C25" s="194" t="s">
        <v>80</v>
      </c>
      <c r="D25" s="194"/>
      <c r="E25" s="194"/>
      <c r="F25" s="194"/>
      <c r="G25" s="194"/>
      <c r="H25" s="194"/>
      <c r="I25" s="194"/>
      <c r="J25" s="194"/>
      <c r="K25" s="194"/>
    </row>
    <row r="26" spans="1:11" ht="13.5">
      <c r="A26" s="30"/>
      <c r="B26" s="29"/>
      <c r="C26" s="29"/>
      <c r="D26" s="29"/>
      <c r="E26" s="29"/>
      <c r="F26" s="29"/>
      <c r="G26" s="29"/>
      <c r="H26" s="29"/>
      <c r="I26" s="29"/>
      <c r="J26" s="29"/>
      <c r="K26" s="11" t="s">
        <v>79</v>
      </c>
    </row>
    <row r="27" spans="1:10" ht="13.5">
      <c r="A27" s="29"/>
      <c r="B27" s="29"/>
      <c r="C27" s="29"/>
      <c r="D27" s="29"/>
      <c r="E27" s="29"/>
      <c r="F27" s="29"/>
      <c r="G27" s="29"/>
      <c r="H27" s="29"/>
      <c r="I27" s="29"/>
      <c r="J27" s="29"/>
    </row>
    <row r="28" spans="1:10" ht="13.5">
      <c r="A28" s="29"/>
      <c r="B28" s="29"/>
      <c r="C28" s="29"/>
      <c r="D28" s="29"/>
      <c r="E28" s="29"/>
      <c r="F28" s="29"/>
      <c r="G28" s="29"/>
      <c r="H28" s="29"/>
      <c r="I28" s="29"/>
      <c r="J28" s="29"/>
    </row>
    <row r="29" spans="1:10" ht="13.5">
      <c r="A29" s="29"/>
      <c r="B29" s="29"/>
      <c r="C29" s="29"/>
      <c r="D29" s="29"/>
      <c r="E29" s="29"/>
      <c r="F29" s="29"/>
      <c r="G29" s="29"/>
      <c r="H29" s="29"/>
      <c r="I29" s="29"/>
      <c r="J29" s="29"/>
    </row>
    <row r="30" spans="1:10" ht="13.5">
      <c r="A30" s="29"/>
      <c r="B30" s="29"/>
      <c r="C30" s="29"/>
      <c r="D30" s="29"/>
      <c r="E30" s="29"/>
      <c r="F30" s="29"/>
      <c r="G30" s="29"/>
      <c r="H30" s="29"/>
      <c r="I30" s="29"/>
      <c r="J30" s="29"/>
    </row>
  </sheetData>
  <sheetProtection/>
  <mergeCells count="14">
    <mergeCell ref="C11:K11"/>
    <mergeCell ref="C13:K13"/>
    <mergeCell ref="C23:K23"/>
    <mergeCell ref="C25:K25"/>
    <mergeCell ref="C17:K17"/>
    <mergeCell ref="C19:K19"/>
    <mergeCell ref="C21:K21"/>
    <mergeCell ref="C15:K15"/>
    <mergeCell ref="A1:J1"/>
    <mergeCell ref="D8:K8"/>
    <mergeCell ref="B3:K3"/>
    <mergeCell ref="D5:K5"/>
    <mergeCell ref="D6:K6"/>
    <mergeCell ref="D7:K7"/>
  </mergeCells>
  <printOptions/>
  <pageMargins left="0.7874015748031497" right="0.5905511811023623" top="0.5905511811023623" bottom="0.3937007874015748"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金本智</dc:creator>
  <cp:keywords/>
  <dc:description/>
  <cp:lastModifiedBy>aichi-soft-tennis-m</cp:lastModifiedBy>
  <cp:lastPrinted>2014-03-08T18:39:20Z</cp:lastPrinted>
  <dcterms:created xsi:type="dcterms:W3CDTF">2014-01-22T04:38:57Z</dcterms:created>
  <dcterms:modified xsi:type="dcterms:W3CDTF">2016-04-07T19:57:08Z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