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連盟\ｱｼﾞｱｶｯﾌﾟ\2020\"/>
    </mc:Choice>
  </mc:AlternateContent>
  <xr:revisionPtr revIDLastSave="0" documentId="13_ncr:1_{23B46E62-A91D-4570-80CD-C74DD121727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参加申込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3" l="1"/>
  <c r="L23" i="3" l="1"/>
  <c r="L22" i="3"/>
  <c r="E29" i="3" l="1"/>
  <c r="E28" i="3"/>
  <c r="E27" i="3"/>
  <c r="E23" i="3"/>
  <c r="E22" i="3"/>
  <c r="B36" i="3" l="1"/>
</calcChain>
</file>

<file path=xl/sharedStrings.xml><?xml version="1.0" encoding="utf-8"?>
<sst xmlns="http://schemas.openxmlformats.org/spreadsheetml/2006/main" count="58" uniqueCount="42">
  <si>
    <t>年齢</t>
    <rPh sb="0" eb="2">
      <t>ネンレイ</t>
    </rPh>
    <phoneticPr fontId="2"/>
  </si>
  <si>
    <t>大学生</t>
    <rPh sb="0" eb="3">
      <t>ダイガクセイ</t>
    </rPh>
    <phoneticPr fontId="2"/>
  </si>
  <si>
    <t>参加料</t>
    <rPh sb="0" eb="2">
      <t>サンカ</t>
    </rPh>
    <rPh sb="2" eb="3">
      <t>リョウ</t>
    </rPh>
    <phoneticPr fontId="2"/>
  </si>
  <si>
    <t>ﾁｰﾑ数</t>
    <rPh sb="3" eb="4">
      <t>スウ</t>
    </rPh>
    <phoneticPr fontId="2"/>
  </si>
  <si>
    <t>小計</t>
    <rPh sb="0" eb="2">
      <t>ショウケイ</t>
    </rPh>
    <phoneticPr fontId="2"/>
  </si>
  <si>
    <t>個数</t>
    <rPh sb="0" eb="2">
      <t>コスウ</t>
    </rPh>
    <phoneticPr fontId="2"/>
  </si>
  <si>
    <t>一般</t>
    <rPh sb="0" eb="2">
      <t>イッパン</t>
    </rPh>
    <phoneticPr fontId="2"/>
  </si>
  <si>
    <t>高校生</t>
    <rPh sb="0" eb="2">
      <t>コウコウ</t>
    </rPh>
    <rPh sb="2" eb="3">
      <t>セイ</t>
    </rPh>
    <phoneticPr fontId="2"/>
  </si>
  <si>
    <t>監督名</t>
    <rPh sb="0" eb="2">
      <t>カントク</t>
    </rPh>
    <rPh sb="2" eb="3">
      <t>ナ</t>
    </rPh>
    <phoneticPr fontId="2"/>
  </si>
  <si>
    <t>県名</t>
    <rPh sb="0" eb="2">
      <t>ケンメイ</t>
    </rPh>
    <phoneticPr fontId="2"/>
  </si>
  <si>
    <t>＜申込み責任者＞</t>
    <rPh sb="1" eb="3">
      <t>モウシコ</t>
    </rPh>
    <rPh sb="4" eb="7">
      <t>セキニンシャ</t>
    </rPh>
    <phoneticPr fontId="2"/>
  </si>
  <si>
    <t>＜参加料＞</t>
    <rPh sb="1" eb="3">
      <t>サンカ</t>
    </rPh>
    <rPh sb="3" eb="4">
      <t>リョウ</t>
    </rPh>
    <phoneticPr fontId="2"/>
  </si>
  <si>
    <t>※銀行振込口座　　広島銀行　広島市役所支店　普通預金口座番号　１０３０５３６</t>
    <phoneticPr fontId="2"/>
  </si>
  <si>
    <t>広島市ソフトテニス連盟　事務局長　上崎　博(ｳｴｻｷ ﾋﾛｼ)</t>
    <phoneticPr fontId="2"/>
  </si>
  <si>
    <t>振込者名は，「大会名（アジア）＋チーム名」として下さい。(例）ｱｼﾞｱ ﾋﾛｼﾏｼｿﾌﾄﾃﾆｽﾚﾝﾒｲ</t>
    <phoneticPr fontId="2"/>
  </si>
  <si>
    <t>　を銀行振込のうえ，申込みます。</t>
    <rPh sb="2" eb="4">
      <t>ギンコウ</t>
    </rPh>
    <rPh sb="4" eb="6">
      <t>フリコミ</t>
    </rPh>
    <rPh sb="10" eb="11">
      <t>モウ</t>
    </rPh>
    <rPh sb="11" eb="12">
      <t>コ</t>
    </rPh>
    <phoneticPr fontId="2"/>
  </si>
  <si>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2"/>
  </si>
  <si>
    <t>会費</t>
    <rPh sb="0" eb="2">
      <t>カイヒ</t>
    </rPh>
    <phoneticPr fontId="2"/>
  </si>
  <si>
    <t>参加人数</t>
    <rPh sb="0" eb="2">
      <t>サンカ</t>
    </rPh>
    <rPh sb="2" eb="4">
      <t>ニンズウ</t>
    </rPh>
    <phoneticPr fontId="2"/>
  </si>
  <si>
    <t>　電話：　　　　　　　　　　　　FAX：　　　　　　　　</t>
    <rPh sb="1" eb="3">
      <t>デンワ</t>
    </rPh>
    <phoneticPr fontId="2"/>
  </si>
  <si>
    <t>連絡先
住所</t>
    <rPh sb="0" eb="2">
      <t>レンラク</t>
    </rPh>
    <rPh sb="2" eb="3">
      <t>サキ</t>
    </rPh>
    <rPh sb="4" eb="6">
      <t>ジュウショ</t>
    </rPh>
    <phoneticPr fontId="2"/>
  </si>
  <si>
    <t>第２４回アジアカップひろしま国際ソフトテニス大会</t>
    <phoneticPr fontId="2"/>
  </si>
  <si>
    <t>申込締切日　　２０２０年１月３１日（金）</t>
    <rPh sb="18" eb="19">
      <t>キン</t>
    </rPh>
    <phoneticPr fontId="2"/>
  </si>
  <si>
    <r>
      <rPr>
        <b/>
        <u/>
        <sz val="11"/>
        <rFont val="ＭＳ 明朝"/>
        <family val="1"/>
        <charset val="128"/>
      </rPr>
      <t>参加料＋弁当代＋ﾊﾟｰﾃｨ参加費＝合計</t>
    </r>
    <r>
      <rPr>
        <b/>
        <sz val="11"/>
        <rFont val="ＭＳ 明朝"/>
        <family val="1"/>
        <charset val="128"/>
      </rPr>
      <t>　</t>
    </r>
    <rPh sb="0" eb="2">
      <t>サンカ</t>
    </rPh>
    <rPh sb="2" eb="3">
      <t>リョウ</t>
    </rPh>
    <rPh sb="4" eb="6">
      <t>ベントウ</t>
    </rPh>
    <rPh sb="6" eb="7">
      <t>ダイ</t>
    </rPh>
    <rPh sb="13" eb="15">
      <t>サンカ</t>
    </rPh>
    <rPh sb="15" eb="16">
      <t>＝</t>
    </rPh>
    <rPh sb="16" eb="18">
      <t>ゴウケイ</t>
    </rPh>
    <rPh sb="17" eb="19">
      <t>ゴウケイ</t>
    </rPh>
    <phoneticPr fontId="2"/>
  </si>
  <si>
    <t>〔お願い〕 大会の１日目は、会場が異なる可能性があるため、弁当は、各チーム毎に各会場で配付します。
　　　　　　 このため、申込みチーム毎に弁当の申込みをお願いいたします。</t>
    <rPh sb="2" eb="3">
      <t>ネガ</t>
    </rPh>
    <rPh sb="6" eb="8">
      <t>タイカイ</t>
    </rPh>
    <rPh sb="10" eb="11">
      <t>ニチ</t>
    </rPh>
    <rPh sb="11" eb="12">
      <t>メ</t>
    </rPh>
    <rPh sb="14" eb="16">
      <t>カイジョウ</t>
    </rPh>
    <rPh sb="17" eb="18">
      <t>コト</t>
    </rPh>
    <rPh sb="20" eb="23">
      <t>カノウセイ</t>
    </rPh>
    <rPh sb="29" eb="31">
      <t>ベントウ</t>
    </rPh>
    <rPh sb="33" eb="34">
      <t>カク</t>
    </rPh>
    <rPh sb="37" eb="38">
      <t>ゴト</t>
    </rPh>
    <rPh sb="39" eb="40">
      <t>カク</t>
    </rPh>
    <rPh sb="40" eb="42">
      <t>カイジョウ</t>
    </rPh>
    <rPh sb="43" eb="45">
      <t>ハイフ</t>
    </rPh>
    <rPh sb="62" eb="64">
      <t>モウシコ</t>
    </rPh>
    <rPh sb="68" eb="69">
      <t>ゴト</t>
    </rPh>
    <rPh sb="70" eb="72">
      <t>ベントウ</t>
    </rPh>
    <rPh sb="73" eb="75">
      <t>モウシコ</t>
    </rPh>
    <rPh sb="78" eb="79">
      <t>ネガ</t>
    </rPh>
    <phoneticPr fontId="2"/>
  </si>
  <si>
    <t>種別</t>
    <rPh sb="0" eb="2">
      <t>シュベツ</t>
    </rPh>
    <phoneticPr fontId="2"/>
  </si>
  <si>
    <t>男・女</t>
  </si>
  <si>
    <t>選　　手　　名</t>
    <rPh sb="0" eb="1">
      <t>セン</t>
    </rPh>
    <rPh sb="3" eb="4">
      <t>テ</t>
    </rPh>
    <rPh sb="6" eb="7">
      <t>ナ</t>
    </rPh>
    <phoneticPr fontId="2"/>
  </si>
  <si>
    <t>チーム名</t>
    <rPh sb="3" eb="4">
      <t>ナ</t>
    </rPh>
    <phoneticPr fontId="2"/>
  </si>
  <si>
    <t xml:space="preserve">〒
</t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</si>
  <si>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</si>
  <si>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14日(土)</t>
    <rPh sb="2" eb="3">
      <t>ヒ</t>
    </rPh>
    <rPh sb="4" eb="5">
      <t>ツチ</t>
    </rPh>
    <phoneticPr fontId="2"/>
  </si>
  <si>
    <t>15日(土)</t>
    <rPh sb="2" eb="3">
      <t>ヒ</t>
    </rPh>
    <rPh sb="4" eb="5">
      <t>ツチ</t>
    </rPh>
    <phoneticPr fontId="2"/>
  </si>
  <si>
    <t>注文日</t>
    <rPh sb="0" eb="2">
      <t>チュウモン</t>
    </rPh>
    <rPh sb="2" eb="3">
      <t>ヒ</t>
    </rPh>
    <phoneticPr fontId="2"/>
  </si>
  <si>
    <t>単価</t>
    <rPh sb="0" eb="2">
      <t>タンカ</t>
    </rPh>
    <phoneticPr fontId="2"/>
  </si>
  <si>
    <t>６００円
（お茶付き）</t>
    <rPh sb="3" eb="4">
      <t>エン</t>
    </rPh>
    <rPh sb="7" eb="8">
      <t>チャ</t>
    </rPh>
    <rPh sb="8" eb="9">
      <t>ツ</t>
    </rPh>
    <phoneticPr fontId="2"/>
  </si>
  <si>
    <t>＜弁当注文＞</t>
    <rPh sb="1" eb="3">
      <t>ベントウ</t>
    </rPh>
    <rPh sb="3" eb="5">
      <t>チュウモン</t>
    </rPh>
    <phoneticPr fontId="2"/>
  </si>
  <si>
    <t>＜ウエルカムパーティ参加費：ひろしま国際ホテル３Ｆ　３月１３日（金）１９時～＞</t>
    <rPh sb="10" eb="13">
      <t>サンカヒ</t>
    </rPh>
    <rPh sb="18" eb="20">
      <t>コクサイ</t>
    </rPh>
    <rPh sb="27" eb="28">
      <t>ガツ</t>
    </rPh>
    <rPh sb="30" eb="31">
      <t>ヒ</t>
    </rPh>
    <rPh sb="32" eb="33">
      <t>キン</t>
    </rPh>
    <rPh sb="36" eb="37">
      <t>ジ</t>
    </rPh>
    <phoneticPr fontId="2"/>
  </si>
  <si>
    <t>出場チーム監督・選手</t>
    <rPh sb="0" eb="2">
      <t>シュツジョウ</t>
    </rPh>
    <rPh sb="5" eb="7">
      <t>カントク</t>
    </rPh>
    <rPh sb="8" eb="10">
      <t>センシュ</t>
    </rPh>
    <phoneticPr fontId="2"/>
  </si>
  <si>
    <t>その他大会役員等</t>
    <phoneticPr fontId="2"/>
  </si>
  <si>
    <t>小計</t>
    <rPh sb="0" eb="2">
      <t>ショウケイ</t>
    </rPh>
    <phoneticPr fontId="2"/>
  </si>
  <si>
    <t>区分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</si>
</sst>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DBNum3]#,##0\ &quot;円&quot;"/>
    <numFmt numFmtId="177" formatCode="[DBNum3]0\ﾁ\ｰ\ﾑ"/>
    <numFmt numFmtId="178" formatCode="#,##0&quot;円&quot;"/>
    <numFmt numFmtId="179" formatCode="#,##0&quot;個&quot;"/>
    <numFmt numFmtId="180" formatCode="[DBNum3]#,##0&quot;円&quot;"/>
    <numFmt numFmtId="181" formatCode="[DBNum3]0"/>
    <numFmt numFmtId="182" formatCode="[DBNum3]#,##0&quot;円　&quot;"/>
    <numFmt numFmtId="183" formatCode="General&quot;人&quot;"/>
    <numFmt numFmtId="187" formatCode="#,##0&quot;円/人&quot;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177" fontId="0" fillId="0" borderId="1" xfId="0" applyNumberFormat="1" applyBorder="1" applyProtection="1">
      <alignment vertical="center"/>
      <protection locked="0"/>
    </xf>
    <xf numFmtId="177" fontId="0" fillId="0" borderId="8" xfId="0" applyNumberFormat="1" applyBorder="1" applyProtection="1">
      <alignment vertical="center"/>
      <protection locked="0"/>
    </xf>
    <xf numFmtId="179" fontId="0" fillId="0" borderId="1" xfId="0" applyNumberFormat="1" applyBorder="1" applyProtection="1">
      <alignment vertical="center"/>
      <protection locked="0"/>
    </xf>
    <xf numFmtId="179" fontId="0" fillId="0" borderId="8" xfId="0" applyNumberFormat="1" applyBorder="1" applyProtection="1">
      <alignment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80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181" fontId="0" fillId="0" borderId="6" xfId="0" applyNumberForma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0" xfId="0" applyNumberFormat="1" applyBorder="1">
      <alignment vertical="center"/>
    </xf>
    <xf numFmtId="183" fontId="0" fillId="0" borderId="0" xfId="0" applyNumberFormat="1" applyBorder="1" applyAlignment="1" applyProtection="1">
      <alignment horizontal="center" vertical="center"/>
      <protection locked="0"/>
    </xf>
    <xf numFmtId="178" fontId="0" fillId="0" borderId="0" xfId="1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81" fontId="0" fillId="0" borderId="6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181" fontId="0" fillId="0" borderId="7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1" xfId="0" applyNumberFormat="1" applyBorder="1" applyAlignment="1" applyProtection="1">
      <alignment horizontal="right" vertical="center"/>
    </xf>
    <xf numFmtId="178" fontId="0" fillId="0" borderId="13" xfId="0" applyNumberFormat="1" applyBorder="1" applyAlignment="1" applyProtection="1">
      <alignment horizontal="right" vertical="center"/>
    </xf>
    <xf numFmtId="178" fontId="0" fillId="0" borderId="8" xfId="0" applyNumberFormat="1" applyBorder="1" applyAlignment="1" applyProtection="1">
      <alignment horizontal="right" vertical="center"/>
    </xf>
    <xf numFmtId="178" fontId="0" fillId="0" borderId="14" xfId="0" applyNumberFormat="1" applyBorder="1" applyAlignment="1" applyProtection="1">
      <alignment horizontal="right" vertical="center"/>
    </xf>
    <xf numFmtId="176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80" fontId="0" fillId="0" borderId="1" xfId="0" applyNumberFormat="1" applyBorder="1" applyAlignment="1" applyProtection="1">
      <alignment horizontal="right" vertical="center"/>
    </xf>
    <xf numFmtId="180" fontId="0" fillId="0" borderId="13" xfId="0" applyNumberFormat="1" applyBorder="1" applyAlignment="1" applyProtection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82" fontId="3" fillId="0" borderId="31" xfId="0" applyNumberFormat="1" applyFont="1" applyBorder="1" applyAlignment="1" applyProtection="1">
      <alignment horizontal="right" vertical="center"/>
    </xf>
    <xf numFmtId="182" fontId="3" fillId="0" borderId="32" xfId="0" applyNumberFormat="1" applyFont="1" applyBorder="1" applyAlignment="1" applyProtection="1">
      <alignment horizontal="right" vertical="center"/>
    </xf>
    <xf numFmtId="182" fontId="3" fillId="0" borderId="33" xfId="0" applyNumberFormat="1" applyFont="1" applyBorder="1" applyAlignment="1" applyProtection="1">
      <alignment horizontal="right" vertical="center"/>
    </xf>
    <xf numFmtId="180" fontId="0" fillId="0" borderId="8" xfId="0" applyNumberFormat="1" applyBorder="1" applyAlignment="1" applyProtection="1">
      <alignment horizontal="right" vertical="center"/>
    </xf>
    <xf numFmtId="180" fontId="0" fillId="0" borderId="14" xfId="0" applyNumberFormat="1" applyBorder="1" applyAlignment="1" applyProtection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3" fontId="0" fillId="0" borderId="1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187" fontId="0" fillId="0" borderId="1" xfId="0" applyNumberFormat="1" applyBorder="1" applyAlignment="1">
      <alignment horizontal="center" vertical="center"/>
    </xf>
    <xf numFmtId="178" fontId="0" fillId="0" borderId="1" xfId="1" applyNumberFormat="1" applyFont="1" applyBorder="1" applyAlignment="1" applyProtection="1">
      <alignment horizontal="righ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F05C5-3D83-4996-A42D-6090DD178B33}">
  <dimension ref="A1:O41"/>
  <sheetViews>
    <sheetView tabSelected="1" topLeftCell="A31" workbookViewId="0">
      <selection activeCell="K28" sqref="K28"/>
    </sheetView>
  </sheetViews>
  <sheetFormatPr defaultRowHeight="21" customHeight="1" x14ac:dyDescent="0.2"/>
  <cols>
    <col min="1" max="1" width="1.453125" customWidth="1"/>
    <col min="2" max="2" width="9.08984375" style="1" bestFit="1" customWidth="1"/>
    <col min="3" max="3" width="19.08984375" customWidth="1"/>
    <col min="4" max="4" width="8.08984375" customWidth="1"/>
    <col min="5" max="6" width="4.36328125" customWidth="1"/>
    <col min="7" max="7" width="1.6328125" customWidth="1"/>
    <col min="8" max="8" width="8" customWidth="1"/>
    <col min="9" max="9" width="1.6328125" customWidth="1"/>
    <col min="10" max="10" width="19.08984375" customWidth="1"/>
    <col min="11" max="11" width="8.08984375" customWidth="1"/>
    <col min="12" max="13" width="4.36328125" customWidth="1"/>
    <col min="14" max="15" width="1.08984375" customWidth="1"/>
  </cols>
  <sheetData>
    <row r="1" spans="1:15" ht="21" customHeight="1" x14ac:dyDescent="0.2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5" ht="21" customHeight="1" x14ac:dyDescent="0.2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5" ht="21" customHeight="1" thickBot="1" x14ac:dyDescent="0.25">
      <c r="A4" t="s">
        <v>10</v>
      </c>
    </row>
    <row r="5" spans="1:15" ht="30" customHeight="1" x14ac:dyDescent="0.2">
      <c r="B5" s="9" t="s">
        <v>20</v>
      </c>
      <c r="C5" s="93" t="s">
        <v>29</v>
      </c>
      <c r="D5" s="94"/>
      <c r="E5" s="94"/>
      <c r="F5" s="94"/>
      <c r="G5" s="94"/>
      <c r="H5" s="94"/>
      <c r="I5" s="94"/>
      <c r="J5" s="94"/>
      <c r="K5" s="94"/>
      <c r="L5" s="94"/>
      <c r="M5" s="95"/>
    </row>
    <row r="6" spans="1:15" ht="21" customHeight="1" thickBot="1" x14ac:dyDescent="0.25">
      <c r="B6" s="31" t="s">
        <v>30</v>
      </c>
      <c r="C6" s="37"/>
      <c r="D6" s="38"/>
      <c r="E6" s="91" t="s">
        <v>19</v>
      </c>
      <c r="F6" s="91"/>
      <c r="G6" s="91"/>
      <c r="H6" s="91"/>
      <c r="I6" s="91"/>
      <c r="J6" s="91"/>
      <c r="K6" s="91"/>
      <c r="L6" s="91"/>
      <c r="M6" s="92"/>
      <c r="O6" s="1"/>
    </row>
    <row r="7" spans="1:15" ht="6" customHeight="1" thickBot="1" x14ac:dyDescent="0.25"/>
    <row r="8" spans="1:15" ht="21" customHeight="1" thickBot="1" x14ac:dyDescent="0.25">
      <c r="B8" s="17" t="s">
        <v>28</v>
      </c>
      <c r="C8" s="33"/>
      <c r="D8" s="33"/>
      <c r="E8" s="33"/>
      <c r="F8" s="34"/>
      <c r="H8" s="35" t="s">
        <v>28</v>
      </c>
      <c r="I8" s="36"/>
      <c r="J8" s="33"/>
      <c r="K8" s="33"/>
      <c r="L8" s="33"/>
      <c r="M8" s="34"/>
    </row>
    <row r="9" spans="1:15" ht="21" customHeight="1" x14ac:dyDescent="0.2">
      <c r="B9" s="19" t="s">
        <v>9</v>
      </c>
      <c r="C9" s="43"/>
      <c r="D9" s="44"/>
      <c r="E9" s="45" t="s">
        <v>25</v>
      </c>
      <c r="F9" s="46"/>
      <c r="H9" s="47" t="s">
        <v>9</v>
      </c>
      <c r="I9" s="48"/>
      <c r="J9" s="43"/>
      <c r="K9" s="44"/>
      <c r="L9" s="45" t="s">
        <v>25</v>
      </c>
      <c r="M9" s="46"/>
    </row>
    <row r="10" spans="1:15" ht="21" customHeight="1" thickBot="1" x14ac:dyDescent="0.25">
      <c r="B10" s="20" t="s">
        <v>8</v>
      </c>
      <c r="C10" s="37"/>
      <c r="D10" s="38"/>
      <c r="E10" s="39" t="s">
        <v>26</v>
      </c>
      <c r="F10" s="40"/>
      <c r="H10" s="41" t="s">
        <v>8</v>
      </c>
      <c r="I10" s="42"/>
      <c r="J10" s="37"/>
      <c r="K10" s="38"/>
      <c r="L10" s="39" t="s">
        <v>26</v>
      </c>
      <c r="M10" s="40"/>
    </row>
    <row r="11" spans="1:15" s="1" customFormat="1" ht="21" customHeight="1" x14ac:dyDescent="0.2">
      <c r="B11" s="16"/>
      <c r="C11" s="54" t="s">
        <v>27</v>
      </c>
      <c r="D11" s="55"/>
      <c r="E11" s="56" t="s">
        <v>0</v>
      </c>
      <c r="F11" s="57"/>
      <c r="H11" s="58"/>
      <c r="I11" s="56"/>
      <c r="J11" s="54" t="s">
        <v>27</v>
      </c>
      <c r="K11" s="55"/>
      <c r="L11" s="56" t="s">
        <v>0</v>
      </c>
      <c r="M11" s="57"/>
    </row>
    <row r="12" spans="1:15" ht="21" customHeight="1" x14ac:dyDescent="0.2">
      <c r="B12" s="14">
        <v>1</v>
      </c>
      <c r="C12" s="43"/>
      <c r="D12" s="49"/>
      <c r="E12" s="50"/>
      <c r="F12" s="51"/>
      <c r="H12" s="52">
        <v>1</v>
      </c>
      <c r="I12" s="53"/>
      <c r="J12" s="43"/>
      <c r="K12" s="49"/>
      <c r="L12" s="50"/>
      <c r="M12" s="51"/>
    </row>
    <row r="13" spans="1:15" ht="21" customHeight="1" x14ac:dyDescent="0.2">
      <c r="B13" s="14">
        <v>2</v>
      </c>
      <c r="C13" s="43"/>
      <c r="D13" s="49"/>
      <c r="E13" s="50"/>
      <c r="F13" s="51"/>
      <c r="H13" s="52">
        <v>2</v>
      </c>
      <c r="I13" s="53"/>
      <c r="J13" s="43"/>
      <c r="K13" s="49"/>
      <c r="L13" s="50"/>
      <c r="M13" s="51"/>
    </row>
    <row r="14" spans="1:15" ht="21" customHeight="1" x14ac:dyDescent="0.2">
      <c r="B14" s="14">
        <v>3</v>
      </c>
      <c r="C14" s="43"/>
      <c r="D14" s="49"/>
      <c r="E14" s="50"/>
      <c r="F14" s="51"/>
      <c r="H14" s="52">
        <v>3</v>
      </c>
      <c r="I14" s="53"/>
      <c r="J14" s="43"/>
      <c r="K14" s="49"/>
      <c r="L14" s="50"/>
      <c r="M14" s="51"/>
    </row>
    <row r="15" spans="1:15" ht="21" customHeight="1" x14ac:dyDescent="0.2">
      <c r="B15" s="14">
        <v>4</v>
      </c>
      <c r="C15" s="43"/>
      <c r="D15" s="49"/>
      <c r="E15" s="50"/>
      <c r="F15" s="51"/>
      <c r="H15" s="52">
        <v>4</v>
      </c>
      <c r="I15" s="53"/>
      <c r="J15" s="43"/>
      <c r="K15" s="49"/>
      <c r="L15" s="50"/>
      <c r="M15" s="51"/>
    </row>
    <row r="16" spans="1:15" ht="21" customHeight="1" x14ac:dyDescent="0.2">
      <c r="B16" s="14">
        <v>5</v>
      </c>
      <c r="C16" s="43"/>
      <c r="D16" s="49"/>
      <c r="E16" s="50"/>
      <c r="F16" s="51"/>
      <c r="H16" s="52">
        <v>5</v>
      </c>
      <c r="I16" s="53"/>
      <c r="J16" s="43"/>
      <c r="K16" s="49"/>
      <c r="L16" s="50"/>
      <c r="M16" s="51"/>
    </row>
    <row r="17" spans="1:13" ht="21" customHeight="1" x14ac:dyDescent="0.2">
      <c r="B17" s="14">
        <v>6</v>
      </c>
      <c r="C17" s="43"/>
      <c r="D17" s="49"/>
      <c r="E17" s="50"/>
      <c r="F17" s="51"/>
      <c r="H17" s="52">
        <v>6</v>
      </c>
      <c r="I17" s="53"/>
      <c r="J17" s="43"/>
      <c r="K17" s="49"/>
      <c r="L17" s="50"/>
      <c r="M17" s="51"/>
    </row>
    <row r="18" spans="1:13" ht="21" customHeight="1" x14ac:dyDescent="0.2">
      <c r="B18" s="14">
        <v>7</v>
      </c>
      <c r="C18" s="43"/>
      <c r="D18" s="49"/>
      <c r="E18" s="50"/>
      <c r="F18" s="51"/>
      <c r="H18" s="52">
        <v>7</v>
      </c>
      <c r="I18" s="53"/>
      <c r="J18" s="43"/>
      <c r="K18" s="49"/>
      <c r="L18" s="50"/>
      <c r="M18" s="51"/>
    </row>
    <row r="19" spans="1:13" ht="21" customHeight="1" thickBot="1" x14ac:dyDescent="0.25">
      <c r="B19" s="15">
        <v>8</v>
      </c>
      <c r="C19" s="37"/>
      <c r="D19" s="63"/>
      <c r="E19" s="59"/>
      <c r="F19" s="60"/>
      <c r="H19" s="64">
        <v>8</v>
      </c>
      <c r="I19" s="65"/>
      <c r="J19" s="37"/>
      <c r="K19" s="63"/>
      <c r="L19" s="59"/>
      <c r="M19" s="60"/>
    </row>
    <row r="20" spans="1:13" ht="21" customHeight="1" thickBot="1" x14ac:dyDescent="0.25">
      <c r="A20" t="s">
        <v>36</v>
      </c>
      <c r="B20" s="10"/>
      <c r="G20" s="11"/>
      <c r="H20" s="11"/>
    </row>
    <row r="21" spans="1:13" ht="21" customHeight="1" x14ac:dyDescent="0.2">
      <c r="B21" s="27" t="s">
        <v>33</v>
      </c>
      <c r="C21" s="26" t="s">
        <v>34</v>
      </c>
      <c r="D21" s="26" t="s">
        <v>5</v>
      </c>
      <c r="E21" s="36" t="s">
        <v>4</v>
      </c>
      <c r="F21" s="61"/>
      <c r="G21" s="10"/>
      <c r="H21" s="62" t="s">
        <v>33</v>
      </c>
      <c r="I21" s="55"/>
      <c r="J21" s="26" t="s">
        <v>34</v>
      </c>
      <c r="K21" s="26" t="s">
        <v>5</v>
      </c>
      <c r="L21" s="36" t="s">
        <v>4</v>
      </c>
      <c r="M21" s="61"/>
    </row>
    <row r="22" spans="1:13" ht="21" customHeight="1" x14ac:dyDescent="0.2">
      <c r="B22" s="28" t="s">
        <v>31</v>
      </c>
      <c r="C22" s="66" t="s">
        <v>35</v>
      </c>
      <c r="D22" s="7"/>
      <c r="E22" s="71" t="str">
        <f>IF(ISBLANK(D22),"円",D22*600)</f>
        <v>円</v>
      </c>
      <c r="F22" s="72"/>
      <c r="G22" s="12"/>
      <c r="H22" s="67" t="s">
        <v>31</v>
      </c>
      <c r="I22" s="68"/>
      <c r="J22" s="66" t="s">
        <v>35</v>
      </c>
      <c r="K22" s="7"/>
      <c r="L22" s="71" t="str">
        <f>IF(ISBLANK(K22),"円",K22*600)</f>
        <v>円</v>
      </c>
      <c r="M22" s="72"/>
    </row>
    <row r="23" spans="1:13" ht="21" customHeight="1" thickBot="1" x14ac:dyDescent="0.25">
      <c r="B23" s="29" t="s">
        <v>32</v>
      </c>
      <c r="C23" s="42"/>
      <c r="D23" s="8"/>
      <c r="E23" s="73" t="str">
        <f>IF(ISBLANK(D23),"円",D23*600)</f>
        <v>円</v>
      </c>
      <c r="F23" s="74"/>
      <c r="G23" s="12"/>
      <c r="H23" s="69" t="s">
        <v>32</v>
      </c>
      <c r="I23" s="70"/>
      <c r="J23" s="42"/>
      <c r="K23" s="8"/>
      <c r="L23" s="73" t="str">
        <f>IF(ISBLANK(K23),"円",K23*600)</f>
        <v>円</v>
      </c>
      <c r="M23" s="74"/>
    </row>
    <row r="24" spans="1:13" ht="30" customHeight="1" x14ac:dyDescent="0.2">
      <c r="B24" s="75" t="s">
        <v>24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21" customHeight="1" thickBot="1" x14ac:dyDescent="0.25">
      <c r="A25" t="s">
        <v>11</v>
      </c>
      <c r="J25" s="13"/>
      <c r="K25" s="13"/>
      <c r="L25" s="13"/>
      <c r="M25" s="13"/>
    </row>
    <row r="26" spans="1:13" ht="21" customHeight="1" x14ac:dyDescent="0.2">
      <c r="B26" s="17" t="s">
        <v>41</v>
      </c>
      <c r="C26" s="18" t="s">
        <v>2</v>
      </c>
      <c r="D26" s="18" t="s">
        <v>3</v>
      </c>
      <c r="E26" s="36" t="s">
        <v>4</v>
      </c>
      <c r="F26" s="36"/>
      <c r="G26" s="36"/>
      <c r="H26" s="61"/>
    </row>
    <row r="27" spans="1:13" ht="21" customHeight="1" x14ac:dyDescent="0.2">
      <c r="B27" s="19" t="s">
        <v>6</v>
      </c>
      <c r="C27" s="2">
        <v>15000</v>
      </c>
      <c r="D27" s="5"/>
      <c r="E27" s="77" t="str">
        <f>IF(ISBLANK(D27),"円",C27*D27)</f>
        <v>円</v>
      </c>
      <c r="F27" s="77"/>
      <c r="G27" s="77"/>
      <c r="H27" s="78"/>
    </row>
    <row r="28" spans="1:13" ht="21" customHeight="1" x14ac:dyDescent="0.2">
      <c r="B28" s="19" t="s">
        <v>1</v>
      </c>
      <c r="C28" s="2">
        <v>12000</v>
      </c>
      <c r="D28" s="5"/>
      <c r="E28" s="77" t="str">
        <f>IF(ISBLANK(D28),"円",C28*D28)</f>
        <v>円</v>
      </c>
      <c r="F28" s="77"/>
      <c r="G28" s="77"/>
      <c r="H28" s="78"/>
    </row>
    <row r="29" spans="1:13" ht="21" customHeight="1" thickBot="1" x14ac:dyDescent="0.25">
      <c r="B29" s="20" t="s">
        <v>7</v>
      </c>
      <c r="C29" s="4">
        <v>10000</v>
      </c>
      <c r="D29" s="6"/>
      <c r="E29" s="85" t="str">
        <f>IF(ISBLANK(D29),"円",C29*D29)</f>
        <v>円</v>
      </c>
      <c r="F29" s="85"/>
      <c r="G29" s="85"/>
      <c r="H29" s="86"/>
    </row>
    <row r="30" spans="1:13" ht="21" customHeight="1" x14ac:dyDescent="0.2">
      <c r="A30" t="s">
        <v>37</v>
      </c>
    </row>
    <row r="31" spans="1:13" ht="21" customHeight="1" x14ac:dyDescent="0.2">
      <c r="B31" s="48" t="s">
        <v>41</v>
      </c>
      <c r="C31" s="48"/>
      <c r="D31" s="48" t="s">
        <v>17</v>
      </c>
      <c r="E31" s="48"/>
      <c r="F31" s="48" t="s">
        <v>18</v>
      </c>
      <c r="G31" s="48"/>
      <c r="H31" s="48"/>
      <c r="I31" s="48"/>
      <c r="J31" s="30" t="s">
        <v>40</v>
      </c>
    </row>
    <row r="32" spans="1:13" ht="21" customHeight="1" x14ac:dyDescent="0.2">
      <c r="B32" s="48" t="s">
        <v>38</v>
      </c>
      <c r="C32" s="48"/>
      <c r="D32" s="96">
        <v>3000</v>
      </c>
      <c r="E32" s="96"/>
      <c r="F32" s="90"/>
      <c r="G32" s="90"/>
      <c r="H32" s="90"/>
      <c r="I32" s="90"/>
      <c r="J32" s="97" t="str">
        <f>IF(AND(ISBLANK(F32),ISBLANK(F33)),"円",F32*D32+F33*D33)</f>
        <v>円</v>
      </c>
    </row>
    <row r="33" spans="2:13" ht="21" customHeight="1" x14ac:dyDescent="0.2">
      <c r="B33" s="48" t="s">
        <v>39</v>
      </c>
      <c r="C33" s="48"/>
      <c r="D33" s="96">
        <v>5000</v>
      </c>
      <c r="E33" s="96"/>
      <c r="F33" s="90"/>
      <c r="G33" s="90"/>
      <c r="H33" s="90"/>
      <c r="I33" s="90"/>
      <c r="J33" s="97"/>
    </row>
    <row r="34" spans="2:13" ht="6" customHeight="1" thickBot="1" x14ac:dyDescent="0.25">
      <c r="B34" s="10"/>
      <c r="C34" s="10"/>
      <c r="D34" s="21"/>
      <c r="E34" s="22"/>
      <c r="F34" s="22"/>
      <c r="G34" s="23"/>
      <c r="H34" s="23"/>
      <c r="I34" s="23"/>
      <c r="J34" s="24"/>
      <c r="K34" s="24"/>
      <c r="L34" s="24"/>
      <c r="M34" s="24"/>
    </row>
    <row r="35" spans="2:13" ht="21" customHeight="1" thickTop="1" x14ac:dyDescent="0.2">
      <c r="B35" s="79" t="s">
        <v>23</v>
      </c>
      <c r="C35" s="80"/>
      <c r="D35" s="80"/>
      <c r="E35" s="81"/>
      <c r="F35" s="22"/>
      <c r="G35" s="23"/>
      <c r="H35" s="23"/>
      <c r="I35" s="23"/>
      <c r="J35" s="24"/>
      <c r="K35" s="24"/>
      <c r="L35" s="24"/>
      <c r="M35" s="24"/>
    </row>
    <row r="36" spans="2:13" ht="21" customHeight="1" thickBot="1" x14ac:dyDescent="0.25">
      <c r="B36" s="82" t="str">
        <f>IF(SUM(E22:F23,L22:M23,E27:H29,J32)=0,"円　",(SUM(E22:F23,L22:M23,E27:H29,J32)))</f>
        <v>円　</v>
      </c>
      <c r="C36" s="83"/>
      <c r="D36" s="83"/>
      <c r="E36" s="84"/>
      <c r="F36" s="25" t="s">
        <v>15</v>
      </c>
      <c r="G36" s="23"/>
      <c r="H36" s="23"/>
      <c r="I36" s="23"/>
      <c r="J36" s="24"/>
      <c r="K36" s="24"/>
      <c r="L36" s="24"/>
      <c r="M36" s="24"/>
    </row>
    <row r="37" spans="2:13" ht="18" customHeight="1" thickTop="1" x14ac:dyDescent="0.2">
      <c r="L37" s="3" t="s">
        <v>12</v>
      </c>
    </row>
    <row r="38" spans="2:13" ht="18" customHeight="1" x14ac:dyDescent="0.2">
      <c r="L38" s="3" t="s">
        <v>13</v>
      </c>
    </row>
    <row r="39" spans="2:13" ht="18" customHeight="1" x14ac:dyDescent="0.2">
      <c r="L39" s="3" t="s">
        <v>14</v>
      </c>
    </row>
    <row r="40" spans="2:13" ht="6" customHeight="1" thickBot="1" x14ac:dyDescent="0.25"/>
    <row r="41" spans="2:13" ht="21" customHeight="1" thickBot="1" x14ac:dyDescent="0.25">
      <c r="D41" s="87" t="s">
        <v>22</v>
      </c>
      <c r="E41" s="88"/>
      <c r="F41" s="88"/>
      <c r="G41" s="88"/>
      <c r="H41" s="88"/>
      <c r="I41" s="88"/>
      <c r="J41" s="89"/>
    </row>
  </sheetData>
  <mergeCells count="91">
    <mergeCell ref="B32:C32"/>
    <mergeCell ref="B31:C31"/>
    <mergeCell ref="J32:J33"/>
    <mergeCell ref="D31:E31"/>
    <mergeCell ref="D32:E32"/>
    <mergeCell ref="F31:I31"/>
    <mergeCell ref="D33:E33"/>
    <mergeCell ref="F32:I32"/>
    <mergeCell ref="F33:I33"/>
    <mergeCell ref="B35:E35"/>
    <mergeCell ref="E28:H28"/>
    <mergeCell ref="B36:E36"/>
    <mergeCell ref="E29:H29"/>
    <mergeCell ref="D41:J41"/>
    <mergeCell ref="B33:C33"/>
    <mergeCell ref="L22:M22"/>
    <mergeCell ref="E23:F23"/>
    <mergeCell ref="L23:M23"/>
    <mergeCell ref="B24:M24"/>
    <mergeCell ref="E27:H27"/>
    <mergeCell ref="E26:H26"/>
    <mergeCell ref="C19:D19"/>
    <mergeCell ref="E19:F19"/>
    <mergeCell ref="H19:I19"/>
    <mergeCell ref="J19:K19"/>
    <mergeCell ref="C22:C23"/>
    <mergeCell ref="J22:J23"/>
    <mergeCell ref="H22:I22"/>
    <mergeCell ref="H23:I23"/>
    <mergeCell ref="E22:F22"/>
    <mergeCell ref="L19:M19"/>
    <mergeCell ref="E21:F21"/>
    <mergeCell ref="L21:M21"/>
    <mergeCell ref="C17:D17"/>
    <mergeCell ref="E17:F17"/>
    <mergeCell ref="H17:I17"/>
    <mergeCell ref="J17:K17"/>
    <mergeCell ref="L17:M17"/>
    <mergeCell ref="C18:D18"/>
    <mergeCell ref="E18:F18"/>
    <mergeCell ref="H18:I18"/>
    <mergeCell ref="J18:K18"/>
    <mergeCell ref="L18:M18"/>
    <mergeCell ref="H21:I21"/>
    <mergeCell ref="C15:D15"/>
    <mergeCell ref="E15:F15"/>
    <mergeCell ref="H15:I15"/>
    <mergeCell ref="J15:K15"/>
    <mergeCell ref="L15:M15"/>
    <mergeCell ref="C16:D16"/>
    <mergeCell ref="E16:F16"/>
    <mergeCell ref="H16:I16"/>
    <mergeCell ref="J16:K16"/>
    <mergeCell ref="L16:M16"/>
    <mergeCell ref="C13:D13"/>
    <mergeCell ref="E13:F13"/>
    <mergeCell ref="H13:I13"/>
    <mergeCell ref="J13:K13"/>
    <mergeCell ref="L13:M13"/>
    <mergeCell ref="C14:D14"/>
    <mergeCell ref="E14:F14"/>
    <mergeCell ref="H14:I14"/>
    <mergeCell ref="J14:K14"/>
    <mergeCell ref="L14:M14"/>
    <mergeCell ref="C11:D11"/>
    <mergeCell ref="E11:F11"/>
    <mergeCell ref="H11:I11"/>
    <mergeCell ref="J11:K11"/>
    <mergeCell ref="L11:M11"/>
    <mergeCell ref="C12:D12"/>
    <mergeCell ref="E12:F12"/>
    <mergeCell ref="H12:I12"/>
    <mergeCell ref="J12:K12"/>
    <mergeCell ref="L12:M12"/>
    <mergeCell ref="C9:D9"/>
    <mergeCell ref="E9:F9"/>
    <mergeCell ref="H9:I9"/>
    <mergeCell ref="J9:K9"/>
    <mergeCell ref="L9:M9"/>
    <mergeCell ref="C10:D10"/>
    <mergeCell ref="E10:F10"/>
    <mergeCell ref="H10:I10"/>
    <mergeCell ref="J10:K10"/>
    <mergeCell ref="L10:M10"/>
    <mergeCell ref="A1:M1"/>
    <mergeCell ref="A2:M2"/>
    <mergeCell ref="C5:M5"/>
    <mergeCell ref="C8:F8"/>
    <mergeCell ref="H8:I8"/>
    <mergeCell ref="J8:M8"/>
    <mergeCell ref="C6:D6"/>
  </mergeCells>
  <phoneticPr fontId="2"/>
  <dataValidations disablePrompts="1" count="1">
    <dataValidation type="list" allowBlank="1" showInputMessage="1" showErrorMessage="1" sqref="E10:F10 L10:M10" xr:uid="{96BC7107-C3F5-430D-821E-FA8607876A5B}">
      <formula1>"男,女,男・女"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horizontalDpi="4294967293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中国電力株式会社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energia-user</dc:creator>
  <cp:lastModifiedBy>上崎　博</cp:lastModifiedBy>
  <cp:lastPrinted>2019-11-18T14:01:58Z</cp:lastPrinted>
  <dcterms:created xsi:type="dcterms:W3CDTF">2012-08-27T08:14:52Z</dcterms:created>
  <dcterms:modified xsi:type="dcterms:W3CDTF">2019-11-18T14:21:14Z</dcterms:modified>
</cp:coreProperties>
</file>