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760" tabRatio="630"/>
  </bookViews>
  <sheets>
    <sheet name="記入例" sheetId="9" r:id="rId1"/>
    <sheet name="member" sheetId="10" r:id="rId2"/>
    <sheet name="シニア 50男子" sheetId="11" r:id="rId3"/>
    <sheet name="シニア 55男子" sheetId="12" r:id="rId4"/>
    <sheet name="シニア 60男子" sheetId="13" r:id="rId5"/>
    <sheet name="シニア 65男子" sheetId="14" r:id="rId6"/>
    <sheet name="シニア 70男子" sheetId="15" r:id="rId7"/>
    <sheet name="シニア 75男子" sheetId="16" r:id="rId8"/>
    <sheet name="シニア 80男子" sheetId="17" r:id="rId9"/>
    <sheet name="シニア 50女子" sheetId="18" r:id="rId10"/>
    <sheet name="シニア 55女子" sheetId="19" r:id="rId11"/>
    <sheet name="シニア 60女子" sheetId="20" r:id="rId12"/>
    <sheet name="シニア 65女子" sheetId="21" r:id="rId13"/>
    <sheet name="シニア 70女子" sheetId="22" r:id="rId14"/>
    <sheet name="シニア 75女子" sheetId="23" r:id="rId15"/>
    <sheet name="シニア 80女子" sheetId="24" r:id="rId16"/>
    <sheet name="変更届" sheetId="3" r:id="rId17"/>
  </sheets>
  <definedNames>
    <definedName name="_xlnm.Print_Area" localSheetId="9">'シニア 50女子'!$A$2:$P$34</definedName>
    <definedName name="_xlnm.Print_Area" localSheetId="2">'シニア 50男子'!$A$2:$P$34</definedName>
    <definedName name="_xlnm.Print_Area" localSheetId="10">'シニア 55女子'!$A$2:$P$34</definedName>
    <definedName name="_xlnm.Print_Area" localSheetId="3">'シニア 55男子'!$A$2:$P$34</definedName>
    <definedName name="_xlnm.Print_Area" localSheetId="11">'シニア 60女子'!$A$2:$P$34</definedName>
    <definedName name="_xlnm.Print_Area" localSheetId="4">'シニア 60男子'!$A$2:$P$34</definedName>
    <definedName name="_xlnm.Print_Area" localSheetId="12">'シニア 65女子'!$A$2:$P$34</definedName>
    <definedName name="_xlnm.Print_Area" localSheetId="5">'シニア 65男子'!$A$2:$P$34</definedName>
    <definedName name="_xlnm.Print_Area" localSheetId="13">'シニア 70女子'!$A$2:$P$34</definedName>
    <definedName name="_xlnm.Print_Area" localSheetId="6">'シニア 70男子'!$A$2:$P$34</definedName>
    <definedName name="_xlnm.Print_Area" localSheetId="14">'シニア 75女子'!$A$2:$P$34</definedName>
    <definedName name="_xlnm.Print_Area" localSheetId="7">'シニア 75男子'!$A$2:$P$34</definedName>
    <definedName name="_xlnm.Print_Area" localSheetId="15">'シニア 80女子'!$A$2:$P$34</definedName>
    <definedName name="_xlnm.Print_Area" localSheetId="8">'シニア 80男子'!$A$2:$P$34</definedName>
    <definedName name="_xlnm.Print_Area" localSheetId="0">記入例!$A$2:$P$34</definedName>
    <definedName name="_xlnm.Print_Area" localSheetId="16">変更届!$A$1:$J$32</definedName>
    <definedName name="会員登録">member!$A$1:$Y$20000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9"/>
  <c r="M20"/>
  <c r="L20" s="1"/>
  <c r="K20"/>
  <c r="I20"/>
  <c r="H20"/>
  <c r="G20"/>
  <c r="E20"/>
  <c r="C20"/>
  <c r="B20"/>
  <c r="I6" i="13"/>
  <c r="K6"/>
  <c r="M6"/>
  <c r="L6" s="1"/>
  <c r="O6"/>
  <c r="I7"/>
  <c r="H7" s="1"/>
  <c r="K7"/>
  <c r="L7"/>
  <c r="M7"/>
  <c r="O7"/>
  <c r="I8"/>
  <c r="K8"/>
  <c r="M8"/>
  <c r="L8" s="1"/>
  <c r="O8"/>
  <c r="I9"/>
  <c r="H9" s="1"/>
  <c r="K9"/>
  <c r="L9"/>
  <c r="M9"/>
  <c r="O9"/>
  <c r="I10"/>
  <c r="K10"/>
  <c r="M10"/>
  <c r="L10" s="1"/>
  <c r="O10"/>
  <c r="I11"/>
  <c r="H11" s="1"/>
  <c r="K11"/>
  <c r="L11"/>
  <c r="M11"/>
  <c r="O11"/>
  <c r="I12"/>
  <c r="K12"/>
  <c r="M12"/>
  <c r="L12" s="1"/>
  <c r="O12"/>
  <c r="I13"/>
  <c r="H13" s="1"/>
  <c r="K13"/>
  <c r="L13"/>
  <c r="M13"/>
  <c r="O13"/>
  <c r="I14"/>
  <c r="K14"/>
  <c r="M14"/>
  <c r="L14" s="1"/>
  <c r="O14"/>
  <c r="O20" i="24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/>
  <c r="G6"/>
  <c r="E6"/>
  <c r="C6"/>
  <c r="B6"/>
  <c r="O20" i="23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/>
  <c r="G6"/>
  <c r="E6"/>
  <c r="C6"/>
  <c r="B6"/>
  <c r="O20" i="22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21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20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9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8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7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6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5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4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3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H14"/>
  <c r="G14"/>
  <c r="E14"/>
  <c r="C14"/>
  <c r="B14"/>
  <c r="G13"/>
  <c r="E13"/>
  <c r="C13"/>
  <c r="B13"/>
  <c r="H12"/>
  <c r="G12"/>
  <c r="E12"/>
  <c r="C12"/>
  <c r="B12"/>
  <c r="G11"/>
  <c r="E11"/>
  <c r="C11"/>
  <c r="B11"/>
  <c r="H10"/>
  <c r="G10"/>
  <c r="E10"/>
  <c r="C10"/>
  <c r="B10"/>
  <c r="G9"/>
  <c r="E9"/>
  <c r="C9"/>
  <c r="B9"/>
  <c r="H8"/>
  <c r="G8"/>
  <c r="E8"/>
  <c r="C8"/>
  <c r="B8"/>
  <c r="G7"/>
  <c r="E7"/>
  <c r="C7"/>
  <c r="B7"/>
  <c r="H6"/>
  <c r="G6"/>
  <c r="E6"/>
  <c r="C6"/>
  <c r="B6"/>
  <c r="O20" i="12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O20" i="11"/>
  <c r="M20"/>
  <c r="L20" s="1"/>
  <c r="K20"/>
  <c r="I20"/>
  <c r="H20" s="1"/>
  <c r="G20"/>
  <c r="E20"/>
  <c r="C20"/>
  <c r="B20"/>
  <c r="O19"/>
  <c r="M19"/>
  <c r="L19" s="1"/>
  <c r="K19"/>
  <c r="I19"/>
  <c r="H19" s="1"/>
  <c r="G19"/>
  <c r="E19"/>
  <c r="C19"/>
  <c r="B19"/>
  <c r="O18"/>
  <c r="M18"/>
  <c r="L18" s="1"/>
  <c r="K18"/>
  <c r="I18"/>
  <c r="H18" s="1"/>
  <c r="G18"/>
  <c r="E18"/>
  <c r="C18"/>
  <c r="B18"/>
  <c r="O17"/>
  <c r="M17"/>
  <c r="L17" s="1"/>
  <c r="K17"/>
  <c r="I17"/>
  <c r="H17" s="1"/>
  <c r="G17"/>
  <c r="E17"/>
  <c r="C17"/>
  <c r="B17"/>
  <c r="O16"/>
  <c r="M16"/>
  <c r="L16" s="1"/>
  <c r="K16"/>
  <c r="I16"/>
  <c r="H16" s="1"/>
  <c r="G16"/>
  <c r="E16"/>
  <c r="C16"/>
  <c r="B16"/>
  <c r="O15"/>
  <c r="M15"/>
  <c r="L15" s="1"/>
  <c r="K15"/>
  <c r="I15"/>
  <c r="H15" s="1"/>
  <c r="G15"/>
  <c r="E15"/>
  <c r="C15"/>
  <c r="B15"/>
  <c r="O14"/>
  <c r="M14"/>
  <c r="L14" s="1"/>
  <c r="K14"/>
  <c r="I14"/>
  <c r="H14" s="1"/>
  <c r="G14"/>
  <c r="E14"/>
  <c r="C14"/>
  <c r="B14"/>
  <c r="O13"/>
  <c r="M13"/>
  <c r="L13" s="1"/>
  <c r="K13"/>
  <c r="I13"/>
  <c r="H13" s="1"/>
  <c r="G13"/>
  <c r="E13"/>
  <c r="C13"/>
  <c r="B13"/>
  <c r="O12"/>
  <c r="M12"/>
  <c r="L12" s="1"/>
  <c r="K12"/>
  <c r="I12"/>
  <c r="H12" s="1"/>
  <c r="G12"/>
  <c r="E12"/>
  <c r="C12"/>
  <c r="B12"/>
  <c r="O11"/>
  <c r="M11"/>
  <c r="L11" s="1"/>
  <c r="K11"/>
  <c r="I11"/>
  <c r="H11" s="1"/>
  <c r="G11"/>
  <c r="E11"/>
  <c r="C11"/>
  <c r="B11"/>
  <c r="O10"/>
  <c r="M10"/>
  <c r="L10" s="1"/>
  <c r="K10"/>
  <c r="I10"/>
  <c r="H10" s="1"/>
  <c r="G10"/>
  <c r="E10"/>
  <c r="C10"/>
  <c r="B10"/>
  <c r="O9"/>
  <c r="M9"/>
  <c r="L9" s="1"/>
  <c r="K9"/>
  <c r="I9"/>
  <c r="H9" s="1"/>
  <c r="G9"/>
  <c r="E9"/>
  <c r="C9"/>
  <c r="B9"/>
  <c r="O8"/>
  <c r="M8"/>
  <c r="L8" s="1"/>
  <c r="K8"/>
  <c r="I8"/>
  <c r="H8" s="1"/>
  <c r="G8"/>
  <c r="E8"/>
  <c r="C8"/>
  <c r="B8"/>
  <c r="O7"/>
  <c r="M7"/>
  <c r="L7" s="1"/>
  <c r="K7"/>
  <c r="I7"/>
  <c r="H7" s="1"/>
  <c r="G7"/>
  <c r="E7"/>
  <c r="C7"/>
  <c r="B7"/>
  <c r="O6"/>
  <c r="M6"/>
  <c r="L6" s="1"/>
  <c r="K6"/>
  <c r="I6"/>
  <c r="H6" s="1"/>
  <c r="G6"/>
  <c r="E6"/>
  <c r="C6"/>
  <c r="B6"/>
  <c r="M6" i="9" l="1"/>
  <c r="M7"/>
  <c r="M8"/>
  <c r="M9"/>
  <c r="M10"/>
  <c r="M11"/>
  <c r="M12"/>
  <c r="M13"/>
  <c r="M14"/>
  <c r="M15"/>
  <c r="M16"/>
  <c r="M17"/>
  <c r="M18"/>
  <c r="M19"/>
  <c r="L19" s="1"/>
  <c r="B19"/>
  <c r="C19"/>
  <c r="E19"/>
  <c r="G19"/>
  <c r="I19"/>
  <c r="H19" s="1"/>
  <c r="K19"/>
  <c r="O19"/>
  <c r="O18" l="1"/>
  <c r="L18"/>
  <c r="K18"/>
  <c r="I18"/>
  <c r="H18" s="1"/>
  <c r="G18"/>
  <c r="E18"/>
  <c r="C18"/>
  <c r="B18"/>
  <c r="O17"/>
  <c r="L17"/>
  <c r="K17"/>
  <c r="I17"/>
  <c r="H17" s="1"/>
  <c r="G17"/>
  <c r="E17"/>
  <c r="C17"/>
  <c r="B17"/>
  <c r="O16"/>
  <c r="L16"/>
  <c r="K16"/>
  <c r="I16"/>
  <c r="H16" s="1"/>
  <c r="G16"/>
  <c r="E16"/>
  <c r="C16"/>
  <c r="B16"/>
  <c r="O15"/>
  <c r="L15"/>
  <c r="K15"/>
  <c r="I15"/>
  <c r="H15" s="1"/>
  <c r="G15"/>
  <c r="E15"/>
  <c r="C15"/>
  <c r="B15"/>
  <c r="O14"/>
  <c r="L14"/>
  <c r="K14"/>
  <c r="I14"/>
  <c r="H14" s="1"/>
  <c r="G14"/>
  <c r="E14"/>
  <c r="C14"/>
  <c r="B14"/>
  <c r="O13"/>
  <c r="L13"/>
  <c r="K13"/>
  <c r="I13"/>
  <c r="H13" s="1"/>
  <c r="G13"/>
  <c r="E13"/>
  <c r="C13"/>
  <c r="B13"/>
  <c r="O12"/>
  <c r="L12"/>
  <c r="K12"/>
  <c r="I12"/>
  <c r="H12" s="1"/>
  <c r="G12"/>
  <c r="E12"/>
  <c r="C12"/>
  <c r="B12"/>
  <c r="O11"/>
  <c r="L11"/>
  <c r="K11"/>
  <c r="I11"/>
  <c r="H11" s="1"/>
  <c r="G11"/>
  <c r="E11"/>
  <c r="C11"/>
  <c r="B11"/>
  <c r="O10"/>
  <c r="L10"/>
  <c r="K10"/>
  <c r="I10"/>
  <c r="H10" s="1"/>
  <c r="G10"/>
  <c r="E10"/>
  <c r="C10"/>
  <c r="B10"/>
  <c r="O9"/>
  <c r="L9"/>
  <c r="K9"/>
  <c r="I9"/>
  <c r="H9" s="1"/>
  <c r="G9"/>
  <c r="E9"/>
  <c r="C9"/>
  <c r="B9"/>
  <c r="O8"/>
  <c r="L8"/>
  <c r="K8"/>
  <c r="I8"/>
  <c r="H8" s="1"/>
  <c r="G8"/>
  <c r="E8"/>
  <c r="C8"/>
  <c r="B8"/>
  <c r="O7"/>
  <c r="L7"/>
  <c r="K7"/>
  <c r="I7"/>
  <c r="H7" s="1"/>
  <c r="G7"/>
  <c r="E7"/>
  <c r="C7"/>
  <c r="B7"/>
  <c r="B6"/>
  <c r="O6" l="1"/>
  <c r="L6"/>
  <c r="K6"/>
  <c r="I6"/>
  <c r="H6" s="1"/>
  <c r="E6"/>
  <c r="G6"/>
  <c r="C6"/>
</calcChain>
</file>

<file path=xl/sharedStrings.xml><?xml version="1.0" encoding="utf-8"?>
<sst xmlns="http://schemas.openxmlformats.org/spreadsheetml/2006/main" count="1198" uniqueCount="151">
  <si>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</si>
  <si>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</si>
  <si>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</si>
  <si>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</si>
  <si>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</si>
  <si>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</si>
  <si>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</si>
  <si>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</si>
  <si>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</si>
  <si>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</si>
  <si>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</si>
  <si>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</si>
  <si>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</si>
  <si>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</si>
  <si>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</si>
  <si>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</si>
  <si>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</si>
  <si>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</si>
  <si>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</si>
  <si>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</si>
  <si>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</si>
  <si>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</si>
  <si>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</si>
  <si>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</si>
  <si>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</si>
  <si>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</si>
  <si>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</si>
  <si>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</si>
  <si>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</si>
  <si>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</si>
  <si>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</si>
  <si>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</si>
  <si>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</si>
  <si>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</si>
  <si>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</si>
  <si>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</si>
  <si>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</si>
  <si>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</si>
  <si>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</si>
  <si>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</si>
  <si>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</si>
  <si>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</si>
  <si>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</si>
  <si>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</si>
  <si>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</si>
  <si>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</si>
  <si>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</si>
  <si>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</si>
  <si>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</si>
  <si>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</si>
  <si>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</si>
  <si>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</si>
  <si>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</si>
  <si>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</si>
  <si>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</si>
  <si>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</si>
  <si>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</si>
  <si>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</si>
  <si>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</si>
  <si>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</si>
  <si>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</si>
  <si>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</si>
  <si>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</si>
  <si>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</si>
  <si>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</si>
  <si>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</si>
  <si>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</si>
  <si>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</si>
  <si>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</si>
  <si>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</si>
  <si>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</si>
  <si>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</si>
  <si>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</si>
  <si>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</si>
  <si>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</si>
  <si>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</si>
  <si>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</si>
  <si>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</si>
  <si>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</si>
  <si>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</si>
  <si>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</si>
  <si>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</si>
  <si>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</si>
  <si>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</si>
  <si>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</si>
  <si>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</si>
  <si>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</si>
  <si>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</si>
  <si>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</si>
  <si>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</si>
  <si>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</si>
  <si>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</si>
  <si>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</si>
  <si>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</si>
  <si>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</si>
  <si>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</si>
  <si>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</si>
  <si>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</si>
  <si>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</si>
  <si>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</si>
  <si>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</si>
  <si>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</si>
  <si>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</si>
  <si>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</si>
  <si>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</si>
  <si>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</si>
  <si>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</si>
  <si>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</si>
  <si>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</si>
  <si>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</si>
  <si>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</si>
  <si>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</si>
  <si>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</si>
  <si>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</si>
  <si>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</si>
  <si>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</si>
  <si>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</si>
  <si>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</si>
  <si>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</si>
  <si>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</si>
  <si>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</si>
  <si>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</si>
  <si>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</si>
  <si>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</si>
  <si>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</si>
  <si>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</si>
  <si>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</si>
  <si>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</si>
  <si>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</si>
  <si>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</si>
  <si>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</si>
  <si>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</si>
  <si>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</si>
  <si>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</si>
  <si>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</si>
  <si>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</si>
  <si>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</si>
  <si>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</si>
  <si>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</si>
  <si>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</si>
  <si>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</si>
  <si>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</si>
  <si>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</si>
  <si>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</si>
  <si>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</si>
  <si>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</si>
  <si>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</si>
  <si>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</si>
  <si>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</si>
  <si>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令和４年度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</si>
  <si>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20"/>
  </si>
</sst>
</file>

<file path=xl/styles.xml><?xml version="1.0" encoding="utf-8"?>
<styleSheet xmlns="http://schemas.openxmlformats.org/spreadsheetml/2006/main">
  <numFmts count="1">
    <numFmt numFmtId="176" formatCode="yyyy/m/d;@"/>
  </numFmts>
  <fonts count="36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0" xfId="45" applyFont="1" applyBorder="1">
      <alignment vertical="center"/>
    </xf>
    <xf numFmtId="0" fontId="22" fillId="0" borderId="33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32" xfId="45" applyFont="1" applyBorder="1" applyAlignment="1">
      <alignment horizontal="right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35" fillId="25" borderId="0" xfId="45" applyFont="1" applyFill="1" applyAlignment="1">
      <alignment vertical="center"/>
    </xf>
    <xf numFmtId="0" fontId="22" fillId="0" borderId="10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Border="1" applyAlignment="1">
      <alignment horizontal="left" vertical="center"/>
    </xf>
    <xf numFmtId="0" fontId="22" fillId="0" borderId="66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7" xfId="45" applyFont="1" applyBorder="1" applyAlignment="1">
      <alignment horizontal="center" vertical="center"/>
    </xf>
    <xf numFmtId="0" fontId="22" fillId="24" borderId="68" xfId="45" applyFont="1" applyFill="1" applyBorder="1" applyAlignment="1">
      <alignment horizontal="center" vertical="center"/>
    </xf>
    <xf numFmtId="0" fontId="22" fillId="0" borderId="69" xfId="45" applyFont="1" applyBorder="1" applyAlignment="1">
      <alignment horizontal="center" vertical="center"/>
    </xf>
    <xf numFmtId="176" fontId="22" fillId="0" borderId="69" xfId="45" applyNumberFormat="1" applyFont="1" applyBorder="1" applyAlignment="1">
      <alignment horizontal="center" vertical="center"/>
    </xf>
    <xf numFmtId="0" fontId="22" fillId="24" borderId="70" xfId="45" applyFont="1" applyFill="1" applyBorder="1" applyAlignment="1">
      <alignment horizontal="center" vertical="center"/>
    </xf>
    <xf numFmtId="14" fontId="22" fillId="0" borderId="69" xfId="45" applyNumberFormat="1" applyFont="1" applyBorder="1" applyAlignment="1">
      <alignment horizontal="center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25" borderId="0" xfId="45" applyFont="1" applyFill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 applyAlignment="1">
      <alignment vertical="center"/>
    </xf>
    <xf numFmtId="0" fontId="22" fillId="0" borderId="65" xfId="45" applyFont="1" applyBorder="1" applyAlignment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9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107156</xdr:colOff>
      <xdr:row>10</xdr:row>
      <xdr:rowOff>107156</xdr:rowOff>
    </xdr:from>
    <xdr:to>
      <xdr:col>9</xdr:col>
      <xdr:colOff>297656</xdr:colOff>
      <xdr:row>16</xdr:row>
      <xdr:rowOff>166687</xdr:rowOff>
    </xdr:to>
    <xdr:sp macro="" textlink="">
      <xdr:nvSpPr>
        <xdr:cNvPr id="2" name="テキスト ボックス 1"/>
        <xdr:cNvSpPr txBox="1"/>
      </xdr:nvSpPr>
      <xdr:spPr>
        <a:xfrm>
          <a:off x="3631406" y="2905125"/>
          <a:ext cx="5548313" cy="1916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0"/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33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J3" sqref="J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 t="s">
        <v>60</v>
      </c>
      <c r="D3" s="118"/>
      <c r="E3" s="44"/>
      <c r="F3" s="21" t="s">
        <v>85</v>
      </c>
      <c r="G3" s="48"/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46" t="str">
        <f t="shared" ref="B6:B20" si="0">VLOOKUP($J6,会員登録,B$1,0)&amp;"　"&amp;VLOOKUP($J6,会員登録,B$1+1,0)</f>
        <v>木原　晴彦</v>
      </c>
      <c r="C6" s="46" t="str">
        <f t="shared" ref="C6:C20" si="1">VLOOKUP($N6,会員登録,C$1,0)&amp;"　"&amp;VLOOKUP($N6,会員登録,C$1+1,0)</f>
        <v>田村　忠士</v>
      </c>
      <c r="D6" s="54" t="s">
        <v>60</v>
      </c>
      <c r="E6" s="55" t="str">
        <f t="shared" ref="E6:E20" si="2">VLOOKUP($J6,会員登録,E$1,0)</f>
        <v>海田テニスクラブ</v>
      </c>
      <c r="F6" s="54" t="s">
        <v>60</v>
      </c>
      <c r="G6" s="55" t="str">
        <f t="shared" ref="G6:G20" si="3">VLOOKUP($N6,会員登録,G$1,0)</f>
        <v>フェニックス</v>
      </c>
      <c r="H6" s="11">
        <f>+YEAR($O$3-$I6)-1900</f>
        <v>69</v>
      </c>
      <c r="I6" s="56">
        <f t="shared" ref="I6:I20" si="4">VLOOKUP($J6,会員登録,I$1,0)</f>
        <v>19446</v>
      </c>
      <c r="J6" s="53">
        <v>10526378</v>
      </c>
      <c r="K6" s="57" t="str">
        <f t="shared" ref="K6:K20" si="5">VLOOKUP($J6,会員登録,K$1,0)</f>
        <v>MR</v>
      </c>
      <c r="L6" s="11">
        <f>+YEAR($O$3-$M6)-1900</f>
        <v>49</v>
      </c>
      <c r="M6" s="56">
        <f t="shared" ref="M6:M20" si="6">VLOOKUP($N6,会員登録,M$1,0)</f>
        <v>26724</v>
      </c>
      <c r="N6" s="65">
        <v>10514191</v>
      </c>
      <c r="O6" s="57" t="str">
        <f t="shared" ref="O6:O20" si="7">VLOOKUP($N6,会員登録,O$1,0)</f>
        <v>1級</v>
      </c>
      <c r="P6" s="13"/>
      <c r="Q6" s="9" t="s">
        <v>50</v>
      </c>
      <c r="R6" s="2" t="s">
        <v>133</v>
      </c>
    </row>
    <row r="7" spans="1:18" ht="24" customHeight="1">
      <c r="A7" s="39">
        <v>2</v>
      </c>
      <c r="B7" s="47" t="e">
        <f t="shared" si="0"/>
        <v>#N/A</v>
      </c>
      <c r="C7" s="47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7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39">
        <v>3</v>
      </c>
      <c r="B8" s="47" t="e">
        <f t="shared" si="0"/>
        <v>#N/A</v>
      </c>
      <c r="C8" s="47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39">
        <v>4</v>
      </c>
      <c r="B9" s="47" t="e">
        <f t="shared" si="0"/>
        <v>#N/A</v>
      </c>
      <c r="C9" s="47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39">
        <v>5</v>
      </c>
      <c r="B10" s="47" t="e">
        <f t="shared" si="0"/>
        <v>#N/A</v>
      </c>
      <c r="C10" s="47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39">
        <v>6</v>
      </c>
      <c r="B11" s="47" t="e">
        <f t="shared" si="0"/>
        <v>#N/A</v>
      </c>
      <c r="C11" s="47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39">
        <v>7</v>
      </c>
      <c r="B12" s="47" t="e">
        <f t="shared" si="0"/>
        <v>#N/A</v>
      </c>
      <c r="C12" s="47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39">
        <v>8</v>
      </c>
      <c r="B13" s="47" t="e">
        <f t="shared" si="0"/>
        <v>#N/A</v>
      </c>
      <c r="C13" s="47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39">
        <v>9</v>
      </c>
      <c r="B14" s="47" t="e">
        <f t="shared" si="0"/>
        <v>#N/A</v>
      </c>
      <c r="C14" s="47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39">
        <v>10</v>
      </c>
      <c r="B15" s="47" t="e">
        <f t="shared" si="0"/>
        <v>#N/A</v>
      </c>
      <c r="C15" s="47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39">
        <v>11</v>
      </c>
      <c r="B16" s="47" t="e">
        <f t="shared" si="0"/>
        <v>#N/A</v>
      </c>
      <c r="C16" s="47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39">
        <v>12</v>
      </c>
      <c r="B17" s="47" t="e">
        <f t="shared" si="0"/>
        <v>#N/A</v>
      </c>
      <c r="C17" s="47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47" t="e">
        <f t="shared" si="0"/>
        <v>#N/A</v>
      </c>
      <c r="C18" s="47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49" t="e">
        <f t="shared" si="0"/>
        <v>#N/A</v>
      </c>
      <c r="C19" s="49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99" t="e">
        <f t="shared" si="0"/>
        <v>#N/A</v>
      </c>
      <c r="C20" s="99" t="e">
        <f t="shared" si="1"/>
        <v>#N/A</v>
      </c>
      <c r="D20" s="100"/>
      <c r="E20" s="101" t="e">
        <f t="shared" si="2"/>
        <v>#N/A</v>
      </c>
      <c r="F20" s="102"/>
      <c r="G20" s="101" t="e">
        <f t="shared" si="3"/>
        <v>#N/A</v>
      </c>
      <c r="H20" s="103" t="e">
        <f t="shared" si="8"/>
        <v>#N/A</v>
      </c>
      <c r="I20" s="104" t="e">
        <f t="shared" si="4"/>
        <v>#N/A</v>
      </c>
      <c r="J20" s="105"/>
      <c r="K20" s="101" t="e">
        <f t="shared" si="5"/>
        <v>#N/A</v>
      </c>
      <c r="L20" s="103" t="e">
        <f t="shared" si="9"/>
        <v>#N/A</v>
      </c>
      <c r="M20" s="106" t="e">
        <f t="shared" si="6"/>
        <v>#N/A</v>
      </c>
      <c r="N20" s="105"/>
      <c r="O20" s="101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81"/>
      <c r="P21" s="98"/>
      <c r="Q21" s="9" t="s">
        <v>65</v>
      </c>
      <c r="R21" s="9"/>
    </row>
    <row r="22" spans="1:18" ht="20.100000000000001" customHeight="1" thickBot="1">
      <c r="A22" s="1" t="s">
        <v>131</v>
      </c>
      <c r="N22" s="82" t="s">
        <v>148</v>
      </c>
      <c r="O22" s="82"/>
      <c r="P22" s="85"/>
      <c r="Q22" s="9" t="s">
        <v>66</v>
      </c>
      <c r="R22" s="9"/>
    </row>
    <row r="23" spans="1:18" ht="20.100000000000001" customHeight="1">
      <c r="A23" s="1" t="s">
        <v>4</v>
      </c>
      <c r="B23" s="79"/>
      <c r="C23" s="79"/>
      <c r="D23" s="79"/>
      <c r="E23" s="79"/>
      <c r="F23" s="79"/>
      <c r="G23" s="79"/>
      <c r="H23" s="80"/>
      <c r="I23" s="3" t="s">
        <v>5</v>
      </c>
      <c r="J23" s="110"/>
      <c r="K23" s="111"/>
      <c r="L23" s="111"/>
      <c r="M23" s="111"/>
      <c r="N23" s="111"/>
      <c r="O23" s="111"/>
      <c r="P23" s="112"/>
      <c r="Q23" s="9" t="s">
        <v>67</v>
      </c>
      <c r="R23" s="9"/>
    </row>
    <row r="24" spans="1:18" ht="20.100000000000001" customHeight="1" thickBot="1">
      <c r="A24" s="79"/>
      <c r="I24" s="4" t="s">
        <v>6</v>
      </c>
      <c r="J24" s="107"/>
      <c r="K24" s="108"/>
      <c r="L24" s="108"/>
      <c r="M24" s="108"/>
      <c r="N24" s="108"/>
      <c r="O24" s="83" t="s">
        <v>34</v>
      </c>
      <c r="P24" s="84"/>
      <c r="Q24" s="9" t="s">
        <v>68</v>
      </c>
      <c r="R24" s="9"/>
    </row>
    <row r="25" spans="1:18" ht="20.100000000000001" customHeight="1" thickBot="1">
      <c r="B25" s="78"/>
      <c r="C25" s="78"/>
      <c r="D25" s="78"/>
      <c r="E25" s="78"/>
      <c r="F25" s="78"/>
      <c r="G25" s="78"/>
      <c r="H25" s="8"/>
      <c r="I25" s="113" t="s">
        <v>7</v>
      </c>
      <c r="J25" s="114"/>
      <c r="K25" s="114"/>
      <c r="L25" s="114"/>
      <c r="M25" s="114"/>
      <c r="N25" s="114"/>
      <c r="O25" s="114"/>
      <c r="P25" s="115"/>
      <c r="Q25" s="9" t="s">
        <v>69</v>
      </c>
      <c r="R25" s="9"/>
    </row>
    <row r="26" spans="1:18" ht="20.100000000000001" customHeight="1">
      <c r="A26" s="120"/>
      <c r="B26" s="120"/>
      <c r="C26" s="120"/>
      <c r="D26" s="120"/>
      <c r="E26" s="120"/>
      <c r="F26" s="40"/>
      <c r="G26" s="40"/>
      <c r="H26" s="8"/>
      <c r="I26" s="3" t="s">
        <v>8</v>
      </c>
      <c r="J26" s="124"/>
      <c r="K26" s="125"/>
      <c r="L26" s="125"/>
      <c r="M26" s="125"/>
      <c r="N26" s="125"/>
      <c r="O26" s="89"/>
      <c r="P26" s="90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41"/>
      <c r="I27" s="116" t="s">
        <v>9</v>
      </c>
      <c r="J27" s="126" t="s">
        <v>35</v>
      </c>
      <c r="K27" s="127"/>
      <c r="L27" s="131"/>
      <c r="M27" s="131"/>
      <c r="N27" s="131"/>
      <c r="O27" s="131"/>
      <c r="P27" s="132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68"/>
      <c r="G28" s="41"/>
      <c r="H28" s="42"/>
      <c r="I28" s="116"/>
      <c r="J28" s="128"/>
      <c r="K28" s="129"/>
      <c r="L28" s="129"/>
      <c r="M28" s="129"/>
      <c r="N28" s="129"/>
      <c r="O28" s="129"/>
      <c r="P28" s="130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I29" s="50" t="s">
        <v>10</v>
      </c>
      <c r="J29" s="133"/>
      <c r="K29" s="134"/>
      <c r="L29" s="134"/>
      <c r="M29" s="134"/>
      <c r="N29" s="134"/>
      <c r="O29" s="134"/>
      <c r="P29" s="135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41"/>
      <c r="I30" s="50" t="s">
        <v>36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77"/>
      <c r="I31" s="50" t="s">
        <v>11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 thickBot="1">
      <c r="A32" s="119" t="s">
        <v>84</v>
      </c>
      <c r="B32" s="119"/>
      <c r="C32" s="119"/>
      <c r="D32" s="119"/>
      <c r="E32" s="119"/>
      <c r="F32" s="119"/>
      <c r="G32" s="119"/>
      <c r="I32" s="4" t="s">
        <v>37</v>
      </c>
      <c r="J32" s="107"/>
      <c r="K32" s="108"/>
      <c r="L32" s="108"/>
      <c r="M32" s="108"/>
      <c r="N32" s="108"/>
      <c r="O32" s="108"/>
      <c r="P32" s="109"/>
    </row>
    <row r="33" spans="1:17" ht="20.100000000000001" customHeight="1">
      <c r="A33" s="77"/>
      <c r="O33" s="85"/>
      <c r="P33" s="86"/>
      <c r="Q33" s="85"/>
    </row>
  </sheetData>
  <mergeCells count="21">
    <mergeCell ref="A2:P2"/>
    <mergeCell ref="C3:D3"/>
    <mergeCell ref="A32:G32"/>
    <mergeCell ref="A26:E26"/>
    <mergeCell ref="A28:B28"/>
    <mergeCell ref="A27:B27"/>
    <mergeCell ref="A30:E30"/>
    <mergeCell ref="A31:F31"/>
    <mergeCell ref="J26:N26"/>
    <mergeCell ref="J27:K27"/>
    <mergeCell ref="J28:P28"/>
    <mergeCell ref="L27:P27"/>
    <mergeCell ref="J29:P29"/>
    <mergeCell ref="J30:P30"/>
    <mergeCell ref="J31:P31"/>
    <mergeCell ref="A29:E29"/>
    <mergeCell ref="J32:P32"/>
    <mergeCell ref="J23:P23"/>
    <mergeCell ref="J24:N24"/>
    <mergeCell ref="I25:P25"/>
    <mergeCell ref="I27:I28"/>
  </mergeCells>
  <phoneticPr fontId="20"/>
  <conditionalFormatting sqref="B6">
    <cfRule type="expression" dxfId="298" priority="36">
      <formula>IFERROR(B6,"")</formula>
    </cfRule>
  </conditionalFormatting>
  <conditionalFormatting sqref="B7:B19">
    <cfRule type="expression" dxfId="297" priority="19">
      <formula>ISERROR(B7)</formula>
    </cfRule>
  </conditionalFormatting>
  <conditionalFormatting sqref="C7:C19">
    <cfRule type="expression" dxfId="296" priority="18">
      <formula>ISERROR(C7)</formula>
    </cfRule>
  </conditionalFormatting>
  <conditionalFormatting sqref="E7:E19">
    <cfRule type="expression" dxfId="295" priority="17">
      <formula>ISERROR(E7)</formula>
    </cfRule>
  </conditionalFormatting>
  <conditionalFormatting sqref="G7:G19">
    <cfRule type="expression" dxfId="294" priority="16">
      <formula>ISERROR(G7)</formula>
    </cfRule>
  </conditionalFormatting>
  <conditionalFormatting sqref="H7:I19">
    <cfRule type="expression" dxfId="293" priority="15">
      <formula>ISERROR(H7)</formula>
    </cfRule>
  </conditionalFormatting>
  <conditionalFormatting sqref="K7:K19">
    <cfRule type="expression" dxfId="292" priority="14">
      <formula>ISERROR(K7)</formula>
    </cfRule>
  </conditionalFormatting>
  <conditionalFormatting sqref="L7:L19">
    <cfRule type="expression" dxfId="291" priority="13">
      <formula>ISERROR(L7)</formula>
    </cfRule>
  </conditionalFormatting>
  <conditionalFormatting sqref="M7:M19">
    <cfRule type="expression" dxfId="290" priority="12">
      <formula>ISERROR(M7)</formula>
    </cfRule>
  </conditionalFormatting>
  <conditionalFormatting sqref="O7:O19">
    <cfRule type="expression" dxfId="289" priority="11">
      <formula>ISERROR(O7)</formula>
    </cfRule>
  </conditionalFormatting>
  <conditionalFormatting sqref="B20">
    <cfRule type="expression" dxfId="288" priority="9">
      <formula>ISERROR(B20)</formula>
    </cfRule>
  </conditionalFormatting>
  <conditionalFormatting sqref="C20">
    <cfRule type="expression" dxfId="287" priority="8">
      <formula>ISERROR(C20)</formula>
    </cfRule>
  </conditionalFormatting>
  <conditionalFormatting sqref="E20">
    <cfRule type="expression" dxfId="286" priority="7">
      <formula>ISERROR(E20)</formula>
    </cfRule>
  </conditionalFormatting>
  <conditionalFormatting sqref="G20">
    <cfRule type="expression" dxfId="285" priority="6">
      <formula>ISERROR(G20)</formula>
    </cfRule>
  </conditionalFormatting>
  <conditionalFormatting sqref="H20:I20">
    <cfRule type="expression" dxfId="284" priority="5">
      <formula>ISERROR(H20)</formula>
    </cfRule>
  </conditionalFormatting>
  <conditionalFormatting sqref="K20">
    <cfRule type="expression" dxfId="283" priority="4">
      <formula>ISERROR(K20)</formula>
    </cfRule>
  </conditionalFormatting>
  <conditionalFormatting sqref="L20">
    <cfRule type="expression" dxfId="282" priority="3">
      <formula>ISERROR(L20)</formula>
    </cfRule>
  </conditionalFormatting>
  <conditionalFormatting sqref="M20">
    <cfRule type="expression" dxfId="281" priority="2">
      <formula>ISERROR(M20)</formula>
    </cfRule>
  </conditionalFormatting>
  <conditionalFormatting sqref="O20">
    <cfRule type="expression" dxfId="280" priority="1">
      <formula>ISERROR(O20)</formula>
    </cfRule>
  </conditionalFormatting>
  <dataValidations count="4"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139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39" priority="20">
      <formula>IFERROR(B6,"")</formula>
    </cfRule>
  </conditionalFormatting>
  <conditionalFormatting sqref="B7">
    <cfRule type="expression" dxfId="138" priority="19">
      <formula>ISERROR(B7)</formula>
    </cfRule>
  </conditionalFormatting>
  <conditionalFormatting sqref="C7">
    <cfRule type="expression" dxfId="137" priority="18">
      <formula>ISERROR(C7)</formula>
    </cfRule>
  </conditionalFormatting>
  <conditionalFormatting sqref="E7">
    <cfRule type="expression" dxfId="136" priority="17">
      <formula>ISERROR(E7)</formula>
    </cfRule>
  </conditionalFormatting>
  <conditionalFormatting sqref="G7">
    <cfRule type="expression" dxfId="135" priority="16">
      <formula>ISERROR(G7)</formula>
    </cfRule>
  </conditionalFormatting>
  <conditionalFormatting sqref="H7">
    <cfRule type="expression" dxfId="134" priority="15">
      <formula>ISERROR(H7)</formula>
    </cfRule>
  </conditionalFormatting>
  <conditionalFormatting sqref="K7">
    <cfRule type="expression" dxfId="133" priority="14">
      <formula>ISERROR(K7)</formula>
    </cfRule>
  </conditionalFormatting>
  <conditionalFormatting sqref="L7">
    <cfRule type="expression" dxfId="132" priority="13">
      <formula>ISERROR(L7)</formula>
    </cfRule>
  </conditionalFormatting>
  <conditionalFormatting sqref="M7">
    <cfRule type="expression" dxfId="131" priority="12">
      <formula>ISERROR(M7)</formula>
    </cfRule>
  </conditionalFormatting>
  <conditionalFormatting sqref="O7">
    <cfRule type="expression" dxfId="130" priority="11">
      <formula>ISERROR(O7)</formula>
    </cfRule>
  </conditionalFormatting>
  <conditionalFormatting sqref="B8:B20">
    <cfRule type="expression" dxfId="129" priority="10">
      <formula>ISERROR(B8)</formula>
    </cfRule>
  </conditionalFormatting>
  <conditionalFormatting sqref="C8:C20">
    <cfRule type="expression" dxfId="128" priority="9">
      <formula>ISERROR(C8)</formula>
    </cfRule>
  </conditionalFormatting>
  <conditionalFormatting sqref="E8:E20">
    <cfRule type="expression" dxfId="127" priority="8">
      <formula>ISERROR(E8)</formula>
    </cfRule>
  </conditionalFormatting>
  <conditionalFormatting sqref="G8:G20">
    <cfRule type="expression" dxfId="126" priority="7">
      <formula>ISERROR(G8)</formula>
    </cfRule>
  </conditionalFormatting>
  <conditionalFormatting sqref="H8:I20">
    <cfRule type="expression" dxfId="125" priority="6">
      <formula>ISERROR(H8)</formula>
    </cfRule>
  </conditionalFormatting>
  <conditionalFormatting sqref="K8:K20">
    <cfRule type="expression" dxfId="124" priority="5">
      <formula>ISERROR(K8)</formula>
    </cfRule>
  </conditionalFormatting>
  <conditionalFormatting sqref="L8:L20">
    <cfRule type="expression" dxfId="123" priority="4">
      <formula>ISERROR(L8)</formula>
    </cfRule>
  </conditionalFormatting>
  <conditionalFormatting sqref="M8:M20">
    <cfRule type="expression" dxfId="122" priority="3">
      <formula>ISERROR(M8)</formula>
    </cfRule>
  </conditionalFormatting>
  <conditionalFormatting sqref="O8:O20">
    <cfRule type="expression" dxfId="121" priority="2">
      <formula>ISERROR(O8)</formula>
    </cfRule>
  </conditionalFormatting>
  <conditionalFormatting sqref="I7">
    <cfRule type="expression" dxfId="12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140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150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9" priority="20">
      <formula>IFERROR(B6,"")</formula>
    </cfRule>
  </conditionalFormatting>
  <conditionalFormatting sqref="B7">
    <cfRule type="expression" dxfId="118" priority="19">
      <formula>ISERROR(B7)</formula>
    </cfRule>
  </conditionalFormatting>
  <conditionalFormatting sqref="C7">
    <cfRule type="expression" dxfId="117" priority="18">
      <formula>ISERROR(C7)</formula>
    </cfRule>
  </conditionalFormatting>
  <conditionalFormatting sqref="E7">
    <cfRule type="expression" dxfId="116" priority="17">
      <formula>ISERROR(E7)</formula>
    </cfRule>
  </conditionalFormatting>
  <conditionalFormatting sqref="G7">
    <cfRule type="expression" dxfId="115" priority="16">
      <formula>ISERROR(G7)</formula>
    </cfRule>
  </conditionalFormatting>
  <conditionalFormatting sqref="H7">
    <cfRule type="expression" dxfId="114" priority="15">
      <formula>ISERROR(H7)</formula>
    </cfRule>
  </conditionalFormatting>
  <conditionalFormatting sqref="K7">
    <cfRule type="expression" dxfId="113" priority="14">
      <formula>ISERROR(K7)</formula>
    </cfRule>
  </conditionalFormatting>
  <conditionalFormatting sqref="L7">
    <cfRule type="expression" dxfId="112" priority="13">
      <formula>ISERROR(L7)</formula>
    </cfRule>
  </conditionalFormatting>
  <conditionalFormatting sqref="M7">
    <cfRule type="expression" dxfId="111" priority="12">
      <formula>ISERROR(M7)</formula>
    </cfRule>
  </conditionalFormatting>
  <conditionalFormatting sqref="O7">
    <cfRule type="expression" dxfId="110" priority="11">
      <formula>ISERROR(O7)</formula>
    </cfRule>
  </conditionalFormatting>
  <conditionalFormatting sqref="B8:B20">
    <cfRule type="expression" dxfId="109" priority="10">
      <formula>ISERROR(B8)</formula>
    </cfRule>
  </conditionalFormatting>
  <conditionalFormatting sqref="C8:C20">
    <cfRule type="expression" dxfId="108" priority="9">
      <formula>ISERROR(C8)</formula>
    </cfRule>
  </conditionalFormatting>
  <conditionalFormatting sqref="E8:E20">
    <cfRule type="expression" dxfId="107" priority="8">
      <formula>ISERROR(E8)</formula>
    </cfRule>
  </conditionalFormatting>
  <conditionalFormatting sqref="G8:G20">
    <cfRule type="expression" dxfId="106" priority="7">
      <formula>ISERROR(G8)</formula>
    </cfRule>
  </conditionalFormatting>
  <conditionalFormatting sqref="H8:I20">
    <cfRule type="expression" dxfId="105" priority="6">
      <formula>ISERROR(H8)</formula>
    </cfRule>
  </conditionalFormatting>
  <conditionalFormatting sqref="K8:K20">
    <cfRule type="expression" dxfId="104" priority="5">
      <formula>ISERROR(K8)</formula>
    </cfRule>
  </conditionalFormatting>
  <conditionalFormatting sqref="L8:L20">
    <cfRule type="expression" dxfId="103" priority="4">
      <formula>ISERROR(L8)</formula>
    </cfRule>
  </conditionalFormatting>
  <conditionalFormatting sqref="M8:M20">
    <cfRule type="expression" dxfId="102" priority="3">
      <formula>ISERROR(M8)</formula>
    </cfRule>
  </conditionalFormatting>
  <conditionalFormatting sqref="O8:O20">
    <cfRule type="expression" dxfId="101" priority="2">
      <formula>ISERROR(O8)</formula>
    </cfRule>
  </conditionalFormatting>
  <conditionalFormatting sqref="I7">
    <cfRule type="expression" dxfId="10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I3" sqref="I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141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99" priority="20">
      <formula>IFERROR(B6,"")</formula>
    </cfRule>
  </conditionalFormatting>
  <conditionalFormatting sqref="B7">
    <cfRule type="expression" dxfId="98" priority="19">
      <formula>ISERROR(B7)</formula>
    </cfRule>
  </conditionalFormatting>
  <conditionalFormatting sqref="C7">
    <cfRule type="expression" dxfId="97" priority="18">
      <formula>ISERROR(C7)</formula>
    </cfRule>
  </conditionalFormatting>
  <conditionalFormatting sqref="E7">
    <cfRule type="expression" dxfId="96" priority="17">
      <formula>ISERROR(E7)</formula>
    </cfRule>
  </conditionalFormatting>
  <conditionalFormatting sqref="G7">
    <cfRule type="expression" dxfId="95" priority="16">
      <formula>ISERROR(G7)</formula>
    </cfRule>
  </conditionalFormatting>
  <conditionalFormatting sqref="H7">
    <cfRule type="expression" dxfId="94" priority="15">
      <formula>ISERROR(H7)</formula>
    </cfRule>
  </conditionalFormatting>
  <conditionalFormatting sqref="K7">
    <cfRule type="expression" dxfId="93" priority="14">
      <formula>ISERROR(K7)</formula>
    </cfRule>
  </conditionalFormatting>
  <conditionalFormatting sqref="L7">
    <cfRule type="expression" dxfId="92" priority="13">
      <formula>ISERROR(L7)</formula>
    </cfRule>
  </conditionalFormatting>
  <conditionalFormatting sqref="M7">
    <cfRule type="expression" dxfId="91" priority="12">
      <formula>ISERROR(M7)</formula>
    </cfRule>
  </conditionalFormatting>
  <conditionalFormatting sqref="O7">
    <cfRule type="expression" dxfId="90" priority="11">
      <formula>ISERROR(O7)</formula>
    </cfRule>
  </conditionalFormatting>
  <conditionalFormatting sqref="B8:B20">
    <cfRule type="expression" dxfId="89" priority="10">
      <formula>ISERROR(B8)</formula>
    </cfRule>
  </conditionalFormatting>
  <conditionalFormatting sqref="C8:C20">
    <cfRule type="expression" dxfId="88" priority="9">
      <formula>ISERROR(C8)</formula>
    </cfRule>
  </conditionalFormatting>
  <conditionalFormatting sqref="E8:E20">
    <cfRule type="expression" dxfId="87" priority="8">
      <formula>ISERROR(E8)</formula>
    </cfRule>
  </conditionalFormatting>
  <conditionalFormatting sqref="G8:G20">
    <cfRule type="expression" dxfId="86" priority="7">
      <formula>ISERROR(G8)</formula>
    </cfRule>
  </conditionalFormatting>
  <conditionalFormatting sqref="H8:I20">
    <cfRule type="expression" dxfId="85" priority="6">
      <formula>ISERROR(H8)</formula>
    </cfRule>
  </conditionalFormatting>
  <conditionalFormatting sqref="K8:K20">
    <cfRule type="expression" dxfId="84" priority="5">
      <formula>ISERROR(K8)</formula>
    </cfRule>
  </conditionalFormatting>
  <conditionalFormatting sqref="L8:L20">
    <cfRule type="expression" dxfId="83" priority="4">
      <formula>ISERROR(L8)</formula>
    </cfRule>
  </conditionalFormatting>
  <conditionalFormatting sqref="M8:M20">
    <cfRule type="expression" dxfId="82" priority="3">
      <formula>ISERROR(M8)</formula>
    </cfRule>
  </conditionalFormatting>
  <conditionalFormatting sqref="O8:O20">
    <cfRule type="expression" dxfId="81" priority="2">
      <formula>ISERROR(O8)</formula>
    </cfRule>
  </conditionalFormatting>
  <conditionalFormatting sqref="I7">
    <cfRule type="expression" dxfId="8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I3" sqref="I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142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9" priority="20">
      <formula>IFERROR(B6,"")</formula>
    </cfRule>
  </conditionalFormatting>
  <conditionalFormatting sqref="B7">
    <cfRule type="expression" dxfId="78" priority="19">
      <formula>ISERROR(B7)</formula>
    </cfRule>
  </conditionalFormatting>
  <conditionalFormatting sqref="C7">
    <cfRule type="expression" dxfId="77" priority="18">
      <formula>ISERROR(C7)</formula>
    </cfRule>
  </conditionalFormatting>
  <conditionalFormatting sqref="E7">
    <cfRule type="expression" dxfId="76" priority="17">
      <formula>ISERROR(E7)</formula>
    </cfRule>
  </conditionalFormatting>
  <conditionalFormatting sqref="G7">
    <cfRule type="expression" dxfId="75" priority="16">
      <formula>ISERROR(G7)</formula>
    </cfRule>
  </conditionalFormatting>
  <conditionalFormatting sqref="H7">
    <cfRule type="expression" dxfId="74" priority="15">
      <formula>ISERROR(H7)</formula>
    </cfRule>
  </conditionalFormatting>
  <conditionalFormatting sqref="K7">
    <cfRule type="expression" dxfId="73" priority="14">
      <formula>ISERROR(K7)</formula>
    </cfRule>
  </conditionalFormatting>
  <conditionalFormatting sqref="L7">
    <cfRule type="expression" dxfId="72" priority="13">
      <formula>ISERROR(L7)</formula>
    </cfRule>
  </conditionalFormatting>
  <conditionalFormatting sqref="M7">
    <cfRule type="expression" dxfId="71" priority="12">
      <formula>ISERROR(M7)</formula>
    </cfRule>
  </conditionalFormatting>
  <conditionalFormatting sqref="O7">
    <cfRule type="expression" dxfId="70" priority="11">
      <formula>ISERROR(O7)</formula>
    </cfRule>
  </conditionalFormatting>
  <conditionalFormatting sqref="B8:B20">
    <cfRule type="expression" dxfId="69" priority="10">
      <formula>ISERROR(B8)</formula>
    </cfRule>
  </conditionalFormatting>
  <conditionalFormatting sqref="C8:C20">
    <cfRule type="expression" dxfId="68" priority="9">
      <formula>ISERROR(C8)</formula>
    </cfRule>
  </conditionalFormatting>
  <conditionalFormatting sqref="E8:E20">
    <cfRule type="expression" dxfId="67" priority="8">
      <formula>ISERROR(E8)</formula>
    </cfRule>
  </conditionalFormatting>
  <conditionalFormatting sqref="G8:G20">
    <cfRule type="expression" dxfId="66" priority="7">
      <formula>ISERROR(G8)</formula>
    </cfRule>
  </conditionalFormatting>
  <conditionalFormatting sqref="H8:I20">
    <cfRule type="expression" dxfId="65" priority="6">
      <formula>ISERROR(H8)</formula>
    </cfRule>
  </conditionalFormatting>
  <conditionalFormatting sqref="K8:K20">
    <cfRule type="expression" dxfId="64" priority="5">
      <formula>ISERROR(K8)</formula>
    </cfRule>
  </conditionalFormatting>
  <conditionalFormatting sqref="L8:L20">
    <cfRule type="expression" dxfId="63" priority="4">
      <formula>ISERROR(L8)</formula>
    </cfRule>
  </conditionalFormatting>
  <conditionalFormatting sqref="M8:M20">
    <cfRule type="expression" dxfId="62" priority="3">
      <formula>ISERROR(M8)</formula>
    </cfRule>
  </conditionalFormatting>
  <conditionalFormatting sqref="O8:O20">
    <cfRule type="expression" dxfId="61" priority="2">
      <formula>ISERROR(O8)</formula>
    </cfRule>
  </conditionalFormatting>
  <conditionalFormatting sqref="I7">
    <cfRule type="expression" dxfId="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I3" sqref="I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143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9" priority="20">
      <formula>IFERROR(B6,"")</formula>
    </cfRule>
  </conditionalFormatting>
  <conditionalFormatting sqref="B7">
    <cfRule type="expression" dxfId="58" priority="19">
      <formula>ISERROR(B7)</formula>
    </cfRule>
  </conditionalFormatting>
  <conditionalFormatting sqref="C7">
    <cfRule type="expression" dxfId="57" priority="18">
      <formula>ISERROR(C7)</formula>
    </cfRule>
  </conditionalFormatting>
  <conditionalFormatting sqref="E7">
    <cfRule type="expression" dxfId="56" priority="17">
      <formula>ISERROR(E7)</formula>
    </cfRule>
  </conditionalFormatting>
  <conditionalFormatting sqref="G7">
    <cfRule type="expression" dxfId="55" priority="16">
      <formula>ISERROR(G7)</formula>
    </cfRule>
  </conditionalFormatting>
  <conditionalFormatting sqref="H7">
    <cfRule type="expression" dxfId="54" priority="15">
      <formula>ISERROR(H7)</formula>
    </cfRule>
  </conditionalFormatting>
  <conditionalFormatting sqref="K7">
    <cfRule type="expression" dxfId="53" priority="14">
      <formula>ISERROR(K7)</formula>
    </cfRule>
  </conditionalFormatting>
  <conditionalFormatting sqref="L7">
    <cfRule type="expression" dxfId="52" priority="13">
      <formula>ISERROR(L7)</formula>
    </cfRule>
  </conditionalFormatting>
  <conditionalFormatting sqref="M7">
    <cfRule type="expression" dxfId="51" priority="12">
      <formula>ISERROR(M7)</formula>
    </cfRule>
  </conditionalFormatting>
  <conditionalFormatting sqref="O7">
    <cfRule type="expression" dxfId="50" priority="11">
      <formula>ISERROR(O7)</formula>
    </cfRule>
  </conditionalFormatting>
  <conditionalFormatting sqref="B8:B20">
    <cfRule type="expression" dxfId="49" priority="10">
      <formula>ISERROR(B8)</formula>
    </cfRule>
  </conditionalFormatting>
  <conditionalFormatting sqref="C8:C20">
    <cfRule type="expression" dxfId="48" priority="9">
      <formula>ISERROR(C8)</formula>
    </cfRule>
  </conditionalFormatting>
  <conditionalFormatting sqref="E8:E20">
    <cfRule type="expression" dxfId="47" priority="8">
      <formula>ISERROR(E8)</formula>
    </cfRule>
  </conditionalFormatting>
  <conditionalFormatting sqref="G8:G20">
    <cfRule type="expression" dxfId="46" priority="7">
      <formula>ISERROR(G8)</formula>
    </cfRule>
  </conditionalFormatting>
  <conditionalFormatting sqref="H8:I20">
    <cfRule type="expression" dxfId="45" priority="6">
      <formula>ISERROR(H8)</formula>
    </cfRule>
  </conditionalFormatting>
  <conditionalFormatting sqref="K8:K20">
    <cfRule type="expression" dxfId="44" priority="5">
      <formula>ISERROR(K8)</formula>
    </cfRule>
  </conditionalFormatting>
  <conditionalFormatting sqref="L8:L20">
    <cfRule type="expression" dxfId="43" priority="4">
      <formula>ISERROR(L8)</formula>
    </cfRule>
  </conditionalFormatting>
  <conditionalFormatting sqref="M8:M20">
    <cfRule type="expression" dxfId="42" priority="3">
      <formula>ISERROR(M8)</formula>
    </cfRule>
  </conditionalFormatting>
  <conditionalFormatting sqref="O8:O20">
    <cfRule type="expression" dxfId="41" priority="2">
      <formula>ISERROR(O8)</formula>
    </cfRule>
  </conditionalFormatting>
  <conditionalFormatting sqref="I7">
    <cfRule type="expression" dxfId="4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J3" sqref="J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144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">
    <cfRule type="expression" dxfId="38" priority="19">
      <formula>ISERROR(B7)</formula>
    </cfRule>
  </conditionalFormatting>
  <conditionalFormatting sqref="C7">
    <cfRule type="expression" dxfId="37" priority="18">
      <formula>ISERROR(C7)</formula>
    </cfRule>
  </conditionalFormatting>
  <conditionalFormatting sqref="E7">
    <cfRule type="expression" dxfId="36" priority="17">
      <formula>ISERROR(E7)</formula>
    </cfRule>
  </conditionalFormatting>
  <conditionalFormatting sqref="G7">
    <cfRule type="expression" dxfId="35" priority="16">
      <formula>ISERROR(G7)</formula>
    </cfRule>
  </conditionalFormatting>
  <conditionalFormatting sqref="H7">
    <cfRule type="expression" dxfId="34" priority="15">
      <formula>ISERROR(H7)</formula>
    </cfRule>
  </conditionalFormatting>
  <conditionalFormatting sqref="K7">
    <cfRule type="expression" dxfId="33" priority="14">
      <formula>ISERROR(K7)</formula>
    </cfRule>
  </conditionalFormatting>
  <conditionalFormatting sqref="L7">
    <cfRule type="expression" dxfId="32" priority="13">
      <formula>ISERROR(L7)</formula>
    </cfRule>
  </conditionalFormatting>
  <conditionalFormatting sqref="M7">
    <cfRule type="expression" dxfId="31" priority="12">
      <formula>ISERROR(M7)</formula>
    </cfRule>
  </conditionalFormatting>
  <conditionalFormatting sqref="O7">
    <cfRule type="expression" dxfId="30" priority="11">
      <formula>ISERROR(O7)</formula>
    </cfRule>
  </conditionalFormatting>
  <conditionalFormatting sqref="B8:B20">
    <cfRule type="expression" dxfId="29" priority="10">
      <formula>ISERROR(B8)</formula>
    </cfRule>
  </conditionalFormatting>
  <conditionalFormatting sqref="C8:C20">
    <cfRule type="expression" dxfId="28" priority="9">
      <formula>ISERROR(C8)</formula>
    </cfRule>
  </conditionalFormatting>
  <conditionalFormatting sqref="E8:E20">
    <cfRule type="expression" dxfId="27" priority="8">
      <formula>ISERROR(E8)</formula>
    </cfRule>
  </conditionalFormatting>
  <conditionalFormatting sqref="G8:G20">
    <cfRule type="expression" dxfId="26" priority="7">
      <formula>ISERROR(G8)</formula>
    </cfRule>
  </conditionalFormatting>
  <conditionalFormatting sqref="H8:I20">
    <cfRule type="expression" dxfId="25" priority="6">
      <formula>ISERROR(H8)</formula>
    </cfRule>
  </conditionalFormatting>
  <conditionalFormatting sqref="K8:K20">
    <cfRule type="expression" dxfId="24" priority="5">
      <formula>ISERROR(K8)</formula>
    </cfRule>
  </conditionalFormatting>
  <conditionalFormatting sqref="L8:L20">
    <cfRule type="expression" dxfId="23" priority="4">
      <formula>ISERROR(L8)</formula>
    </cfRule>
  </conditionalFormatting>
  <conditionalFormatting sqref="M8:M20">
    <cfRule type="expression" dxfId="22" priority="3">
      <formula>ISERROR(M8)</formula>
    </cfRule>
  </conditionalFormatting>
  <conditionalFormatting sqref="O8:O20">
    <cfRule type="expression" dxfId="21" priority="2">
      <formula>ISERROR(O8)</formula>
    </cfRule>
  </conditionalFormatting>
  <conditionalFormatting sqref="I7">
    <cfRule type="expression" dxfId="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K3" sqref="K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145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">
    <cfRule type="expression" dxfId="18" priority="19">
      <formula>ISERROR(B7)</formula>
    </cfRule>
  </conditionalFormatting>
  <conditionalFormatting sqref="C7">
    <cfRule type="expression" dxfId="17" priority="18">
      <formula>ISERROR(C7)</formula>
    </cfRule>
  </conditionalFormatting>
  <conditionalFormatting sqref="E7">
    <cfRule type="expression" dxfId="16" priority="17">
      <formula>ISERROR(E7)</formula>
    </cfRule>
  </conditionalFormatting>
  <conditionalFormatting sqref="G7">
    <cfRule type="expression" dxfId="15" priority="16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1"/>
  </sheetPr>
  <dimension ref="A1:K39"/>
  <sheetViews>
    <sheetView view="pageBreakPreview" zoomScaleNormal="100" zoomScaleSheetLayoutView="100" workbookViewId="0">
      <selection activeCell="M16" sqref="M16"/>
    </sheetView>
  </sheetViews>
  <sheetFormatPr defaultColWidth="9" defaultRowHeight="13.5"/>
  <cols>
    <col min="1" max="1" width="0.875" style="23" customWidth="1"/>
    <col min="2" max="2" width="9.75" style="23" customWidth="1"/>
    <col min="3" max="3" width="14.875" style="23" customWidth="1"/>
    <col min="4" max="4" width="0.875" style="23" customWidth="1"/>
    <col min="5" max="5" width="15.625" style="23" customWidth="1"/>
    <col min="6" max="6" width="6.625" style="23" customWidth="1"/>
    <col min="7" max="7" width="12.625" style="23" customWidth="1"/>
    <col min="8" max="8" width="3.625" style="23" customWidth="1"/>
    <col min="9" max="9" width="6.625" style="23" customWidth="1"/>
    <col min="10" max="10" width="15.75" style="23" customWidth="1"/>
    <col min="11" max="11" width="20.5" style="23" customWidth="1"/>
    <col min="12" max="16384" width="9" style="23"/>
  </cols>
  <sheetData>
    <row r="1" spans="1:11" ht="25.15" customHeight="1">
      <c r="A1" s="147"/>
      <c r="B1" s="147"/>
      <c r="C1" s="22"/>
      <c r="D1" s="22"/>
    </row>
    <row r="2" spans="1:11" ht="18" customHeight="1">
      <c r="A2" s="163" t="s">
        <v>12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1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>
      <c r="A4" s="164" t="s">
        <v>75</v>
      </c>
      <c r="B4" s="164"/>
      <c r="C4" s="164"/>
      <c r="D4" s="164"/>
      <c r="E4" s="164"/>
      <c r="F4" s="164"/>
      <c r="G4" s="164"/>
      <c r="H4" s="164"/>
      <c r="I4" s="164"/>
      <c r="J4" s="164"/>
    </row>
    <row r="5" spans="1:11" s="25" customFormat="1" ht="20.100000000000001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15" customHeight="1">
      <c r="A6" s="165" t="s">
        <v>13</v>
      </c>
      <c r="B6" s="165"/>
      <c r="C6" s="165"/>
      <c r="D6" s="165"/>
      <c r="E6" s="165"/>
    </row>
    <row r="7" spans="1:11" ht="25.15" customHeight="1">
      <c r="G7" s="24"/>
      <c r="H7" s="24"/>
      <c r="I7" s="169" t="s">
        <v>130</v>
      </c>
      <c r="J7" s="165"/>
    </row>
    <row r="8" spans="1:11" ht="9" customHeight="1">
      <c r="G8" s="24"/>
      <c r="H8" s="24"/>
      <c r="I8" s="27"/>
      <c r="J8" s="24"/>
    </row>
    <row r="9" spans="1:11" ht="25.15" customHeight="1">
      <c r="F9" s="28"/>
      <c r="G9" s="29" t="s">
        <v>5</v>
      </c>
      <c r="H9" s="28"/>
      <c r="I9" s="147"/>
      <c r="J9" s="147"/>
    </row>
    <row r="10" spans="1:11" ht="25.15" customHeight="1">
      <c r="F10" s="28"/>
      <c r="G10" s="29" t="s">
        <v>14</v>
      </c>
      <c r="H10" s="28"/>
      <c r="I10" s="147"/>
      <c r="J10" s="147"/>
    </row>
    <row r="11" spans="1:11" ht="15" customHeight="1">
      <c r="F11" s="28"/>
      <c r="G11" s="29"/>
      <c r="H11" s="28"/>
      <c r="I11" s="28"/>
      <c r="J11" s="30"/>
    </row>
    <row r="12" spans="1:11" ht="31.5" customHeight="1">
      <c r="A12" s="140" t="s">
        <v>15</v>
      </c>
      <c r="B12" s="140"/>
      <c r="C12" s="140"/>
      <c r="D12" s="140"/>
      <c r="E12" s="166" t="s">
        <v>146</v>
      </c>
      <c r="F12" s="167"/>
      <c r="G12" s="166"/>
      <c r="H12" s="168"/>
      <c r="I12" s="168"/>
      <c r="J12" s="167"/>
      <c r="K12" s="23" t="s">
        <v>76</v>
      </c>
    </row>
    <row r="13" spans="1:11" ht="31.5" customHeight="1">
      <c r="A13" s="140" t="s">
        <v>16</v>
      </c>
      <c r="B13" s="140"/>
      <c r="C13" s="140"/>
      <c r="D13" s="140"/>
      <c r="E13" s="31" t="s">
        <v>79</v>
      </c>
      <c r="F13" s="171"/>
      <c r="G13" s="171"/>
      <c r="H13" s="171"/>
      <c r="I13" s="171"/>
      <c r="J13" s="172"/>
      <c r="K13" s="23" t="s">
        <v>77</v>
      </c>
    </row>
    <row r="14" spans="1:11" ht="31.15" customHeight="1">
      <c r="A14" s="140" t="s">
        <v>17</v>
      </c>
      <c r="B14" s="140"/>
      <c r="C14" s="140"/>
      <c r="D14" s="140"/>
      <c r="E14" s="141"/>
      <c r="F14" s="141"/>
      <c r="G14" s="141"/>
      <c r="H14" s="141"/>
      <c r="I14" s="141"/>
      <c r="J14" s="141"/>
    </row>
    <row r="15" spans="1:11" ht="31.15" customHeight="1">
      <c r="A15" s="140" t="s">
        <v>18</v>
      </c>
      <c r="B15" s="140"/>
      <c r="C15" s="140"/>
      <c r="D15" s="140"/>
      <c r="E15" s="141"/>
      <c r="F15" s="141"/>
      <c r="G15" s="141"/>
      <c r="H15" s="141"/>
      <c r="I15" s="141"/>
      <c r="J15" s="141"/>
    </row>
    <row r="16" spans="1:11" ht="31.15" customHeight="1">
      <c r="A16" s="142" t="s">
        <v>81</v>
      </c>
      <c r="B16" s="143"/>
      <c r="C16" s="143"/>
      <c r="D16" s="144"/>
      <c r="E16" s="170"/>
      <c r="F16" s="171"/>
      <c r="G16" s="171"/>
      <c r="H16" s="171"/>
      <c r="I16" s="171"/>
      <c r="J16" s="172"/>
    </row>
    <row r="17" spans="1:10" ht="15.75" customHeight="1">
      <c r="A17" s="155" t="s">
        <v>82</v>
      </c>
      <c r="B17" s="145"/>
      <c r="C17" s="145"/>
      <c r="D17" s="146"/>
      <c r="E17" s="155"/>
      <c r="F17" s="145"/>
      <c r="G17" s="145"/>
      <c r="H17" s="145"/>
      <c r="I17" s="145"/>
      <c r="J17" s="146"/>
    </row>
    <row r="18" spans="1:10" ht="15.75" customHeight="1">
      <c r="A18" s="142"/>
      <c r="B18" s="143"/>
      <c r="C18" s="143"/>
      <c r="D18" s="144"/>
      <c r="E18" s="142"/>
      <c r="F18" s="143"/>
      <c r="G18" s="143"/>
      <c r="H18" s="143"/>
      <c r="I18" s="143"/>
      <c r="J18" s="144"/>
    </row>
    <row r="19" spans="1:10" ht="15.75" customHeight="1">
      <c r="A19" s="155" t="s">
        <v>19</v>
      </c>
      <c r="B19" s="145"/>
      <c r="C19" s="145"/>
      <c r="D19" s="146"/>
      <c r="E19" s="149" t="s">
        <v>80</v>
      </c>
      <c r="F19" s="150"/>
      <c r="G19" s="150"/>
      <c r="H19" s="150"/>
      <c r="I19" s="150"/>
      <c r="J19" s="151"/>
    </row>
    <row r="20" spans="1:10" ht="15.75" customHeight="1">
      <c r="A20" s="142" t="s">
        <v>20</v>
      </c>
      <c r="B20" s="143"/>
      <c r="C20" s="143"/>
      <c r="D20" s="144"/>
      <c r="E20" s="152"/>
      <c r="F20" s="153"/>
      <c r="G20" s="153"/>
      <c r="H20" s="153"/>
      <c r="I20" s="153"/>
      <c r="J20" s="154"/>
    </row>
    <row r="21" spans="1:10" ht="15.75" customHeight="1">
      <c r="A21" s="155" t="s">
        <v>21</v>
      </c>
      <c r="B21" s="145"/>
      <c r="C21" s="145"/>
      <c r="D21" s="146"/>
      <c r="E21" s="156" t="s">
        <v>38</v>
      </c>
      <c r="F21" s="157"/>
      <c r="G21" s="157"/>
      <c r="H21" s="157"/>
      <c r="I21" s="157"/>
      <c r="J21" s="158"/>
    </row>
    <row r="22" spans="1:10" ht="15.75" customHeight="1">
      <c r="A22" s="142" t="s">
        <v>20</v>
      </c>
      <c r="B22" s="143"/>
      <c r="C22" s="143"/>
      <c r="D22" s="144"/>
      <c r="E22" s="159"/>
      <c r="F22" s="160"/>
      <c r="G22" s="160"/>
      <c r="H22" s="160"/>
      <c r="I22" s="160"/>
      <c r="J22" s="161"/>
    </row>
    <row r="23" spans="1:10" ht="15" customHeight="1">
      <c r="A23" s="155" t="s">
        <v>22</v>
      </c>
      <c r="B23" s="145"/>
      <c r="C23" s="145"/>
      <c r="D23" s="146"/>
      <c r="E23" s="155" t="s">
        <v>23</v>
      </c>
      <c r="F23" s="145" t="s">
        <v>24</v>
      </c>
      <c r="G23" s="145"/>
      <c r="H23" s="32" t="s">
        <v>27</v>
      </c>
      <c r="I23" s="145" t="s">
        <v>30</v>
      </c>
      <c r="J23" s="146"/>
    </row>
    <row r="24" spans="1:10" ht="15" customHeight="1">
      <c r="A24" s="162"/>
      <c r="B24" s="147"/>
      <c r="C24" s="147"/>
      <c r="D24" s="148"/>
      <c r="E24" s="162"/>
      <c r="F24" s="147"/>
      <c r="G24" s="147"/>
      <c r="H24" s="33" t="s">
        <v>28</v>
      </c>
      <c r="I24" s="147"/>
      <c r="J24" s="148"/>
    </row>
    <row r="25" spans="1:10" ht="15" customHeight="1">
      <c r="A25" s="142" t="s">
        <v>20</v>
      </c>
      <c r="B25" s="143"/>
      <c r="C25" s="143"/>
      <c r="D25" s="144"/>
      <c r="E25" s="142"/>
      <c r="F25" s="143"/>
      <c r="G25" s="143"/>
      <c r="H25" s="34" t="s">
        <v>29</v>
      </c>
      <c r="I25" s="143"/>
      <c r="J25" s="144"/>
    </row>
    <row r="26" spans="1:10" ht="60" customHeight="1">
      <c r="A26" s="142" t="s">
        <v>25</v>
      </c>
      <c r="B26" s="143"/>
      <c r="C26" s="143"/>
      <c r="D26" s="144"/>
      <c r="E26" s="175"/>
      <c r="F26" s="176"/>
      <c r="G26" s="176"/>
      <c r="H26" s="176"/>
      <c r="I26" s="176"/>
      <c r="J26" s="177"/>
    </row>
    <row r="27" spans="1:10" ht="17.100000000000001" customHeight="1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>
      <c r="B29" s="147" t="s">
        <v>33</v>
      </c>
      <c r="C29" s="35" t="s">
        <v>32</v>
      </c>
      <c r="D29" s="33"/>
      <c r="E29" s="33"/>
      <c r="F29" s="173" t="s">
        <v>83</v>
      </c>
      <c r="G29" s="173"/>
      <c r="H29" s="173"/>
      <c r="I29" s="173"/>
      <c r="J29" s="173"/>
    </row>
    <row r="30" spans="1:10" ht="20.100000000000001" customHeight="1">
      <c r="B30" s="178"/>
      <c r="C30" s="36" t="s">
        <v>31</v>
      </c>
      <c r="D30" s="33"/>
      <c r="E30" s="33"/>
      <c r="F30" s="173"/>
      <c r="G30" s="173"/>
      <c r="H30" s="173"/>
      <c r="I30" s="173"/>
      <c r="J30" s="173"/>
    </row>
    <row r="31" spans="1:10" ht="20.100000000000001" customHeight="1"/>
    <row r="32" spans="1:10" ht="21" customHeight="1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13.5" customHeight="1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"/>
  <sheetViews>
    <sheetView workbookViewId="0">
      <selection activeCell="F25" sqref="F25"/>
    </sheetView>
  </sheetViews>
  <sheetFormatPr defaultColWidth="9" defaultRowHeight="13.5"/>
  <cols>
    <col min="1" max="1" width="10" style="51" bestFit="1" customWidth="1"/>
    <col min="2" max="16384" width="9" style="51"/>
  </cols>
  <sheetData>
    <row r="1" spans="1:25">
      <c r="A1" s="51" t="s">
        <v>86</v>
      </c>
      <c r="B1" s="51" t="s">
        <v>87</v>
      </c>
      <c r="C1" s="51" t="s">
        <v>88</v>
      </c>
      <c r="D1" s="51" t="s">
        <v>89</v>
      </c>
      <c r="E1" s="51" t="s">
        <v>90</v>
      </c>
      <c r="F1" s="51" t="s">
        <v>91</v>
      </c>
      <c r="G1" s="51" t="s">
        <v>92</v>
      </c>
      <c r="H1" s="51" t="s">
        <v>93</v>
      </c>
      <c r="I1" s="51" t="s">
        <v>94</v>
      </c>
      <c r="J1" s="51" t="s">
        <v>95</v>
      </c>
      <c r="K1" s="51" t="s">
        <v>96</v>
      </c>
      <c r="L1" s="51" t="s">
        <v>97</v>
      </c>
      <c r="M1" s="51" t="s">
        <v>98</v>
      </c>
      <c r="N1" s="51" t="s">
        <v>99</v>
      </c>
      <c r="O1" s="51" t="s">
        <v>100</v>
      </c>
      <c r="P1" s="51" t="s">
        <v>101</v>
      </c>
      <c r="Q1" s="51" t="s">
        <v>102</v>
      </c>
      <c r="R1" s="51" t="s">
        <v>103</v>
      </c>
      <c r="S1" s="51" t="s">
        <v>104</v>
      </c>
      <c r="T1" s="51" t="s">
        <v>105</v>
      </c>
      <c r="U1" s="51" t="s">
        <v>106</v>
      </c>
      <c r="V1" s="51" t="s">
        <v>107</v>
      </c>
      <c r="W1" s="51" t="s">
        <v>108</v>
      </c>
      <c r="X1" s="51" t="s">
        <v>109</v>
      </c>
      <c r="Y1" s="51" t="s">
        <v>110</v>
      </c>
    </row>
    <row r="2" spans="1:25">
      <c r="A2" s="51">
        <v>10526378</v>
      </c>
      <c r="B2" s="51" t="s">
        <v>122</v>
      </c>
      <c r="C2" s="51" t="s">
        <v>124</v>
      </c>
      <c r="D2" s="51" t="s">
        <v>123</v>
      </c>
      <c r="E2" s="51" t="s">
        <v>125</v>
      </c>
      <c r="F2" s="51" t="s">
        <v>111</v>
      </c>
      <c r="G2" s="52">
        <v>19446</v>
      </c>
      <c r="H2" s="51">
        <v>250139</v>
      </c>
      <c r="I2" s="51" t="s">
        <v>120</v>
      </c>
      <c r="J2" s="51" t="s">
        <v>112</v>
      </c>
      <c r="K2" s="52">
        <v>43630</v>
      </c>
      <c r="L2" s="52">
        <v>42000</v>
      </c>
      <c r="N2" s="51" t="s">
        <v>115</v>
      </c>
      <c r="R2" s="52">
        <v>36220</v>
      </c>
      <c r="S2" s="51" t="s">
        <v>117</v>
      </c>
      <c r="T2" s="51" t="s">
        <v>113</v>
      </c>
      <c r="U2" s="52">
        <v>40590</v>
      </c>
      <c r="V2" s="51" t="s">
        <v>118</v>
      </c>
      <c r="X2" s="51" t="s">
        <v>119</v>
      </c>
    </row>
    <row r="3" spans="1:25">
      <c r="A3" s="51">
        <v>10514191</v>
      </c>
      <c r="B3" s="51" t="s">
        <v>126</v>
      </c>
      <c r="C3" s="51" t="s">
        <v>128</v>
      </c>
      <c r="D3" s="51" t="s">
        <v>127</v>
      </c>
      <c r="E3" s="51" t="s">
        <v>121</v>
      </c>
      <c r="F3" s="51" t="s">
        <v>111</v>
      </c>
      <c r="G3" s="52">
        <v>26724</v>
      </c>
      <c r="H3" s="51">
        <v>249164</v>
      </c>
      <c r="I3" s="51" t="s">
        <v>116</v>
      </c>
      <c r="J3" s="51" t="s">
        <v>112</v>
      </c>
      <c r="K3" s="52">
        <v>43606</v>
      </c>
      <c r="L3" s="52">
        <v>43530</v>
      </c>
      <c r="N3" s="51" t="s">
        <v>115</v>
      </c>
      <c r="R3" s="52">
        <v>35521</v>
      </c>
      <c r="S3" s="51" t="s">
        <v>115</v>
      </c>
      <c r="T3" s="51" t="s">
        <v>114</v>
      </c>
      <c r="U3" s="52">
        <v>43530</v>
      </c>
      <c r="V3" s="52">
        <v>45747</v>
      </c>
      <c r="X3" s="51" t="s">
        <v>119</v>
      </c>
    </row>
  </sheetData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132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147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89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69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87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87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87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79" priority="20">
      <formula>IFERROR(B6,"")</formula>
    </cfRule>
  </conditionalFormatting>
  <conditionalFormatting sqref="B7">
    <cfRule type="expression" dxfId="278" priority="19">
      <formula>ISERROR(B7)</formula>
    </cfRule>
  </conditionalFormatting>
  <conditionalFormatting sqref="C7">
    <cfRule type="expression" dxfId="277" priority="18">
      <formula>ISERROR(C7)</formula>
    </cfRule>
  </conditionalFormatting>
  <conditionalFormatting sqref="E7">
    <cfRule type="expression" dxfId="276" priority="17">
      <formula>ISERROR(E7)</formula>
    </cfRule>
  </conditionalFormatting>
  <conditionalFormatting sqref="G7">
    <cfRule type="expression" dxfId="275" priority="16">
      <formula>ISERROR(G7)</formula>
    </cfRule>
  </conditionalFormatting>
  <conditionalFormatting sqref="H7">
    <cfRule type="expression" dxfId="274" priority="15">
      <formula>ISERROR(H7)</formula>
    </cfRule>
  </conditionalFormatting>
  <conditionalFormatting sqref="K7">
    <cfRule type="expression" dxfId="273" priority="14">
      <formula>ISERROR(K7)</formula>
    </cfRule>
  </conditionalFormatting>
  <conditionalFormatting sqref="L7">
    <cfRule type="expression" dxfId="272" priority="13">
      <formula>ISERROR(L7)</formula>
    </cfRule>
  </conditionalFormatting>
  <conditionalFormatting sqref="M7">
    <cfRule type="expression" dxfId="271" priority="12">
      <formula>ISERROR(M7)</formula>
    </cfRule>
  </conditionalFormatting>
  <conditionalFormatting sqref="O7">
    <cfRule type="expression" dxfId="270" priority="11">
      <formula>ISERROR(O7)</formula>
    </cfRule>
  </conditionalFormatting>
  <conditionalFormatting sqref="B8:B20">
    <cfRule type="expression" dxfId="269" priority="10">
      <formula>ISERROR(B8)</formula>
    </cfRule>
  </conditionalFormatting>
  <conditionalFormatting sqref="C8:C20">
    <cfRule type="expression" dxfId="268" priority="9">
      <formula>ISERROR(C8)</formula>
    </cfRule>
  </conditionalFormatting>
  <conditionalFormatting sqref="E8:E20">
    <cfRule type="expression" dxfId="267" priority="8">
      <formula>ISERROR(E8)</formula>
    </cfRule>
  </conditionalFormatting>
  <conditionalFormatting sqref="G8:G20">
    <cfRule type="expression" dxfId="266" priority="7">
      <formula>ISERROR(G8)</formula>
    </cfRule>
  </conditionalFormatting>
  <conditionalFormatting sqref="H8:I20">
    <cfRule type="expression" dxfId="265" priority="6">
      <formula>ISERROR(H8)</formula>
    </cfRule>
  </conditionalFormatting>
  <conditionalFormatting sqref="K8:K20">
    <cfRule type="expression" dxfId="264" priority="5">
      <formula>ISERROR(K8)</formula>
    </cfRule>
  </conditionalFormatting>
  <conditionalFormatting sqref="L8:L20">
    <cfRule type="expression" dxfId="263" priority="4">
      <formula>ISERROR(L8)</formula>
    </cfRule>
  </conditionalFormatting>
  <conditionalFormatting sqref="M8:M20">
    <cfRule type="expression" dxfId="262" priority="3">
      <formula>ISERROR(M8)</formula>
    </cfRule>
  </conditionalFormatting>
  <conditionalFormatting sqref="O8:O20">
    <cfRule type="expression" dxfId="261" priority="2">
      <formula>ISERROR(O8)</formula>
    </cfRule>
  </conditionalFormatting>
  <conditionalFormatting sqref="I7">
    <cfRule type="expression" dxfId="2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133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147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69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59" priority="20">
      <formula>IFERROR(B6,"")</formula>
    </cfRule>
  </conditionalFormatting>
  <conditionalFormatting sqref="B7">
    <cfRule type="expression" dxfId="258" priority="19">
      <formula>ISERROR(B7)</formula>
    </cfRule>
  </conditionalFormatting>
  <conditionalFormatting sqref="C7">
    <cfRule type="expression" dxfId="257" priority="18">
      <formula>ISERROR(C7)</formula>
    </cfRule>
  </conditionalFormatting>
  <conditionalFormatting sqref="E7">
    <cfRule type="expression" dxfId="256" priority="17">
      <formula>ISERROR(E7)</formula>
    </cfRule>
  </conditionalFormatting>
  <conditionalFormatting sqref="G7">
    <cfRule type="expression" dxfId="255" priority="16">
      <formula>ISERROR(G7)</formula>
    </cfRule>
  </conditionalFormatting>
  <conditionalFormatting sqref="H7">
    <cfRule type="expression" dxfId="254" priority="15">
      <formula>ISERROR(H7)</formula>
    </cfRule>
  </conditionalFormatting>
  <conditionalFormatting sqref="K7">
    <cfRule type="expression" dxfId="253" priority="14">
      <formula>ISERROR(K7)</formula>
    </cfRule>
  </conditionalFormatting>
  <conditionalFormatting sqref="L7">
    <cfRule type="expression" dxfId="252" priority="13">
      <formula>ISERROR(L7)</formula>
    </cfRule>
  </conditionalFormatting>
  <conditionalFormatting sqref="M7">
    <cfRule type="expression" dxfId="251" priority="12">
      <formula>ISERROR(M7)</formula>
    </cfRule>
  </conditionalFormatting>
  <conditionalFormatting sqref="O7">
    <cfRule type="expression" dxfId="250" priority="11">
      <formula>ISERROR(O7)</formula>
    </cfRule>
  </conditionalFormatting>
  <conditionalFormatting sqref="B8:B20">
    <cfRule type="expression" dxfId="249" priority="10">
      <formula>ISERROR(B8)</formula>
    </cfRule>
  </conditionalFormatting>
  <conditionalFormatting sqref="C8:C20">
    <cfRule type="expression" dxfId="248" priority="9">
      <formula>ISERROR(C8)</formula>
    </cfRule>
  </conditionalFormatting>
  <conditionalFormatting sqref="E8:E20">
    <cfRule type="expression" dxfId="247" priority="8">
      <formula>ISERROR(E8)</formula>
    </cfRule>
  </conditionalFormatting>
  <conditionalFormatting sqref="G8:G20">
    <cfRule type="expression" dxfId="246" priority="7">
      <formula>ISERROR(G8)</formula>
    </cfRule>
  </conditionalFormatting>
  <conditionalFormatting sqref="H8:I20">
    <cfRule type="expression" dxfId="245" priority="6">
      <formula>ISERROR(H8)</formula>
    </cfRule>
  </conditionalFormatting>
  <conditionalFormatting sqref="K8:K20">
    <cfRule type="expression" dxfId="244" priority="5">
      <formula>ISERROR(K8)</formula>
    </cfRule>
  </conditionalFormatting>
  <conditionalFormatting sqref="L8:L20">
    <cfRule type="expression" dxfId="243" priority="4">
      <formula>ISERROR(L8)</formula>
    </cfRule>
  </conditionalFormatting>
  <conditionalFormatting sqref="M8:M20">
    <cfRule type="expression" dxfId="242" priority="3">
      <formula>ISERROR(M8)</formula>
    </cfRule>
  </conditionalFormatting>
  <conditionalFormatting sqref="O8:O20">
    <cfRule type="expression" dxfId="241" priority="2">
      <formula>ISERROR(O8)</formula>
    </cfRule>
  </conditionalFormatting>
  <conditionalFormatting sqref="I7">
    <cfRule type="expression" dxfId="24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134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0" t="e">
        <f t="shared" ref="B6:B20" si="0">VLOOKUP($J6,会員登録,B$1,0)&amp;"　"&amp;VLOOKUP($J6,会員登録,B$1+1,0)</f>
        <v>#N/A</v>
      </c>
      <c r="C6" s="70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1">
        <v>2</v>
      </c>
      <c r="B7" s="72" t="e">
        <f t="shared" si="0"/>
        <v>#N/A</v>
      </c>
      <c r="C7" s="72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1">
        <v>3</v>
      </c>
      <c r="B8" s="72" t="e">
        <f t="shared" si="0"/>
        <v>#N/A</v>
      </c>
      <c r="C8" s="72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1">
        <v>4</v>
      </c>
      <c r="B9" s="72" t="e">
        <f t="shared" si="0"/>
        <v>#N/A</v>
      </c>
      <c r="C9" s="72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1">
        <v>5</v>
      </c>
      <c r="B10" s="72" t="e">
        <f t="shared" si="0"/>
        <v>#N/A</v>
      </c>
      <c r="C10" s="72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1">
        <v>6</v>
      </c>
      <c r="B11" s="72" t="e">
        <f t="shared" si="0"/>
        <v>#N/A</v>
      </c>
      <c r="C11" s="72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1">
        <v>7</v>
      </c>
      <c r="B12" s="72" t="e">
        <f t="shared" si="0"/>
        <v>#N/A</v>
      </c>
      <c r="C12" s="72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1">
        <v>8</v>
      </c>
      <c r="B13" s="72" t="e">
        <f t="shared" si="0"/>
        <v>#N/A</v>
      </c>
      <c r="C13" s="72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1">
        <v>9</v>
      </c>
      <c r="B14" s="72" t="e">
        <f t="shared" si="0"/>
        <v>#N/A</v>
      </c>
      <c r="C14" s="72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1">
        <v>10</v>
      </c>
      <c r="B15" s="72" t="e">
        <f t="shared" si="0"/>
        <v>#N/A</v>
      </c>
      <c r="C15" s="72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1">
        <v>11</v>
      </c>
      <c r="B16" s="72" t="e">
        <f t="shared" si="0"/>
        <v>#N/A</v>
      </c>
      <c r="C16" s="72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1">
        <v>12</v>
      </c>
      <c r="B17" s="72" t="e">
        <f t="shared" si="0"/>
        <v>#N/A</v>
      </c>
      <c r="C17" s="72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2" t="e">
        <f t="shared" si="0"/>
        <v>#N/A</v>
      </c>
      <c r="C18" s="72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2" t="e">
        <f t="shared" si="0"/>
        <v>#N/A</v>
      </c>
      <c r="C19" s="72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2" t="e">
        <f t="shared" si="0"/>
        <v>#N/A</v>
      </c>
      <c r="C20" s="72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69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39" priority="20">
      <formula>IFERROR(B6,"")</formula>
    </cfRule>
  </conditionalFormatting>
  <conditionalFormatting sqref="B7">
    <cfRule type="expression" dxfId="238" priority="19">
      <formula>ISERROR(B7)</formula>
    </cfRule>
  </conditionalFormatting>
  <conditionalFormatting sqref="C7">
    <cfRule type="expression" dxfId="237" priority="18">
      <formula>ISERROR(C7)</formula>
    </cfRule>
  </conditionalFormatting>
  <conditionalFormatting sqref="E7">
    <cfRule type="expression" dxfId="236" priority="17">
      <formula>ISERROR(E7)</formula>
    </cfRule>
  </conditionalFormatting>
  <conditionalFormatting sqref="G7">
    <cfRule type="expression" dxfId="235" priority="16">
      <formula>ISERROR(G7)</formula>
    </cfRule>
  </conditionalFormatting>
  <conditionalFormatting sqref="H7">
    <cfRule type="expression" dxfId="234" priority="15">
      <formula>ISERROR(H7)</formula>
    </cfRule>
  </conditionalFormatting>
  <conditionalFormatting sqref="K7">
    <cfRule type="expression" dxfId="233" priority="14">
      <formula>ISERROR(K7)</formula>
    </cfRule>
  </conditionalFormatting>
  <conditionalFormatting sqref="L7">
    <cfRule type="expression" dxfId="232" priority="13">
      <formula>ISERROR(L7)</formula>
    </cfRule>
  </conditionalFormatting>
  <conditionalFormatting sqref="M7">
    <cfRule type="expression" dxfId="231" priority="12">
      <formula>ISERROR(M7)</formula>
    </cfRule>
  </conditionalFormatting>
  <conditionalFormatting sqref="O7">
    <cfRule type="expression" dxfId="230" priority="11">
      <formula>ISERROR(O7)</formula>
    </cfRule>
  </conditionalFormatting>
  <conditionalFormatting sqref="B8:B20">
    <cfRule type="expression" dxfId="229" priority="10">
      <formula>ISERROR(B8)</formula>
    </cfRule>
  </conditionalFormatting>
  <conditionalFormatting sqref="C8:C20">
    <cfRule type="expression" dxfId="228" priority="9">
      <formula>ISERROR(C8)</formula>
    </cfRule>
  </conditionalFormatting>
  <conditionalFormatting sqref="E8:E20">
    <cfRule type="expression" dxfId="227" priority="8">
      <formula>ISERROR(E8)</formula>
    </cfRule>
  </conditionalFormatting>
  <conditionalFormatting sqref="G8:G20">
    <cfRule type="expression" dxfId="226" priority="7">
      <formula>ISERROR(G8)</formula>
    </cfRule>
  </conditionalFormatting>
  <conditionalFormatting sqref="H8:I20">
    <cfRule type="expression" dxfId="225" priority="6">
      <formula>ISERROR(H8)</formula>
    </cfRule>
  </conditionalFormatting>
  <conditionalFormatting sqref="K8:K20">
    <cfRule type="expression" dxfId="224" priority="5">
      <formula>ISERROR(K8)</formula>
    </cfRule>
  </conditionalFormatting>
  <conditionalFormatting sqref="L8:L20">
    <cfRule type="expression" dxfId="223" priority="4">
      <formula>ISERROR(L8)</formula>
    </cfRule>
  </conditionalFormatting>
  <conditionalFormatting sqref="M8:M20">
    <cfRule type="expression" dxfId="222" priority="3">
      <formula>ISERROR(M8)</formula>
    </cfRule>
  </conditionalFormatting>
  <conditionalFormatting sqref="O8:O20">
    <cfRule type="expression" dxfId="221" priority="2">
      <formula>ISERROR(O8)</formula>
    </cfRule>
  </conditionalFormatting>
  <conditionalFormatting sqref="I7">
    <cfRule type="expression" dxfId="2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135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19" priority="20">
      <formula>IFERROR(B6,"")</formula>
    </cfRule>
  </conditionalFormatting>
  <conditionalFormatting sqref="B7">
    <cfRule type="expression" dxfId="218" priority="19">
      <formula>ISERROR(B7)</formula>
    </cfRule>
  </conditionalFormatting>
  <conditionalFormatting sqref="C7">
    <cfRule type="expression" dxfId="217" priority="18">
      <formula>ISERROR(C7)</formula>
    </cfRule>
  </conditionalFormatting>
  <conditionalFormatting sqref="E7">
    <cfRule type="expression" dxfId="216" priority="17">
      <formula>ISERROR(E7)</formula>
    </cfRule>
  </conditionalFormatting>
  <conditionalFormatting sqref="G7">
    <cfRule type="expression" dxfId="215" priority="16">
      <formula>ISERROR(G7)</formula>
    </cfRule>
  </conditionalFormatting>
  <conditionalFormatting sqref="H7">
    <cfRule type="expression" dxfId="214" priority="15">
      <formula>ISERROR(H7)</formula>
    </cfRule>
  </conditionalFormatting>
  <conditionalFormatting sqref="K7">
    <cfRule type="expression" dxfId="213" priority="14">
      <formula>ISERROR(K7)</formula>
    </cfRule>
  </conditionalFormatting>
  <conditionalFormatting sqref="L7">
    <cfRule type="expression" dxfId="212" priority="13">
      <formula>ISERROR(L7)</formula>
    </cfRule>
  </conditionalFormatting>
  <conditionalFormatting sqref="M7">
    <cfRule type="expression" dxfId="211" priority="12">
      <formula>ISERROR(M7)</formula>
    </cfRule>
  </conditionalFormatting>
  <conditionalFormatting sqref="O7">
    <cfRule type="expression" dxfId="210" priority="11">
      <formula>ISERROR(O7)</formula>
    </cfRule>
  </conditionalFormatting>
  <conditionalFormatting sqref="B8:B20">
    <cfRule type="expression" dxfId="209" priority="10">
      <formula>ISERROR(B8)</formula>
    </cfRule>
  </conditionalFormatting>
  <conditionalFormatting sqref="C8:C20">
    <cfRule type="expression" dxfId="208" priority="9">
      <formula>ISERROR(C8)</formula>
    </cfRule>
  </conditionalFormatting>
  <conditionalFormatting sqref="E8:E20">
    <cfRule type="expression" dxfId="207" priority="8">
      <formula>ISERROR(E8)</formula>
    </cfRule>
  </conditionalFormatting>
  <conditionalFormatting sqref="G8:G20">
    <cfRule type="expression" dxfId="206" priority="7">
      <formula>ISERROR(G8)</formula>
    </cfRule>
  </conditionalFormatting>
  <conditionalFormatting sqref="H8:I20">
    <cfRule type="expression" dxfId="205" priority="6">
      <formula>ISERROR(H8)</formula>
    </cfRule>
  </conditionalFormatting>
  <conditionalFormatting sqref="K8:K20">
    <cfRule type="expression" dxfId="204" priority="5">
      <formula>ISERROR(K8)</formula>
    </cfRule>
  </conditionalFormatting>
  <conditionalFormatting sqref="L8:L20">
    <cfRule type="expression" dxfId="203" priority="4">
      <formula>ISERROR(L8)</formula>
    </cfRule>
  </conditionalFormatting>
  <conditionalFormatting sqref="M8:M20">
    <cfRule type="expression" dxfId="202" priority="3">
      <formula>ISERROR(M8)</formula>
    </cfRule>
  </conditionalFormatting>
  <conditionalFormatting sqref="O8:O20">
    <cfRule type="expression" dxfId="201" priority="2">
      <formula>ISERROR(O8)</formula>
    </cfRule>
  </conditionalFormatting>
  <conditionalFormatting sqref="I7">
    <cfRule type="expression" dxfId="20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136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9" priority="20">
      <formula>IFERROR(B6,"")</formula>
    </cfRule>
  </conditionalFormatting>
  <conditionalFormatting sqref="B7">
    <cfRule type="expression" dxfId="198" priority="19">
      <formula>ISERROR(B7)</formula>
    </cfRule>
  </conditionalFormatting>
  <conditionalFormatting sqref="C7">
    <cfRule type="expression" dxfId="197" priority="18">
      <formula>ISERROR(C7)</formula>
    </cfRule>
  </conditionalFormatting>
  <conditionalFormatting sqref="E7">
    <cfRule type="expression" dxfId="196" priority="17">
      <formula>ISERROR(E7)</formula>
    </cfRule>
  </conditionalFormatting>
  <conditionalFormatting sqref="G7">
    <cfRule type="expression" dxfId="195" priority="16">
      <formula>ISERROR(G7)</formula>
    </cfRule>
  </conditionalFormatting>
  <conditionalFormatting sqref="H7">
    <cfRule type="expression" dxfId="194" priority="15">
      <formula>ISERROR(H7)</formula>
    </cfRule>
  </conditionalFormatting>
  <conditionalFormatting sqref="K7">
    <cfRule type="expression" dxfId="193" priority="14">
      <formula>ISERROR(K7)</formula>
    </cfRule>
  </conditionalFormatting>
  <conditionalFormatting sqref="L7">
    <cfRule type="expression" dxfId="192" priority="13">
      <formula>ISERROR(L7)</formula>
    </cfRule>
  </conditionalFormatting>
  <conditionalFormatting sqref="M7">
    <cfRule type="expression" dxfId="191" priority="12">
      <formula>ISERROR(M7)</formula>
    </cfRule>
  </conditionalFormatting>
  <conditionalFormatting sqref="O7">
    <cfRule type="expression" dxfId="190" priority="11">
      <formula>ISERROR(O7)</formula>
    </cfRule>
  </conditionalFormatting>
  <conditionalFormatting sqref="B8:B20">
    <cfRule type="expression" dxfId="189" priority="10">
      <formula>ISERROR(B8)</formula>
    </cfRule>
  </conditionalFormatting>
  <conditionalFormatting sqref="C8:C20">
    <cfRule type="expression" dxfId="188" priority="9">
      <formula>ISERROR(C8)</formula>
    </cfRule>
  </conditionalFormatting>
  <conditionalFormatting sqref="E8:E20">
    <cfRule type="expression" dxfId="187" priority="8">
      <formula>ISERROR(E8)</formula>
    </cfRule>
  </conditionalFormatting>
  <conditionalFormatting sqref="G8:G20">
    <cfRule type="expression" dxfId="186" priority="7">
      <formula>ISERROR(G8)</formula>
    </cfRule>
  </conditionalFormatting>
  <conditionalFormatting sqref="H8:I20">
    <cfRule type="expression" dxfId="185" priority="6">
      <formula>ISERROR(H8)</formula>
    </cfRule>
  </conditionalFormatting>
  <conditionalFormatting sqref="K8:K20">
    <cfRule type="expression" dxfId="184" priority="5">
      <formula>ISERROR(K8)</formula>
    </cfRule>
  </conditionalFormatting>
  <conditionalFormatting sqref="L8:L20">
    <cfRule type="expression" dxfId="183" priority="4">
      <formula>ISERROR(L8)</formula>
    </cfRule>
  </conditionalFormatting>
  <conditionalFormatting sqref="M8:M20">
    <cfRule type="expression" dxfId="182" priority="3">
      <formula>ISERROR(M8)</formula>
    </cfRule>
  </conditionalFormatting>
  <conditionalFormatting sqref="O8:O20">
    <cfRule type="expression" dxfId="181" priority="2">
      <formula>ISERROR(O8)</formula>
    </cfRule>
  </conditionalFormatting>
  <conditionalFormatting sqref="I7">
    <cfRule type="expression" dxfId="18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137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79" priority="20">
      <formula>IFERROR(B6,"")</formula>
    </cfRule>
  </conditionalFormatting>
  <conditionalFormatting sqref="B7">
    <cfRule type="expression" dxfId="178" priority="19">
      <formula>ISERROR(B7)</formula>
    </cfRule>
  </conditionalFormatting>
  <conditionalFormatting sqref="C7">
    <cfRule type="expression" dxfId="177" priority="18">
      <formula>ISERROR(C7)</formula>
    </cfRule>
  </conditionalFormatting>
  <conditionalFormatting sqref="E7">
    <cfRule type="expression" dxfId="176" priority="17">
      <formula>ISERROR(E7)</formula>
    </cfRule>
  </conditionalFormatting>
  <conditionalFormatting sqref="G7">
    <cfRule type="expression" dxfId="175" priority="16">
      <formula>ISERROR(G7)</formula>
    </cfRule>
  </conditionalFormatting>
  <conditionalFormatting sqref="H7">
    <cfRule type="expression" dxfId="174" priority="15">
      <formula>ISERROR(H7)</formula>
    </cfRule>
  </conditionalFormatting>
  <conditionalFormatting sqref="K7">
    <cfRule type="expression" dxfId="173" priority="14">
      <formula>ISERROR(K7)</formula>
    </cfRule>
  </conditionalFormatting>
  <conditionalFormatting sqref="L7">
    <cfRule type="expression" dxfId="172" priority="13">
      <formula>ISERROR(L7)</formula>
    </cfRule>
  </conditionalFormatting>
  <conditionalFormatting sqref="M7">
    <cfRule type="expression" dxfId="171" priority="12">
      <formula>ISERROR(M7)</formula>
    </cfRule>
  </conditionalFormatting>
  <conditionalFormatting sqref="O7">
    <cfRule type="expression" dxfId="170" priority="11">
      <formula>ISERROR(O7)</formula>
    </cfRule>
  </conditionalFormatting>
  <conditionalFormatting sqref="B8:B20">
    <cfRule type="expression" dxfId="169" priority="10">
      <formula>ISERROR(B8)</formula>
    </cfRule>
  </conditionalFormatting>
  <conditionalFormatting sqref="C8:C20">
    <cfRule type="expression" dxfId="168" priority="9">
      <formula>ISERROR(C8)</formula>
    </cfRule>
  </conditionalFormatting>
  <conditionalFormatting sqref="E8:E20">
    <cfRule type="expression" dxfId="167" priority="8">
      <formula>ISERROR(E8)</formula>
    </cfRule>
  </conditionalFormatting>
  <conditionalFormatting sqref="G8:G20">
    <cfRule type="expression" dxfId="166" priority="7">
      <formula>ISERROR(G8)</formula>
    </cfRule>
  </conditionalFormatting>
  <conditionalFormatting sqref="H8:I20">
    <cfRule type="expression" dxfId="165" priority="6">
      <formula>ISERROR(H8)</formula>
    </cfRule>
  </conditionalFormatting>
  <conditionalFormatting sqref="K8:K20">
    <cfRule type="expression" dxfId="164" priority="5">
      <formula>ISERROR(K8)</formula>
    </cfRule>
  </conditionalFormatting>
  <conditionalFormatting sqref="L8:L20">
    <cfRule type="expression" dxfId="163" priority="4">
      <formula>ISERROR(L8)</formula>
    </cfRule>
  </conditionalFormatting>
  <conditionalFormatting sqref="M8:M20">
    <cfRule type="expression" dxfId="162" priority="3">
      <formula>ISERROR(M8)</formula>
    </cfRule>
  </conditionalFormatting>
  <conditionalFormatting sqref="O8:O20">
    <cfRule type="expression" dxfId="161" priority="2">
      <formula>ISERROR(O8)</formula>
    </cfRule>
  </conditionalFormatting>
  <conditionalFormatting sqref="I7">
    <cfRule type="expression" dxfId="160" priority="1">
      <formula>ISERROR(I7)</formula>
    </cfRule>
  </conditionalFormatting>
  <dataValidations count="4">
    <dataValidation type="list" allowBlank="1" showInputMessage="1" showErrorMessage="1" sqref="F7:F20 D7:D20 A28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6" sqref="A26:G26"/>
      <selection pane="bottomLeft" activeCell="E3" sqref="E3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ht="30" customHeight="1" thickBot="1">
      <c r="A3" s="43"/>
      <c r="B3" s="21" t="s">
        <v>40</v>
      </c>
      <c r="C3" s="118"/>
      <c r="D3" s="118"/>
      <c r="E3" s="44"/>
      <c r="F3" s="21" t="s">
        <v>85</v>
      </c>
      <c r="G3" s="48" t="s">
        <v>136</v>
      </c>
      <c r="H3" s="58"/>
      <c r="I3" s="45"/>
      <c r="J3" s="45"/>
      <c r="K3" s="45"/>
      <c r="L3" s="45"/>
      <c r="M3" s="45"/>
      <c r="N3" s="59" t="s">
        <v>129</v>
      </c>
      <c r="O3" s="60">
        <v>44652</v>
      </c>
      <c r="P3" s="45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132</v>
      </c>
    </row>
    <row r="6" spans="1:18" ht="24" customHeight="1">
      <c r="A6" s="3">
        <v>1</v>
      </c>
      <c r="B6" s="73" t="e">
        <f t="shared" ref="B6:B20" si="0">VLOOKUP($J6,会員登録,B$1,0)&amp;"　"&amp;VLOOKUP($J6,会員登録,B$1+1,0)</f>
        <v>#N/A</v>
      </c>
      <c r="C6" s="73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133</v>
      </c>
    </row>
    <row r="7" spans="1:18" ht="24" customHeight="1">
      <c r="A7" s="74">
        <v>2</v>
      </c>
      <c r="B7" s="75" t="e">
        <f t="shared" si="0"/>
        <v>#N/A</v>
      </c>
      <c r="C7" s="75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134</v>
      </c>
    </row>
    <row r="8" spans="1:18" ht="24" customHeight="1">
      <c r="A8" s="74">
        <v>3</v>
      </c>
      <c r="B8" s="75" t="e">
        <f t="shared" si="0"/>
        <v>#N/A</v>
      </c>
      <c r="C8" s="75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135</v>
      </c>
    </row>
    <row r="9" spans="1:18" ht="24" customHeight="1">
      <c r="A9" s="74">
        <v>4</v>
      </c>
      <c r="B9" s="75" t="e">
        <f t="shared" si="0"/>
        <v>#N/A</v>
      </c>
      <c r="C9" s="75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136</v>
      </c>
    </row>
    <row r="10" spans="1:18" ht="24" customHeight="1">
      <c r="A10" s="74">
        <v>5</v>
      </c>
      <c r="B10" s="75" t="e">
        <f t="shared" si="0"/>
        <v>#N/A</v>
      </c>
      <c r="C10" s="75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137</v>
      </c>
    </row>
    <row r="11" spans="1:18" ht="24" customHeight="1">
      <c r="A11" s="74">
        <v>6</v>
      </c>
      <c r="B11" s="75" t="e">
        <f t="shared" si="0"/>
        <v>#N/A</v>
      </c>
      <c r="C11" s="75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138</v>
      </c>
    </row>
    <row r="12" spans="1:18" ht="24" customHeight="1">
      <c r="A12" s="74">
        <v>7</v>
      </c>
      <c r="B12" s="75" t="e">
        <f t="shared" si="0"/>
        <v>#N/A</v>
      </c>
      <c r="C12" s="75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139</v>
      </c>
    </row>
    <row r="13" spans="1:18" ht="24" customHeight="1">
      <c r="A13" s="74">
        <v>8</v>
      </c>
      <c r="B13" s="75" t="e">
        <f t="shared" si="0"/>
        <v>#N/A</v>
      </c>
      <c r="C13" s="75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140</v>
      </c>
    </row>
    <row r="14" spans="1:18" ht="24" customHeight="1">
      <c r="A14" s="74">
        <v>9</v>
      </c>
      <c r="B14" s="75" t="e">
        <f t="shared" si="0"/>
        <v>#N/A</v>
      </c>
      <c r="C14" s="75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141</v>
      </c>
    </row>
    <row r="15" spans="1:18" ht="24" customHeight="1">
      <c r="A15" s="74">
        <v>10</v>
      </c>
      <c r="B15" s="75" t="e">
        <f t="shared" si="0"/>
        <v>#N/A</v>
      </c>
      <c r="C15" s="75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142</v>
      </c>
    </row>
    <row r="16" spans="1:18" ht="24" customHeight="1">
      <c r="A16" s="74">
        <v>11</v>
      </c>
      <c r="B16" s="75" t="e">
        <f t="shared" si="0"/>
        <v>#N/A</v>
      </c>
      <c r="C16" s="75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143</v>
      </c>
    </row>
    <row r="17" spans="1:18" ht="24" customHeight="1">
      <c r="A17" s="74">
        <v>12</v>
      </c>
      <c r="B17" s="75" t="e">
        <f t="shared" si="0"/>
        <v>#N/A</v>
      </c>
      <c r="C17" s="75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144</v>
      </c>
    </row>
    <row r="18" spans="1:18" ht="24" customHeight="1">
      <c r="A18" s="12">
        <v>13</v>
      </c>
      <c r="B18" s="75" t="e">
        <f t="shared" si="0"/>
        <v>#N/A</v>
      </c>
      <c r="C18" s="75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145</v>
      </c>
    </row>
    <row r="19" spans="1:18" ht="24" customHeight="1">
      <c r="A19" s="12">
        <v>14</v>
      </c>
      <c r="B19" s="75" t="e">
        <f t="shared" si="0"/>
        <v>#N/A</v>
      </c>
      <c r="C19" s="75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5" t="e">
        <f t="shared" si="0"/>
        <v>#N/A</v>
      </c>
      <c r="C20" s="75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0000000000000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9" t="s">
        <v>65</v>
      </c>
      <c r="R21" s="9"/>
    </row>
    <row r="22" spans="1:18" ht="20.100000000000001" customHeight="1">
      <c r="A22" s="1" t="s">
        <v>131</v>
      </c>
      <c r="Q22" s="9" t="s">
        <v>66</v>
      </c>
      <c r="R22" s="9"/>
    </row>
    <row r="23" spans="1:18" ht="20.100000000000001" customHeight="1" thickBot="1">
      <c r="A23" s="1" t="s">
        <v>4</v>
      </c>
      <c r="N23" s="137" t="s">
        <v>148</v>
      </c>
      <c r="O23" s="137"/>
      <c r="P23" s="137"/>
      <c r="Q23" s="9" t="s">
        <v>67</v>
      </c>
      <c r="R23" s="9"/>
    </row>
    <row r="24" spans="1:18" ht="20.100000000000001" customHeight="1">
      <c r="A24" s="138"/>
      <c r="B24" s="138"/>
      <c r="C24" s="138"/>
      <c r="D24" s="138"/>
      <c r="E24" s="138"/>
      <c r="F24" s="138"/>
      <c r="G24" s="138"/>
      <c r="H24" s="139"/>
      <c r="I24" s="3" t="s">
        <v>5</v>
      </c>
      <c r="J24" s="110"/>
      <c r="K24" s="111"/>
      <c r="L24" s="111"/>
      <c r="M24" s="111"/>
      <c r="N24" s="111"/>
      <c r="O24" s="111"/>
      <c r="P24" s="112"/>
      <c r="Q24" s="9" t="s">
        <v>68</v>
      </c>
      <c r="R24" s="9"/>
    </row>
    <row r="25" spans="1:18" ht="20.100000000000001" customHeight="1" thickBot="1">
      <c r="I25" s="4" t="s">
        <v>6</v>
      </c>
      <c r="J25" s="107"/>
      <c r="K25" s="108"/>
      <c r="L25" s="108"/>
      <c r="M25" s="108"/>
      <c r="N25" s="108"/>
      <c r="O25" s="88"/>
      <c r="P25" s="84"/>
      <c r="Q25" s="9" t="s">
        <v>69</v>
      </c>
      <c r="R25" s="9"/>
    </row>
    <row r="26" spans="1:18" ht="20.100000000000001" customHeight="1" thickBot="1">
      <c r="A26" s="120"/>
      <c r="B26" s="120"/>
      <c r="C26" s="120"/>
      <c r="D26" s="120"/>
      <c r="E26" s="120"/>
      <c r="F26" s="120"/>
      <c r="G26" s="120"/>
      <c r="H26" s="8"/>
      <c r="I26" s="113" t="s">
        <v>7</v>
      </c>
      <c r="J26" s="114"/>
      <c r="K26" s="114"/>
      <c r="L26" s="114"/>
      <c r="M26" s="114"/>
      <c r="N26" s="114"/>
      <c r="O26" s="114"/>
      <c r="P26" s="115"/>
      <c r="Q26" s="9" t="s">
        <v>70</v>
      </c>
      <c r="R26" s="9"/>
    </row>
    <row r="27" spans="1:18" ht="20.100000000000001" customHeight="1">
      <c r="A27" s="122"/>
      <c r="B27" s="122"/>
      <c r="C27" s="92"/>
      <c r="D27" s="92"/>
      <c r="E27" s="92"/>
      <c r="F27" s="91"/>
      <c r="G27" s="97"/>
      <c r="H27" s="8"/>
      <c r="I27" s="3" t="s">
        <v>8</v>
      </c>
      <c r="J27" s="124"/>
      <c r="K27" s="125"/>
      <c r="L27" s="125"/>
      <c r="M27" s="125"/>
      <c r="N27" s="125"/>
      <c r="O27" s="94"/>
      <c r="P27" s="90"/>
      <c r="Q27" s="9" t="s">
        <v>71</v>
      </c>
      <c r="R27" s="9"/>
    </row>
    <row r="28" spans="1:18" ht="20.100000000000001" customHeight="1">
      <c r="A28" s="121"/>
      <c r="B28" s="121"/>
      <c r="C28" s="92"/>
      <c r="D28" s="92"/>
      <c r="E28" s="92"/>
      <c r="F28" s="96"/>
      <c r="G28" s="97"/>
      <c r="I28" s="116" t="s">
        <v>9</v>
      </c>
      <c r="J28" s="126"/>
      <c r="K28" s="127"/>
      <c r="L28" s="131"/>
      <c r="M28" s="131"/>
      <c r="N28" s="131"/>
      <c r="O28" s="131"/>
      <c r="P28" s="132"/>
      <c r="Q28" s="9" t="s">
        <v>72</v>
      </c>
      <c r="R28" s="9"/>
    </row>
    <row r="29" spans="1:18" ht="20.100000000000001" customHeight="1">
      <c r="A29" s="123"/>
      <c r="B29" s="123"/>
      <c r="C29" s="123"/>
      <c r="D29" s="123"/>
      <c r="E29" s="123"/>
      <c r="F29" s="96"/>
      <c r="G29" s="97"/>
      <c r="H29" s="76"/>
      <c r="I29" s="116"/>
      <c r="J29" s="128"/>
      <c r="K29" s="129"/>
      <c r="L29" s="129"/>
      <c r="M29" s="129"/>
      <c r="N29" s="129"/>
      <c r="O29" s="129"/>
      <c r="P29" s="130"/>
      <c r="Q29" s="9" t="s">
        <v>73</v>
      </c>
      <c r="R29" s="9"/>
    </row>
    <row r="30" spans="1:18" ht="20.100000000000001" customHeight="1">
      <c r="A30" s="123"/>
      <c r="B30" s="123"/>
      <c r="C30" s="123"/>
      <c r="D30" s="123"/>
      <c r="E30" s="123"/>
      <c r="F30" s="91"/>
      <c r="G30" s="97"/>
      <c r="I30" s="93" t="s">
        <v>10</v>
      </c>
      <c r="J30" s="133"/>
      <c r="K30" s="134"/>
      <c r="L30" s="134"/>
      <c r="M30" s="134"/>
      <c r="N30" s="134"/>
      <c r="O30" s="134"/>
      <c r="P30" s="135"/>
      <c r="Q30" s="9" t="s">
        <v>74</v>
      </c>
      <c r="R30" s="9"/>
    </row>
    <row r="31" spans="1:18" ht="20.100000000000001" customHeight="1">
      <c r="A31" s="123"/>
      <c r="B31" s="123"/>
      <c r="C31" s="123"/>
      <c r="D31" s="123"/>
      <c r="E31" s="123"/>
      <c r="F31" s="123"/>
      <c r="G31" s="95"/>
      <c r="I31" s="93" t="s">
        <v>36</v>
      </c>
      <c r="J31" s="133"/>
      <c r="K31" s="134"/>
      <c r="L31" s="134"/>
      <c r="M31" s="134"/>
      <c r="N31" s="134"/>
      <c r="O31" s="134"/>
      <c r="P31" s="135"/>
    </row>
    <row r="32" spans="1:18" ht="20.100000000000001" customHeight="1">
      <c r="A32" s="119" t="s">
        <v>84</v>
      </c>
      <c r="B32" s="119"/>
      <c r="C32" s="119"/>
      <c r="D32" s="119"/>
      <c r="E32" s="119"/>
      <c r="F32" s="119"/>
      <c r="G32" s="119"/>
      <c r="I32" s="93" t="s">
        <v>11</v>
      </c>
      <c r="J32" s="133"/>
      <c r="K32" s="134"/>
      <c r="L32" s="134"/>
      <c r="M32" s="134"/>
      <c r="N32" s="134"/>
      <c r="O32" s="134"/>
      <c r="P32" s="135"/>
    </row>
    <row r="33" spans="9:16" ht="20.100000000000001" customHeight="1" thickBot="1">
      <c r="I33" s="4" t="s">
        <v>37</v>
      </c>
      <c r="J33" s="107"/>
      <c r="K33" s="108"/>
      <c r="L33" s="108"/>
      <c r="M33" s="108"/>
      <c r="N33" s="108"/>
      <c r="O33" s="108"/>
      <c r="P33" s="109"/>
    </row>
    <row r="34" spans="9:16">
      <c r="O34" s="85"/>
      <c r="P34" s="86"/>
    </row>
  </sheetData>
  <mergeCells count="24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9:E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9" priority="20">
      <formula>IFERROR(B6,"")</formula>
    </cfRule>
  </conditionalFormatting>
  <conditionalFormatting sqref="B7">
    <cfRule type="expression" dxfId="158" priority="19">
      <formula>ISERROR(B7)</formula>
    </cfRule>
  </conditionalFormatting>
  <conditionalFormatting sqref="C7">
    <cfRule type="expression" dxfId="157" priority="18">
      <formula>ISERROR(C7)</formula>
    </cfRule>
  </conditionalFormatting>
  <conditionalFormatting sqref="E7">
    <cfRule type="expression" dxfId="156" priority="17">
      <formula>ISERROR(E7)</formula>
    </cfRule>
  </conditionalFormatting>
  <conditionalFormatting sqref="G7">
    <cfRule type="expression" dxfId="155" priority="16">
      <formula>ISERROR(G7)</formula>
    </cfRule>
  </conditionalFormatting>
  <conditionalFormatting sqref="H7">
    <cfRule type="expression" dxfId="154" priority="15">
      <formula>ISERROR(H7)</formula>
    </cfRule>
  </conditionalFormatting>
  <conditionalFormatting sqref="K7">
    <cfRule type="expression" dxfId="153" priority="14">
      <formula>ISERROR(K7)</formula>
    </cfRule>
  </conditionalFormatting>
  <conditionalFormatting sqref="L7">
    <cfRule type="expression" dxfId="152" priority="13">
      <formula>ISERROR(L7)</formula>
    </cfRule>
  </conditionalFormatting>
  <conditionalFormatting sqref="M7">
    <cfRule type="expression" dxfId="151" priority="12">
      <formula>ISERROR(M7)</formula>
    </cfRule>
  </conditionalFormatting>
  <conditionalFormatting sqref="O7">
    <cfRule type="expression" dxfId="150" priority="11">
      <formula>ISERROR(O7)</formula>
    </cfRule>
  </conditionalFormatting>
  <conditionalFormatting sqref="B8:B20">
    <cfRule type="expression" dxfId="149" priority="10">
      <formula>ISERROR(B8)</formula>
    </cfRule>
  </conditionalFormatting>
  <conditionalFormatting sqref="C8:C20">
    <cfRule type="expression" dxfId="148" priority="9">
      <formula>ISERROR(C8)</formula>
    </cfRule>
  </conditionalFormatting>
  <conditionalFormatting sqref="E8:E20">
    <cfRule type="expression" dxfId="147" priority="8">
      <formula>ISERROR(E8)</formula>
    </cfRule>
  </conditionalFormatting>
  <conditionalFormatting sqref="G8:G20">
    <cfRule type="expression" dxfId="146" priority="7">
      <formula>ISERROR(G8)</formula>
    </cfRule>
  </conditionalFormatting>
  <conditionalFormatting sqref="H8:I20">
    <cfRule type="expression" dxfId="145" priority="6">
      <formula>ISERROR(H8)</formula>
    </cfRule>
  </conditionalFormatting>
  <conditionalFormatting sqref="K8:K20">
    <cfRule type="expression" dxfId="144" priority="5">
      <formula>ISERROR(K8)</formula>
    </cfRule>
  </conditionalFormatting>
  <conditionalFormatting sqref="L8:L20">
    <cfRule type="expression" dxfId="143" priority="4">
      <formula>ISERROR(L8)</formula>
    </cfRule>
  </conditionalFormatting>
  <conditionalFormatting sqref="M8:M20">
    <cfRule type="expression" dxfId="142" priority="3">
      <formula>ISERROR(M8)</formula>
    </cfRule>
  </conditionalFormatting>
  <conditionalFormatting sqref="O8:O20">
    <cfRule type="expression" dxfId="141" priority="2">
      <formula>ISERROR(O8)</formula>
    </cfRule>
  </conditionalFormatting>
  <conditionalFormatting sqref="I7">
    <cfRule type="expression" dxfId="14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8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記入例</vt:lpstr>
      <vt:lpstr>member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  <vt:lpstr>会員登録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Admin2012</cp:lastModifiedBy>
  <cp:lastPrinted>2021-03-14T03:56:53Z</cp:lastPrinted>
  <dcterms:created xsi:type="dcterms:W3CDTF">2013-02-28T08:05:50Z</dcterms:created>
  <dcterms:modified xsi:type="dcterms:W3CDTF">2022-04-04T04:54:13Z</dcterms:modified>
</cp:coreProperties>
</file>