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0" windowWidth="5625" windowHeight="4725" activeTab="2"/>
  </bookViews>
  <sheets>
    <sheet name="男子個人" sheetId="1" r:id="rId1"/>
    <sheet name="個男スコア" sheetId="2" r:id="rId2"/>
    <sheet name="女子個人" sheetId="3" r:id="rId3"/>
    <sheet name="個女スコア" sheetId="4" r:id="rId4"/>
    <sheet name="男子データ" sheetId="5" r:id="rId5"/>
    <sheet name="女子データ" sheetId="6" r:id="rId6"/>
  </sheets>
  <externalReferences>
    <externalReference r:id="rId9"/>
  </externalReferences>
  <definedNames>
    <definedName name="_xlnm.Print_Titles" localSheetId="5">'女子データ'!$1:$4</definedName>
    <definedName name="_xlnm.Print_Titles" localSheetId="4">'男子データ'!$1:$4</definedName>
  </definedNames>
  <calcPr fullCalcOnLoad="1"/>
</workbook>
</file>

<file path=xl/sharedStrings.xml><?xml version="1.0" encoding="utf-8"?>
<sst xmlns="http://schemas.openxmlformats.org/spreadsheetml/2006/main" count="2955" uniqueCount="1356">
  <si>
    <t>学校名</t>
  </si>
  <si>
    <t>№</t>
  </si>
  <si>
    <t>【準決勝】</t>
  </si>
  <si>
    <t>(</t>
  </si>
  <si>
    <t>)</t>
  </si>
  <si>
    <t>－</t>
  </si>
  <si>
    <t>【決勝】</t>
  </si>
  <si>
    <t>(</t>
  </si>
  <si>
    <t>)</t>
  </si>
  <si>
    <t>－</t>
  </si>
  <si>
    <t>選手名</t>
  </si>
  <si>
    <t>都県名</t>
  </si>
  <si>
    <t>【準々決勝】</t>
  </si>
  <si>
    <t>－</t>
  </si>
  <si>
    <t>(</t>
  </si>
  <si>
    <t>･</t>
  </si>
  <si>
    <t>)</t>
  </si>
  <si>
    <t>№</t>
  </si>
  <si>
    <t>【　男　子　の　部　】</t>
  </si>
  <si>
    <t>【 男子 その１ 】</t>
  </si>
  <si>
    <t>【 男子 その２ 】</t>
  </si>
  <si>
    <t>【 男子 その３ 】</t>
  </si>
  <si>
    <t>【 男子 その４ 】</t>
  </si>
  <si>
    <t>市立伊勢崎</t>
  </si>
  <si>
    <t>　</t>
  </si>
  <si>
    <t>白鷗大足利</t>
  </si>
  <si>
    <t>･</t>
  </si>
  <si>
    <t>【 女子 その１ 】</t>
  </si>
  <si>
    <t>【 女子 その２ 】</t>
  </si>
  <si>
    <t>【 女子 その３ 】</t>
  </si>
  <si>
    <t>【 女子 その４ 】</t>
  </si>
  <si>
    <t>平成２０年度　第５９回関東高等学校ソフトテニス選手権大会</t>
  </si>
  <si>
    <t>【　女　子　の　部　】</t>
  </si>
  <si>
    <t>女子</t>
  </si>
  <si>
    <t>NO</t>
  </si>
  <si>
    <t>順位</t>
  </si>
  <si>
    <t>選手氏名</t>
  </si>
  <si>
    <t>学校名</t>
  </si>
  <si>
    <t>Ａ</t>
  </si>
  <si>
    <t>Ｂ</t>
  </si>
  <si>
    <t>姓</t>
  </si>
  <si>
    <t>名</t>
  </si>
  <si>
    <t>内海</t>
  </si>
  <si>
    <t>清佳</t>
  </si>
  <si>
    <t>・</t>
  </si>
  <si>
    <t>外山</t>
  </si>
  <si>
    <t>なつみ</t>
  </si>
  <si>
    <t>神奈川</t>
  </si>
  <si>
    <t>秦野総合</t>
  </si>
  <si>
    <t>田中</t>
  </si>
  <si>
    <t>真希子</t>
  </si>
  <si>
    <t>結城</t>
  </si>
  <si>
    <t>彩佳</t>
  </si>
  <si>
    <t>日大藤沢</t>
  </si>
  <si>
    <t>西川</t>
  </si>
  <si>
    <t>史織</t>
  </si>
  <si>
    <t>青木</t>
  </si>
  <si>
    <t>沙耶香</t>
  </si>
  <si>
    <t>川島</t>
  </si>
  <si>
    <t>杏子</t>
  </si>
  <si>
    <t>加藤</t>
  </si>
  <si>
    <t>友梨</t>
  </si>
  <si>
    <t>高津</t>
  </si>
  <si>
    <t>古谷</t>
  </si>
  <si>
    <t>美由香</t>
  </si>
  <si>
    <t>山口</t>
  </si>
  <si>
    <t>真亜子</t>
  </si>
  <si>
    <t>秦野</t>
  </si>
  <si>
    <t>坂野</t>
  </si>
  <si>
    <t>由佳</t>
  </si>
  <si>
    <t>川端</t>
  </si>
  <si>
    <t>壽子</t>
  </si>
  <si>
    <t>中野</t>
  </si>
  <si>
    <t>優</t>
  </si>
  <si>
    <t>増田</t>
  </si>
  <si>
    <t>美樹</t>
  </si>
  <si>
    <t>越川</t>
  </si>
  <si>
    <t>恭子</t>
  </si>
  <si>
    <t>岩崎</t>
  </si>
  <si>
    <t>彩</t>
  </si>
  <si>
    <t>小田原</t>
  </si>
  <si>
    <t>多田</t>
  </si>
  <si>
    <t>桃子</t>
  </si>
  <si>
    <t>安斉</t>
  </si>
  <si>
    <t>香苗</t>
  </si>
  <si>
    <t>庄司</t>
  </si>
  <si>
    <t>純子</t>
  </si>
  <si>
    <t>菅沼</t>
  </si>
  <si>
    <t>果帆</t>
  </si>
  <si>
    <t>荻島</t>
  </si>
  <si>
    <t>愛</t>
  </si>
  <si>
    <t>川添</t>
  </si>
  <si>
    <t>眞理子</t>
  </si>
  <si>
    <t>二見</t>
  </si>
  <si>
    <t>早紀</t>
  </si>
  <si>
    <t>佐藤</t>
  </si>
  <si>
    <t>志織</t>
  </si>
  <si>
    <t>足柄</t>
  </si>
  <si>
    <t>深尾</t>
  </si>
  <si>
    <t>理奈</t>
  </si>
  <si>
    <t>武林</t>
  </si>
  <si>
    <t>真生</t>
  </si>
  <si>
    <t>川和</t>
  </si>
  <si>
    <t>真雪</t>
  </si>
  <si>
    <t>法伝寺</t>
  </si>
  <si>
    <t>知奈美</t>
  </si>
  <si>
    <t>杉山</t>
  </si>
  <si>
    <t>あやめ</t>
  </si>
  <si>
    <t>小柴</t>
  </si>
  <si>
    <t>悠</t>
  </si>
  <si>
    <t>佐々木</t>
  </si>
  <si>
    <t>静南</t>
  </si>
  <si>
    <t>沖</t>
  </si>
  <si>
    <t>恵理子</t>
  </si>
  <si>
    <t>相洋</t>
  </si>
  <si>
    <t>瀧元</t>
  </si>
  <si>
    <t>佳奈</t>
  </si>
  <si>
    <t>礒部</t>
  </si>
  <si>
    <t>由加</t>
  </si>
  <si>
    <t>茨城</t>
  </si>
  <si>
    <t>原</t>
  </si>
  <si>
    <t>美都紀</t>
  </si>
  <si>
    <t>福元</t>
  </si>
  <si>
    <t>文子</t>
  </si>
  <si>
    <t>つくば国際</t>
  </si>
  <si>
    <t>植田</t>
  </si>
  <si>
    <t>幸寿保</t>
  </si>
  <si>
    <t>黒崎</t>
  </si>
  <si>
    <t>絢女</t>
  </si>
  <si>
    <t>髙栁</t>
  </si>
  <si>
    <t>美紀</t>
  </si>
  <si>
    <t>武田</t>
  </si>
  <si>
    <t>文乃</t>
  </si>
  <si>
    <t>坪井</t>
  </si>
  <si>
    <t>沙耶花</t>
  </si>
  <si>
    <t>境川</t>
  </si>
  <si>
    <t>友紀</t>
  </si>
  <si>
    <t>波崎柳川</t>
  </si>
  <si>
    <t>金澤</t>
  </si>
  <si>
    <t>知佳</t>
  </si>
  <si>
    <t>鈴木</t>
  </si>
  <si>
    <t>絵美子</t>
  </si>
  <si>
    <t>柴</t>
  </si>
  <si>
    <t>彩乃</t>
  </si>
  <si>
    <t>稲吉</t>
  </si>
  <si>
    <t>絢香</t>
  </si>
  <si>
    <t>阿部</t>
  </si>
  <si>
    <t>菜摘</t>
  </si>
  <si>
    <t>松本</t>
  </si>
  <si>
    <t>安奈</t>
  </si>
  <si>
    <t>日立北</t>
  </si>
  <si>
    <t>齊藤</t>
  </si>
  <si>
    <t>亜莉香</t>
  </si>
  <si>
    <t>大越</t>
  </si>
  <si>
    <t>歩</t>
  </si>
  <si>
    <t>福田</t>
  </si>
  <si>
    <t>歩実</t>
  </si>
  <si>
    <t>窪田</t>
  </si>
  <si>
    <t>絢子</t>
  </si>
  <si>
    <t>牛久</t>
  </si>
  <si>
    <t>岩瀬</t>
  </si>
  <si>
    <t>祐美子</t>
  </si>
  <si>
    <t>松島</t>
  </si>
  <si>
    <t>萌</t>
  </si>
  <si>
    <t>菅谷</t>
  </si>
  <si>
    <t>麻衣</t>
  </si>
  <si>
    <t>川﨑</t>
  </si>
  <si>
    <t>奈都美</t>
  </si>
  <si>
    <t>椎名</t>
  </si>
  <si>
    <t>瀬梨菜</t>
  </si>
  <si>
    <t>内林</t>
  </si>
  <si>
    <t>美穂</t>
  </si>
  <si>
    <t>多賀</t>
  </si>
  <si>
    <t>吉本</t>
  </si>
  <si>
    <t>絵莉菜</t>
  </si>
  <si>
    <t>比知黒</t>
  </si>
  <si>
    <t>愛</t>
  </si>
  <si>
    <t>結衣</t>
  </si>
  <si>
    <t>宇佐美</t>
  </si>
  <si>
    <t>栞</t>
  </si>
  <si>
    <t>小仁所</t>
  </si>
  <si>
    <t>志栞</t>
  </si>
  <si>
    <t>河田</t>
  </si>
  <si>
    <t>悠</t>
  </si>
  <si>
    <t>酒井</t>
  </si>
  <si>
    <t>美緒</t>
  </si>
  <si>
    <t>岩﨑</t>
  </si>
  <si>
    <t>奈生</t>
  </si>
  <si>
    <t>埼玉</t>
  </si>
  <si>
    <t>上尾</t>
  </si>
  <si>
    <t>鈴木</t>
  </si>
  <si>
    <t>直子</t>
  </si>
  <si>
    <t>佐怒賀</t>
  </si>
  <si>
    <t>玲奈</t>
  </si>
  <si>
    <t>川口総合</t>
  </si>
  <si>
    <t>岩渕</t>
  </si>
  <si>
    <t>片柳</t>
  </si>
  <si>
    <t>沙智恵</t>
  </si>
  <si>
    <t>岩槻商</t>
  </si>
  <si>
    <t>市川</t>
  </si>
  <si>
    <t>友香</t>
  </si>
  <si>
    <t>成田</t>
  </si>
  <si>
    <t>晃代</t>
  </si>
  <si>
    <t>深谷商</t>
  </si>
  <si>
    <t>江口</t>
  </si>
  <si>
    <t>美花</t>
  </si>
  <si>
    <t>清水</t>
  </si>
  <si>
    <t>愛望</t>
  </si>
  <si>
    <t>埼玉平成</t>
  </si>
  <si>
    <t>小山田</t>
  </si>
  <si>
    <t>有希</t>
  </si>
  <si>
    <t>古川</t>
  </si>
  <si>
    <t>貴子</t>
  </si>
  <si>
    <t>久喜</t>
  </si>
  <si>
    <t>田中</t>
  </si>
  <si>
    <t>千晶</t>
  </si>
  <si>
    <t>日原</t>
  </si>
  <si>
    <t>好実</t>
  </si>
  <si>
    <t>伊藤</t>
  </si>
  <si>
    <t>玲</t>
  </si>
  <si>
    <t>中島</t>
  </si>
  <si>
    <t>絵湖</t>
  </si>
  <si>
    <t>結衣</t>
  </si>
  <si>
    <t>恩田</t>
  </si>
  <si>
    <t>加奈子</t>
  </si>
  <si>
    <t>詩織</t>
  </si>
  <si>
    <t>北田</t>
  </si>
  <si>
    <t>菜摘</t>
  </si>
  <si>
    <t>新井</t>
  </si>
  <si>
    <t>花菜</t>
  </si>
  <si>
    <t>関</t>
  </si>
  <si>
    <t>美穂子</t>
  </si>
  <si>
    <t>笠原</t>
  </si>
  <si>
    <t>成美</t>
  </si>
  <si>
    <t>小川</t>
  </si>
  <si>
    <t>ちなみ</t>
  </si>
  <si>
    <t>吉野</t>
  </si>
  <si>
    <t>早百合</t>
  </si>
  <si>
    <t>上野</t>
  </si>
  <si>
    <t>梨菜</t>
  </si>
  <si>
    <t>菊池</t>
  </si>
  <si>
    <t>杏奈</t>
  </si>
  <si>
    <t>秋葉</t>
  </si>
  <si>
    <t>南海</t>
  </si>
  <si>
    <t>有馬</t>
  </si>
  <si>
    <t>由希子</t>
  </si>
  <si>
    <t>野口</t>
  </si>
  <si>
    <t>奈美</t>
  </si>
  <si>
    <t>星野</t>
  </si>
  <si>
    <t>池田</t>
  </si>
  <si>
    <t>百合</t>
  </si>
  <si>
    <t>赤池</t>
  </si>
  <si>
    <t>美香</t>
  </si>
  <si>
    <t>里奈</t>
  </si>
  <si>
    <t>蜂谷</t>
  </si>
  <si>
    <t>英里子</t>
  </si>
  <si>
    <t>寺崎</t>
  </si>
  <si>
    <t>来夢</t>
  </si>
  <si>
    <t>津田</t>
  </si>
  <si>
    <t>春香</t>
  </si>
  <si>
    <t>菅谷</t>
  </si>
  <si>
    <t>麻菜美</t>
  </si>
  <si>
    <t>田島</t>
  </si>
  <si>
    <t>実樹</t>
  </si>
  <si>
    <t>本庄一</t>
  </si>
  <si>
    <t>安野</t>
  </si>
  <si>
    <t>みずき</t>
  </si>
  <si>
    <t>横田</t>
  </si>
  <si>
    <t>ひかる</t>
  </si>
  <si>
    <t>福田</t>
  </si>
  <si>
    <t>咲希子</t>
  </si>
  <si>
    <t>岡田</t>
  </si>
  <si>
    <t>美雪</t>
  </si>
  <si>
    <t>東京</t>
  </si>
  <si>
    <t>国本学園</t>
  </si>
  <si>
    <t>永見</t>
  </si>
  <si>
    <t>里歩</t>
  </si>
  <si>
    <t>古川</t>
  </si>
  <si>
    <t>さとみ</t>
  </si>
  <si>
    <t>文大杉並</t>
  </si>
  <si>
    <t>川田</t>
  </si>
  <si>
    <t>沙希</t>
  </si>
  <si>
    <t>鳥谷部</t>
  </si>
  <si>
    <t>詩織</t>
  </si>
  <si>
    <t>浅川</t>
  </si>
  <si>
    <t>由佳</t>
  </si>
  <si>
    <t>原田</t>
  </si>
  <si>
    <t>麻美</t>
  </si>
  <si>
    <t>千代田女学園</t>
  </si>
  <si>
    <t>岩﨑</t>
  </si>
  <si>
    <t>亜純</t>
  </si>
  <si>
    <t>阿部</t>
  </si>
  <si>
    <t>祐希子</t>
  </si>
  <si>
    <t>岡部</t>
  </si>
  <si>
    <t>真帆</t>
  </si>
  <si>
    <t>山田</t>
  </si>
  <si>
    <t>奈央</t>
  </si>
  <si>
    <t>横倉</t>
  </si>
  <si>
    <t>葵</t>
  </si>
  <si>
    <t>加藤</t>
  </si>
  <si>
    <t>紀恵</t>
  </si>
  <si>
    <t>伊東</t>
  </si>
  <si>
    <t>若葉</t>
  </si>
  <si>
    <t>小林</t>
  </si>
  <si>
    <t>美咲</t>
  </si>
  <si>
    <t>いずみ</t>
  </si>
  <si>
    <t>近藤</t>
  </si>
  <si>
    <t>絢花</t>
  </si>
  <si>
    <t>川俣</t>
  </si>
  <si>
    <t>希美</t>
  </si>
  <si>
    <t>斎藤</t>
  </si>
  <si>
    <t>聖菜</t>
  </si>
  <si>
    <t>鈴木</t>
  </si>
  <si>
    <t>麻令絵</t>
  </si>
  <si>
    <t>夏樹</t>
  </si>
  <si>
    <t>中村</t>
  </si>
  <si>
    <t>美由希</t>
  </si>
  <si>
    <t>井上</t>
  </si>
  <si>
    <t>綾華</t>
  </si>
  <si>
    <t>拓大一</t>
  </si>
  <si>
    <t>草彅</t>
  </si>
  <si>
    <t>百恵</t>
  </si>
  <si>
    <t>工藤</t>
  </si>
  <si>
    <t>香菜</t>
  </si>
  <si>
    <t>武蔵村山</t>
  </si>
  <si>
    <t>村川</t>
  </si>
  <si>
    <t>智美</t>
  </si>
  <si>
    <t>九嶋</t>
  </si>
  <si>
    <t>恵</t>
  </si>
  <si>
    <t>清瀬</t>
  </si>
  <si>
    <t>林</t>
  </si>
  <si>
    <t>まゆみ</t>
  </si>
  <si>
    <t>関口</t>
  </si>
  <si>
    <t>亜里沙</t>
  </si>
  <si>
    <t>清野</t>
  </si>
  <si>
    <t>花歩</t>
  </si>
  <si>
    <t>佐保田</t>
  </si>
  <si>
    <t>茉奈</t>
  </si>
  <si>
    <t>光本</t>
  </si>
  <si>
    <t>熊谷</t>
  </si>
  <si>
    <t>亜希</t>
  </si>
  <si>
    <t>小坂</t>
  </si>
  <si>
    <t>朱璃</t>
  </si>
  <si>
    <t>町田</t>
  </si>
  <si>
    <t>望美</t>
  </si>
  <si>
    <t>麹町学園</t>
  </si>
  <si>
    <t>佐藤</t>
  </si>
  <si>
    <t>幸美</t>
  </si>
  <si>
    <t>谷口</t>
  </si>
  <si>
    <t>美樹</t>
  </si>
  <si>
    <t>瀬戸</t>
  </si>
  <si>
    <t>遥奈</t>
  </si>
  <si>
    <t>育美</t>
  </si>
  <si>
    <t>国分寺</t>
  </si>
  <si>
    <t>矢崎</t>
  </si>
  <si>
    <t>法子</t>
  </si>
  <si>
    <t>秋山</t>
  </si>
  <si>
    <t>友希</t>
  </si>
  <si>
    <t>山梨</t>
  </si>
  <si>
    <t>甲府商</t>
  </si>
  <si>
    <t>渡辺</t>
  </si>
  <si>
    <t>恵子</t>
  </si>
  <si>
    <t>程原</t>
  </si>
  <si>
    <t>有華利</t>
  </si>
  <si>
    <t>桂</t>
  </si>
  <si>
    <t>望月</t>
  </si>
  <si>
    <t>佑華利</t>
  </si>
  <si>
    <t>多田</t>
  </si>
  <si>
    <t>晴菜</t>
  </si>
  <si>
    <t>甲府南</t>
  </si>
  <si>
    <t>石井</t>
  </si>
  <si>
    <t>綾</t>
  </si>
  <si>
    <t>武井</t>
  </si>
  <si>
    <t>美里</t>
  </si>
  <si>
    <t>桐原</t>
  </si>
  <si>
    <t>和貴</t>
  </si>
  <si>
    <t>雨宮</t>
  </si>
  <si>
    <t>穂奈美</t>
  </si>
  <si>
    <t>甲府湯田</t>
  </si>
  <si>
    <t>杉本</t>
  </si>
  <si>
    <t>磯崎</t>
  </si>
  <si>
    <t>智加</t>
  </si>
  <si>
    <t>笑美</t>
  </si>
  <si>
    <t>唯</t>
  </si>
  <si>
    <t>宏佳</t>
  </si>
  <si>
    <t>植松</t>
  </si>
  <si>
    <t>真里奈</t>
  </si>
  <si>
    <t>土屋</t>
  </si>
  <si>
    <t>早紀</t>
  </si>
  <si>
    <t>吉田</t>
  </si>
  <si>
    <t>土井</t>
  </si>
  <si>
    <t>妙</t>
  </si>
  <si>
    <t>名取</t>
  </si>
  <si>
    <t>未奈美</t>
  </si>
  <si>
    <t>石和</t>
  </si>
  <si>
    <t>有田</t>
  </si>
  <si>
    <t>成田</t>
  </si>
  <si>
    <t>朱里</t>
  </si>
  <si>
    <t>横内</t>
  </si>
  <si>
    <t>友紀</t>
  </si>
  <si>
    <t>河野</t>
  </si>
  <si>
    <t>綾香</t>
  </si>
  <si>
    <t>増穂商</t>
  </si>
  <si>
    <t>皆川</t>
  </si>
  <si>
    <t>絢華</t>
  </si>
  <si>
    <t>仲二見</t>
  </si>
  <si>
    <t>里香</t>
  </si>
  <si>
    <t>韮崎</t>
  </si>
  <si>
    <t>みなみ</t>
  </si>
  <si>
    <t>茉奈美</t>
  </si>
  <si>
    <t>日川</t>
  </si>
  <si>
    <t>千絵美</t>
  </si>
  <si>
    <t>佳奈</t>
  </si>
  <si>
    <t>志村</t>
  </si>
  <si>
    <t>綾華</t>
  </si>
  <si>
    <t>末吉</t>
  </si>
  <si>
    <t>舞</t>
  </si>
  <si>
    <t>植原</t>
  </si>
  <si>
    <t>美音</t>
  </si>
  <si>
    <t>手塚</t>
  </si>
  <si>
    <t>智恵子</t>
  </si>
  <si>
    <t>栃木</t>
  </si>
  <si>
    <t>鶴見</t>
  </si>
  <si>
    <t>綾香</t>
  </si>
  <si>
    <t>研川</t>
  </si>
  <si>
    <t>美歩</t>
  </si>
  <si>
    <t>白石</t>
  </si>
  <si>
    <t>夏海</t>
  </si>
  <si>
    <t>八田</t>
  </si>
  <si>
    <t>兼妙</t>
  </si>
  <si>
    <t>矢板中央</t>
  </si>
  <si>
    <t>酒主</t>
  </si>
  <si>
    <t>麻央</t>
  </si>
  <si>
    <t>伊沢</t>
  </si>
  <si>
    <t>蘭</t>
  </si>
  <si>
    <t>宇都宮短大附</t>
  </si>
  <si>
    <t>実里</t>
  </si>
  <si>
    <t>伊藤</t>
  </si>
  <si>
    <t>人見</t>
  </si>
  <si>
    <t>美緒</t>
  </si>
  <si>
    <t>成美</t>
  </si>
  <si>
    <t>丹治</t>
  </si>
  <si>
    <t>茉耶</t>
  </si>
  <si>
    <t>梶村</t>
  </si>
  <si>
    <t>麻菜</t>
  </si>
  <si>
    <t>宇都宮中央女</t>
  </si>
  <si>
    <t>高田</t>
  </si>
  <si>
    <t>春香</t>
  </si>
  <si>
    <t>小白井</t>
  </si>
  <si>
    <t>忍</t>
  </si>
  <si>
    <t>見好</t>
  </si>
  <si>
    <t>宇塚</t>
  </si>
  <si>
    <t>瞳</t>
  </si>
  <si>
    <t>見目</t>
  </si>
  <si>
    <t>咲</t>
  </si>
  <si>
    <t>萩野</t>
  </si>
  <si>
    <t>有沙</t>
  </si>
  <si>
    <t>石下</t>
  </si>
  <si>
    <t>真里恵</t>
  </si>
  <si>
    <t>家守</t>
  </si>
  <si>
    <t>千裕</t>
  </si>
  <si>
    <t>さくら清修</t>
  </si>
  <si>
    <t>渡部</t>
  </si>
  <si>
    <t>璃咲</t>
  </si>
  <si>
    <t>さおり</t>
  </si>
  <si>
    <t>八代</t>
  </si>
  <si>
    <t>りり</t>
  </si>
  <si>
    <t>千葉</t>
  </si>
  <si>
    <t>黒磯</t>
  </si>
  <si>
    <t>智子</t>
  </si>
  <si>
    <t>栗林</t>
  </si>
  <si>
    <t>純子</t>
  </si>
  <si>
    <t>宇賀神</t>
  </si>
  <si>
    <t>文</t>
  </si>
  <si>
    <t>内藤</t>
  </si>
  <si>
    <t>晴菜</t>
  </si>
  <si>
    <t>柿崎</t>
  </si>
  <si>
    <t>あやの</t>
  </si>
  <si>
    <t>莇</t>
  </si>
  <si>
    <t>子伊都</t>
  </si>
  <si>
    <t>千葉</t>
  </si>
  <si>
    <t>若松</t>
  </si>
  <si>
    <t>臼倉</t>
  </si>
  <si>
    <t>万結</t>
  </si>
  <si>
    <t>北崎</t>
  </si>
  <si>
    <t>こず枝</t>
  </si>
  <si>
    <t>東金商</t>
  </si>
  <si>
    <t>遠藤</t>
  </si>
  <si>
    <t>真未</t>
  </si>
  <si>
    <t>十津川</t>
  </si>
  <si>
    <t>綾乃</t>
  </si>
  <si>
    <t>昭和学院</t>
  </si>
  <si>
    <t>友花</t>
  </si>
  <si>
    <t>春菜</t>
  </si>
  <si>
    <t>松尾</t>
  </si>
  <si>
    <t>菱木</t>
  </si>
  <si>
    <t>里美</t>
  </si>
  <si>
    <t>野上</t>
  </si>
  <si>
    <t>小高</t>
  </si>
  <si>
    <t>茜</t>
  </si>
  <si>
    <t>二菜</t>
  </si>
  <si>
    <t>植草文化</t>
  </si>
  <si>
    <t>吉武</t>
  </si>
  <si>
    <t>美穂</t>
  </si>
  <si>
    <t>愛海</t>
  </si>
  <si>
    <t>木更津総合</t>
  </si>
  <si>
    <t>井上</t>
  </si>
  <si>
    <t>裕紀子</t>
  </si>
  <si>
    <t>出水</t>
  </si>
  <si>
    <t>袖ヶ浦</t>
  </si>
  <si>
    <t>寺田</t>
  </si>
  <si>
    <t>美和</t>
  </si>
  <si>
    <t>栗田</t>
  </si>
  <si>
    <t>千聖</t>
  </si>
  <si>
    <t>赤坂</t>
  </si>
  <si>
    <t>歩美</t>
  </si>
  <si>
    <t>今井</t>
  </si>
  <si>
    <t>麻美</t>
  </si>
  <si>
    <t>大塚</t>
  </si>
  <si>
    <t>彩乃</t>
  </si>
  <si>
    <t>庄子</t>
  </si>
  <si>
    <t>高橋</t>
  </si>
  <si>
    <t>美知瑠</t>
  </si>
  <si>
    <t>髙安</t>
  </si>
  <si>
    <t>千裕</t>
  </si>
  <si>
    <t>松戸六実</t>
  </si>
  <si>
    <t>川島</t>
  </si>
  <si>
    <t>彩華</t>
  </si>
  <si>
    <t>佐藤</t>
  </si>
  <si>
    <t>彩樹</t>
  </si>
  <si>
    <t>小林</t>
  </si>
  <si>
    <t>優美</t>
  </si>
  <si>
    <t>菅原</t>
  </si>
  <si>
    <t>千波</t>
  </si>
  <si>
    <t>瑞紀</t>
  </si>
  <si>
    <t>砂原</t>
  </si>
  <si>
    <t>由侑</t>
  </si>
  <si>
    <t>平山</t>
  </si>
  <si>
    <t>満寿恵</t>
  </si>
  <si>
    <t>大槻</t>
  </si>
  <si>
    <t>桜</t>
  </si>
  <si>
    <t>石田</t>
  </si>
  <si>
    <t>絵梨香</t>
  </si>
  <si>
    <t>志村</t>
  </si>
  <si>
    <t>千尋</t>
  </si>
  <si>
    <t>竹山</t>
  </si>
  <si>
    <t>侑花</t>
  </si>
  <si>
    <t>長谷部</t>
  </si>
  <si>
    <t>美佳</t>
  </si>
  <si>
    <t>小柳</t>
  </si>
  <si>
    <t>可菜</t>
  </si>
  <si>
    <t>小野</t>
  </si>
  <si>
    <t>みのり</t>
  </si>
  <si>
    <t>牧口</t>
  </si>
  <si>
    <t>裕子</t>
  </si>
  <si>
    <t>康子</t>
  </si>
  <si>
    <t>ひとみ</t>
  </si>
  <si>
    <t>大﨑</t>
  </si>
  <si>
    <t>上野</t>
  </si>
  <si>
    <t>彩花</t>
  </si>
  <si>
    <t>菅原</t>
  </si>
  <si>
    <t>菜々子</t>
  </si>
  <si>
    <t>猪狩</t>
  </si>
  <si>
    <t>奈月</t>
  </si>
  <si>
    <t>飯田</t>
  </si>
  <si>
    <t>知沙</t>
  </si>
  <si>
    <t>池川</t>
  </si>
  <si>
    <t>夏奈</t>
  </si>
  <si>
    <t>笹木</t>
  </si>
  <si>
    <t>美咲</t>
  </si>
  <si>
    <t>飯塚</t>
  </si>
  <si>
    <t>芽衣</t>
  </si>
  <si>
    <t>大高</t>
  </si>
  <si>
    <t>未紀</t>
  </si>
  <si>
    <t>金子</t>
  </si>
  <si>
    <t>真央</t>
  </si>
  <si>
    <t>橋本</t>
  </si>
  <si>
    <t>愛実</t>
  </si>
  <si>
    <t>田野内</t>
  </si>
  <si>
    <t>菜摘</t>
  </si>
  <si>
    <t>淡路</t>
  </si>
  <si>
    <t>北爪</t>
  </si>
  <si>
    <t>晴香</t>
  </si>
  <si>
    <t>渋澤</t>
  </si>
  <si>
    <t>友美</t>
  </si>
  <si>
    <t>早也香</t>
  </si>
  <si>
    <t>下田</t>
  </si>
  <si>
    <t>千紗</t>
  </si>
  <si>
    <t>唯</t>
  </si>
  <si>
    <t>茂木</t>
  </si>
  <si>
    <t>英里奈</t>
  </si>
  <si>
    <t>熊川</t>
  </si>
  <si>
    <t>瑞穂</t>
  </si>
  <si>
    <t>幾要子</t>
  </si>
  <si>
    <t>萌理</t>
  </si>
  <si>
    <t>亜由美</t>
  </si>
  <si>
    <t>愛</t>
  </si>
  <si>
    <t>白鳥</t>
  </si>
  <si>
    <t>奈々子</t>
  </si>
  <si>
    <t>男子</t>
  </si>
  <si>
    <t>鈴木</t>
  </si>
  <si>
    <t>竣也</t>
  </si>
  <si>
    <t>井上</t>
  </si>
  <si>
    <t>康紀</t>
  </si>
  <si>
    <t>千葉</t>
  </si>
  <si>
    <t>晃史</t>
  </si>
  <si>
    <t>新宅</t>
  </si>
  <si>
    <t>康司</t>
  </si>
  <si>
    <t>座間</t>
  </si>
  <si>
    <t>南雲</t>
  </si>
  <si>
    <t>慎司</t>
  </si>
  <si>
    <t>阿部</t>
  </si>
  <si>
    <t>将司</t>
  </si>
  <si>
    <t>武相</t>
  </si>
  <si>
    <t>矢島</t>
  </si>
  <si>
    <t>良祐</t>
  </si>
  <si>
    <t>澤口</t>
  </si>
  <si>
    <t>佑紀</t>
  </si>
  <si>
    <t>横浜清風</t>
  </si>
  <si>
    <t>加藤</t>
  </si>
  <si>
    <t>真人</t>
  </si>
  <si>
    <t>萩原</t>
  </si>
  <si>
    <t>一祥</t>
  </si>
  <si>
    <t>山北</t>
  </si>
  <si>
    <t>石黒</t>
  </si>
  <si>
    <t>湧己</t>
  </si>
  <si>
    <t>島田</t>
  </si>
  <si>
    <t>礼二</t>
  </si>
  <si>
    <t>伊勢原</t>
  </si>
  <si>
    <t>佐藤</t>
  </si>
  <si>
    <t>雄太</t>
  </si>
  <si>
    <t>中村</t>
  </si>
  <si>
    <t>紀章</t>
  </si>
  <si>
    <t>中野</t>
  </si>
  <si>
    <t>寛大</t>
  </si>
  <si>
    <t>落合</t>
  </si>
  <si>
    <t>弘丞</t>
  </si>
  <si>
    <t>東海大相模</t>
  </si>
  <si>
    <t>良太</t>
  </si>
  <si>
    <t>袖山</t>
  </si>
  <si>
    <t>拓希</t>
  </si>
  <si>
    <t>谷</t>
  </si>
  <si>
    <t>歩</t>
  </si>
  <si>
    <t>安藤</t>
  </si>
  <si>
    <t>大樹</t>
  </si>
  <si>
    <t>木村</t>
  </si>
  <si>
    <t>賢</t>
  </si>
  <si>
    <t>戸枝</t>
  </si>
  <si>
    <t>暁良</t>
  </si>
  <si>
    <t>茅ヶ崎</t>
  </si>
  <si>
    <t>光留</t>
  </si>
  <si>
    <t>望月</t>
  </si>
  <si>
    <t>司</t>
  </si>
  <si>
    <t>大和南</t>
  </si>
  <si>
    <t>今野</t>
  </si>
  <si>
    <t>曽我</t>
  </si>
  <si>
    <t>翼</t>
  </si>
  <si>
    <t>松本</t>
  </si>
  <si>
    <t>瑛士</t>
  </si>
  <si>
    <t>押野</t>
  </si>
  <si>
    <t>裕紀</t>
  </si>
  <si>
    <t>田中</t>
  </si>
  <si>
    <t>恒</t>
  </si>
  <si>
    <t>樋口</t>
  </si>
  <si>
    <t>絢輝</t>
  </si>
  <si>
    <t>舩橋</t>
  </si>
  <si>
    <t>翔馬</t>
  </si>
  <si>
    <t>忠仁</t>
  </si>
  <si>
    <t>逗葉</t>
  </si>
  <si>
    <t>大関</t>
  </si>
  <si>
    <t>秀一</t>
  </si>
  <si>
    <t>岩瀬日大</t>
  </si>
  <si>
    <t>住谷</t>
  </si>
  <si>
    <t>真人</t>
  </si>
  <si>
    <t>横田</t>
  </si>
  <si>
    <t>一樹</t>
  </si>
  <si>
    <t>緑岡</t>
  </si>
  <si>
    <t>高野</t>
  </si>
  <si>
    <t>岳</t>
  </si>
  <si>
    <t>鬼沢</t>
  </si>
  <si>
    <t>真彦</t>
  </si>
  <si>
    <t>浅井</t>
  </si>
  <si>
    <t>佑太</t>
  </si>
  <si>
    <t>大川</t>
  </si>
  <si>
    <t>貴寛</t>
  </si>
  <si>
    <t>井坂</t>
  </si>
  <si>
    <t>牧野</t>
  </si>
  <si>
    <t>翔汰</t>
  </si>
  <si>
    <t>宮﨑</t>
  </si>
  <si>
    <t>亜利</t>
  </si>
  <si>
    <t>藤田</t>
  </si>
  <si>
    <t>晃輔</t>
  </si>
  <si>
    <t>飯田</t>
  </si>
  <si>
    <t>理人</t>
  </si>
  <si>
    <t>猿渡</t>
  </si>
  <si>
    <t>大士</t>
  </si>
  <si>
    <t>東洋大牛久</t>
  </si>
  <si>
    <t>山口</t>
  </si>
  <si>
    <t>翔平</t>
  </si>
  <si>
    <t>樫村</t>
  </si>
  <si>
    <t>成輝</t>
  </si>
  <si>
    <t>悠真</t>
  </si>
  <si>
    <t>丹野</t>
  </si>
  <si>
    <t>陽太</t>
  </si>
  <si>
    <t>安藤</t>
  </si>
  <si>
    <t>駿平</t>
  </si>
  <si>
    <t>大庭</t>
  </si>
  <si>
    <t>怜於奈</t>
  </si>
  <si>
    <t>平野</t>
  </si>
  <si>
    <t>正貴</t>
  </si>
  <si>
    <t>川野辺</t>
  </si>
  <si>
    <t>徹</t>
  </si>
  <si>
    <t>宮本</t>
  </si>
  <si>
    <t>慶次</t>
  </si>
  <si>
    <t>本谷</t>
  </si>
  <si>
    <t>達也</t>
  </si>
  <si>
    <t>小林</t>
  </si>
  <si>
    <t>裕太</t>
  </si>
  <si>
    <t>小松崎</t>
  </si>
  <si>
    <t>亮</t>
  </si>
  <si>
    <t>小沼</t>
  </si>
  <si>
    <t>柿崎</t>
  </si>
  <si>
    <t>裕斗</t>
  </si>
  <si>
    <t>宇野</t>
  </si>
  <si>
    <t>巡</t>
  </si>
  <si>
    <t>本澤</t>
  </si>
  <si>
    <t>諒一</t>
  </si>
  <si>
    <t>明秀日立</t>
  </si>
  <si>
    <t>遠藤</t>
  </si>
  <si>
    <t>裕樹</t>
  </si>
  <si>
    <t>高野</t>
  </si>
  <si>
    <t>翔伍</t>
  </si>
  <si>
    <t>幸太</t>
  </si>
  <si>
    <t>半澤</t>
  </si>
  <si>
    <t>祐樹</t>
  </si>
  <si>
    <t>武蔵越生</t>
  </si>
  <si>
    <t>下山</t>
  </si>
  <si>
    <t>料季</t>
  </si>
  <si>
    <t>大久保</t>
  </si>
  <si>
    <t>功輝</t>
  </si>
  <si>
    <t>渡邊</t>
  </si>
  <si>
    <t>周太</t>
  </si>
  <si>
    <t>保高</t>
  </si>
  <si>
    <t>大輔</t>
  </si>
  <si>
    <t>川越東</t>
  </si>
  <si>
    <t>悠真</t>
  </si>
  <si>
    <t>土屋</t>
  </si>
  <si>
    <t>智志</t>
  </si>
  <si>
    <t>大熊</t>
  </si>
  <si>
    <t>友也</t>
  </si>
  <si>
    <t>川尻</t>
  </si>
  <si>
    <t>鈴ノ介</t>
  </si>
  <si>
    <t>長谷部</t>
  </si>
  <si>
    <t>翔馬</t>
  </si>
  <si>
    <t>石川</t>
  </si>
  <si>
    <t>亮</t>
  </si>
  <si>
    <t>松山</t>
  </si>
  <si>
    <t>高柳</t>
  </si>
  <si>
    <t>洋資</t>
  </si>
  <si>
    <t>中村</t>
  </si>
  <si>
    <t>圭介</t>
  </si>
  <si>
    <t>熊谷</t>
  </si>
  <si>
    <t>成井</t>
  </si>
  <si>
    <t>正史</t>
  </si>
  <si>
    <t>南木</t>
  </si>
  <si>
    <t>聡紀</t>
  </si>
  <si>
    <t>本庄東</t>
  </si>
  <si>
    <t>正木</t>
  </si>
  <si>
    <t>健太</t>
  </si>
  <si>
    <t>斉藤</t>
  </si>
  <si>
    <t>諒</t>
  </si>
  <si>
    <t>川越</t>
  </si>
  <si>
    <t>大河</t>
  </si>
  <si>
    <t>祐介</t>
  </si>
  <si>
    <t>新河</t>
  </si>
  <si>
    <t>茂</t>
  </si>
  <si>
    <t>草加南</t>
  </si>
  <si>
    <t>栗林</t>
  </si>
  <si>
    <t>拓也</t>
  </si>
  <si>
    <t>勇磨</t>
  </si>
  <si>
    <t>三野</t>
  </si>
  <si>
    <t>隼</t>
  </si>
  <si>
    <t>橋本</t>
  </si>
  <si>
    <t>康宏</t>
  </si>
  <si>
    <t>武田</t>
  </si>
  <si>
    <t>一真</t>
  </si>
  <si>
    <t>松永</t>
  </si>
  <si>
    <t>克彦</t>
  </si>
  <si>
    <t>坂戸西</t>
  </si>
  <si>
    <t>宮田</t>
  </si>
  <si>
    <t>健介</t>
  </si>
  <si>
    <t>日名</t>
  </si>
  <si>
    <t>純也</t>
  </si>
  <si>
    <t>春日部</t>
  </si>
  <si>
    <t>鳥山</t>
  </si>
  <si>
    <t>裕貴</t>
  </si>
  <si>
    <t>幾嶋</t>
  </si>
  <si>
    <t>研三郎</t>
  </si>
  <si>
    <t>矢島</t>
  </si>
  <si>
    <t>弘明</t>
  </si>
  <si>
    <t>渉太</t>
  </si>
  <si>
    <t>佐久間</t>
  </si>
  <si>
    <t>俊文</t>
  </si>
  <si>
    <t>大門</t>
  </si>
  <si>
    <t>将太</t>
  </si>
  <si>
    <t>長島</t>
  </si>
  <si>
    <t>遼太朗</t>
  </si>
  <si>
    <t>西埜</t>
  </si>
  <si>
    <t>巧祐</t>
  </si>
  <si>
    <t>長友</t>
  </si>
  <si>
    <t>勇太</t>
  </si>
  <si>
    <t>乾</t>
  </si>
  <si>
    <t>直人</t>
  </si>
  <si>
    <t>草加</t>
  </si>
  <si>
    <t>谷口</t>
  </si>
  <si>
    <t>春樹</t>
  </si>
  <si>
    <t>堀口</t>
  </si>
  <si>
    <t>大介</t>
  </si>
  <si>
    <t>須藤</t>
  </si>
  <si>
    <t>鳥海</t>
  </si>
  <si>
    <t>佑太</t>
  </si>
  <si>
    <t>東京</t>
  </si>
  <si>
    <t>根本</t>
  </si>
  <si>
    <t>航</t>
  </si>
  <si>
    <t>齋藤</t>
  </si>
  <si>
    <t>裕一</t>
  </si>
  <si>
    <t>石井</t>
  </si>
  <si>
    <t>銀次郎</t>
  </si>
  <si>
    <t>望月</t>
  </si>
  <si>
    <t>剛</t>
  </si>
  <si>
    <t>錦城学園</t>
  </si>
  <si>
    <t>三村</t>
  </si>
  <si>
    <t>耕平</t>
  </si>
  <si>
    <t>菅野</t>
  </si>
  <si>
    <t>浩久</t>
  </si>
  <si>
    <t>佑祐</t>
  </si>
  <si>
    <t>小澤</t>
  </si>
  <si>
    <t>英男</t>
  </si>
  <si>
    <t>八王子</t>
  </si>
  <si>
    <t>栗原</t>
  </si>
  <si>
    <t>廉</t>
  </si>
  <si>
    <t>幸宏</t>
  </si>
  <si>
    <t>日大豊山</t>
  </si>
  <si>
    <t>上岡</t>
  </si>
  <si>
    <t>大樹</t>
  </si>
  <si>
    <t>理</t>
  </si>
  <si>
    <t>直輝</t>
  </si>
  <si>
    <t>森</t>
  </si>
  <si>
    <t>友浩</t>
  </si>
  <si>
    <t>柾広</t>
  </si>
  <si>
    <t>本多</t>
  </si>
  <si>
    <t>洋平</t>
  </si>
  <si>
    <t>宝泉</t>
  </si>
  <si>
    <t>俊之</t>
  </si>
  <si>
    <t>吉澤</t>
  </si>
  <si>
    <t>修</t>
  </si>
  <si>
    <t>南</t>
  </si>
  <si>
    <t>涼太</t>
  </si>
  <si>
    <t>末永</t>
  </si>
  <si>
    <t>晨</t>
  </si>
  <si>
    <t>外山</t>
  </si>
  <si>
    <t>朋幸</t>
  </si>
  <si>
    <t>萩田</t>
  </si>
  <si>
    <t>晃士</t>
  </si>
  <si>
    <t>誠時</t>
  </si>
  <si>
    <t>木住野</t>
  </si>
  <si>
    <t>太平</t>
  </si>
  <si>
    <t>東海大菅生</t>
  </si>
  <si>
    <t>晃太</t>
  </si>
  <si>
    <t>真人</t>
  </si>
  <si>
    <t>西山</t>
  </si>
  <si>
    <t>弘樹</t>
  </si>
  <si>
    <t>昭和</t>
  </si>
  <si>
    <t>濱崎</t>
  </si>
  <si>
    <t>竜一</t>
  </si>
  <si>
    <t>権田</t>
  </si>
  <si>
    <t>西本</t>
  </si>
  <si>
    <t>裕亮</t>
  </si>
  <si>
    <t>敦郎</t>
  </si>
  <si>
    <t>明大中野</t>
  </si>
  <si>
    <t>小椋</t>
  </si>
  <si>
    <t>裕太</t>
  </si>
  <si>
    <t>一條</t>
  </si>
  <si>
    <t>武井</t>
  </si>
  <si>
    <t>将裕</t>
  </si>
  <si>
    <t>梅原</t>
  </si>
  <si>
    <t>詳平</t>
  </si>
  <si>
    <t>青稜</t>
  </si>
  <si>
    <t>松村</t>
  </si>
  <si>
    <t>祥</t>
  </si>
  <si>
    <t>久保嶋</t>
  </si>
  <si>
    <t>拓巳</t>
  </si>
  <si>
    <t>岩間</t>
  </si>
  <si>
    <t>拓也</t>
  </si>
  <si>
    <t>竹川</t>
  </si>
  <si>
    <t>昌汰</t>
  </si>
  <si>
    <t>小林</t>
  </si>
  <si>
    <t>寛幸</t>
  </si>
  <si>
    <t>石川</t>
  </si>
  <si>
    <t>智也</t>
  </si>
  <si>
    <t>程原</t>
  </si>
  <si>
    <t>恵多</t>
  </si>
  <si>
    <t>梨本</t>
  </si>
  <si>
    <t>博路</t>
  </si>
  <si>
    <t>矢崎</t>
  </si>
  <si>
    <t>遼馬</t>
  </si>
  <si>
    <t>志村</t>
  </si>
  <si>
    <t>貴大</t>
  </si>
  <si>
    <t>長田</t>
  </si>
  <si>
    <t>翔平</t>
  </si>
  <si>
    <t>武井</t>
  </si>
  <si>
    <t>宥龍</t>
  </si>
  <si>
    <t>駿台甲府</t>
  </si>
  <si>
    <t>中澤</t>
  </si>
  <si>
    <t>和田</t>
  </si>
  <si>
    <t>翔太</t>
  </si>
  <si>
    <t>鷹野</t>
  </si>
  <si>
    <t>友亮</t>
  </si>
  <si>
    <t>秋山</t>
  </si>
  <si>
    <t>弦也</t>
  </si>
  <si>
    <t>有泉</t>
  </si>
  <si>
    <t>若尾</t>
  </si>
  <si>
    <t>和茂</t>
  </si>
  <si>
    <t>甲府昭和</t>
  </si>
  <si>
    <t>田野口</t>
  </si>
  <si>
    <t>拓実</t>
  </si>
  <si>
    <t>長坂</t>
  </si>
  <si>
    <t>健司</t>
  </si>
  <si>
    <t>江藤</t>
  </si>
  <si>
    <t>優志</t>
  </si>
  <si>
    <t>坂本</t>
  </si>
  <si>
    <t>日大明誠</t>
  </si>
  <si>
    <t>佐藤</t>
  </si>
  <si>
    <t>佑哉</t>
  </si>
  <si>
    <t>吉澤</t>
  </si>
  <si>
    <t>健之</t>
  </si>
  <si>
    <t>韮崎工</t>
  </si>
  <si>
    <t>根岸</t>
  </si>
  <si>
    <t>村田</t>
  </si>
  <si>
    <t>飯島</t>
  </si>
  <si>
    <t>僚</t>
  </si>
  <si>
    <t>金子</t>
  </si>
  <si>
    <t>上野原</t>
  </si>
  <si>
    <t>誠也</t>
  </si>
  <si>
    <t>岩堀</t>
  </si>
  <si>
    <t>信太朗</t>
  </si>
  <si>
    <t>松本</t>
  </si>
  <si>
    <t>賢太朗</t>
  </si>
  <si>
    <t>馬塲</t>
  </si>
  <si>
    <t>燿司</t>
  </si>
  <si>
    <t>久根口</t>
  </si>
  <si>
    <t>智也</t>
  </si>
  <si>
    <t>宮脇</t>
  </si>
  <si>
    <t>公望</t>
  </si>
  <si>
    <t>都留</t>
  </si>
  <si>
    <t>仙波</t>
  </si>
  <si>
    <t>大志</t>
  </si>
  <si>
    <t>阿久津</t>
  </si>
  <si>
    <t>司</t>
  </si>
  <si>
    <t>真岡</t>
  </si>
  <si>
    <t>飯野</t>
  </si>
  <si>
    <t>純吾</t>
  </si>
  <si>
    <t>島村</t>
  </si>
  <si>
    <t>直希</t>
  </si>
  <si>
    <t>吉永</t>
  </si>
  <si>
    <t>湧紀</t>
  </si>
  <si>
    <t>朝日</t>
  </si>
  <si>
    <t>悠輔</t>
  </si>
  <si>
    <t>室井</t>
  </si>
  <si>
    <t>雄伎</t>
  </si>
  <si>
    <t>大田原</t>
  </si>
  <si>
    <t>圭佑</t>
  </si>
  <si>
    <t>那須清峰</t>
  </si>
  <si>
    <t>古田土</t>
  </si>
  <si>
    <t>勇太</t>
  </si>
  <si>
    <t>中井</t>
  </si>
  <si>
    <t>健太</t>
  </si>
  <si>
    <t>宇梶</t>
  </si>
  <si>
    <t>研太</t>
  </si>
  <si>
    <t>大島</t>
  </si>
  <si>
    <t>敦史</t>
  </si>
  <si>
    <t>岡市</t>
  </si>
  <si>
    <t>晴樹</t>
  </si>
  <si>
    <t>宏朗</t>
  </si>
  <si>
    <t>貴則</t>
  </si>
  <si>
    <t>西澤</t>
  </si>
  <si>
    <t>純平</t>
  </si>
  <si>
    <t>孝裕</t>
  </si>
  <si>
    <t>鮎澤</t>
  </si>
  <si>
    <t>貴博</t>
  </si>
  <si>
    <t>渋谷</t>
  </si>
  <si>
    <t>冠</t>
  </si>
  <si>
    <t>久保島</t>
  </si>
  <si>
    <t>遼太</t>
  </si>
  <si>
    <t>阿部</t>
  </si>
  <si>
    <t>紘樹</t>
  </si>
  <si>
    <t>栃木工</t>
  </si>
  <si>
    <t>緑川</t>
  </si>
  <si>
    <t>慎也</t>
  </si>
  <si>
    <t>杉浦</t>
  </si>
  <si>
    <t>郁哉</t>
  </si>
  <si>
    <t>大貫</t>
  </si>
  <si>
    <t>祐甫</t>
  </si>
  <si>
    <t>将大</t>
  </si>
  <si>
    <t>宇都宮工</t>
  </si>
  <si>
    <t>森島</t>
  </si>
  <si>
    <t>理</t>
  </si>
  <si>
    <t>平山</t>
  </si>
  <si>
    <t>禎尚</t>
  </si>
  <si>
    <t>小筆</t>
  </si>
  <si>
    <t>淳平</t>
  </si>
  <si>
    <t>赤羽</t>
  </si>
  <si>
    <t>正彰</t>
  </si>
  <si>
    <t>山下</t>
  </si>
  <si>
    <t>恭平</t>
  </si>
  <si>
    <t>今野</t>
  </si>
  <si>
    <t>太喜</t>
  </si>
  <si>
    <t>印東</t>
  </si>
  <si>
    <t>尚志</t>
  </si>
  <si>
    <t>宮澤</t>
  </si>
  <si>
    <t>将征</t>
  </si>
  <si>
    <t>並木</t>
  </si>
  <si>
    <t>孝昌</t>
  </si>
  <si>
    <t>半田</t>
  </si>
  <si>
    <t>祐平</t>
  </si>
  <si>
    <t>祐馬</t>
  </si>
  <si>
    <t>植草</t>
  </si>
  <si>
    <t>大</t>
  </si>
  <si>
    <t>池内</t>
  </si>
  <si>
    <t>鷹三</t>
  </si>
  <si>
    <t>敬愛学園</t>
  </si>
  <si>
    <t>岩城</t>
  </si>
  <si>
    <t>坂巻</t>
  </si>
  <si>
    <t>敏男</t>
  </si>
  <si>
    <t>谷</t>
  </si>
  <si>
    <t>友輝</t>
  </si>
  <si>
    <t>前橋</t>
  </si>
  <si>
    <t>圭吾</t>
  </si>
  <si>
    <t>匝瑳</t>
  </si>
  <si>
    <t>師生</t>
  </si>
  <si>
    <t>九十九里</t>
  </si>
  <si>
    <t>智弘</t>
  </si>
  <si>
    <t>木谷</t>
  </si>
  <si>
    <t>永山</t>
  </si>
  <si>
    <t>渓</t>
  </si>
  <si>
    <t>八角</t>
  </si>
  <si>
    <t>卓克</t>
  </si>
  <si>
    <t>千葉敬愛</t>
  </si>
  <si>
    <t>平野</t>
  </si>
  <si>
    <t>裕人</t>
  </si>
  <si>
    <t>山本</t>
  </si>
  <si>
    <t>翔介</t>
  </si>
  <si>
    <t>相馬</t>
  </si>
  <si>
    <t>髙野</t>
  </si>
  <si>
    <t>友輔</t>
  </si>
  <si>
    <t>越川</t>
  </si>
  <si>
    <t>将貴</t>
  </si>
  <si>
    <t>藤井</t>
  </si>
  <si>
    <t>俊介</t>
  </si>
  <si>
    <t>菅谷</t>
  </si>
  <si>
    <t>駿治</t>
  </si>
  <si>
    <t>豪志</t>
  </si>
  <si>
    <t>村杉</t>
  </si>
  <si>
    <t>友和</t>
  </si>
  <si>
    <t>深井</t>
  </si>
  <si>
    <t>啓陽</t>
  </si>
  <si>
    <t>優馬</t>
  </si>
  <si>
    <t>康浩</t>
  </si>
  <si>
    <t>柏中央</t>
  </si>
  <si>
    <t>永野</t>
  </si>
  <si>
    <t>高博</t>
  </si>
  <si>
    <t>下妻</t>
  </si>
  <si>
    <t>史弥</t>
  </si>
  <si>
    <t>小堺</t>
  </si>
  <si>
    <t>航大</t>
  </si>
  <si>
    <t>樋口</t>
  </si>
  <si>
    <t>颯真</t>
  </si>
  <si>
    <t>群馬</t>
  </si>
  <si>
    <t>高崎</t>
  </si>
  <si>
    <t>田代</t>
  </si>
  <si>
    <t>健太</t>
  </si>
  <si>
    <t>貴大</t>
  </si>
  <si>
    <t>深堀</t>
  </si>
  <si>
    <t>将司</t>
  </si>
  <si>
    <t>侭田</t>
  </si>
  <si>
    <t>卓巳</t>
  </si>
  <si>
    <t>東農大二</t>
  </si>
  <si>
    <t>岬</t>
  </si>
  <si>
    <t>須賀</t>
  </si>
  <si>
    <t>公康</t>
  </si>
  <si>
    <t>岩崎</t>
  </si>
  <si>
    <t>湧士</t>
  </si>
  <si>
    <t>田端</t>
  </si>
  <si>
    <t>広野</t>
  </si>
  <si>
    <t>千明</t>
  </si>
  <si>
    <t>倫之</t>
  </si>
  <si>
    <t>真下</t>
  </si>
  <si>
    <t>駿介</t>
  </si>
  <si>
    <t>齋藤</t>
  </si>
  <si>
    <t>孝幸</t>
  </si>
  <si>
    <t>寛之</t>
  </si>
  <si>
    <t>狩野</t>
  </si>
  <si>
    <t>博行</t>
  </si>
  <si>
    <t>和久井</t>
  </si>
  <si>
    <t>辰虎</t>
  </si>
  <si>
    <t>高崎商</t>
  </si>
  <si>
    <t>根上屋</t>
  </si>
  <si>
    <t>智之</t>
  </si>
  <si>
    <t>木暮</t>
  </si>
  <si>
    <t>渉</t>
  </si>
  <si>
    <t>前橋商</t>
  </si>
  <si>
    <t>須藤</t>
  </si>
  <si>
    <t>将悟</t>
  </si>
  <si>
    <t>相澤</t>
  </si>
  <si>
    <t>祐介</t>
  </si>
  <si>
    <t>櫻間</t>
  </si>
  <si>
    <t>友帆</t>
  </si>
  <si>
    <t>靖昇</t>
  </si>
  <si>
    <t>沼田</t>
  </si>
  <si>
    <t>折田</t>
  </si>
  <si>
    <t>成康</t>
  </si>
  <si>
    <t>剣持</t>
  </si>
  <si>
    <t>亮佳</t>
  </si>
  <si>
    <t>石塚</t>
  </si>
  <si>
    <t>貴志</t>
  </si>
  <si>
    <t>理人</t>
  </si>
  <si>
    <t>清水</t>
  </si>
  <si>
    <t>一希</t>
  </si>
  <si>
    <t>吉田</t>
  </si>
  <si>
    <t>翔馬</t>
  </si>
  <si>
    <t>東農大二</t>
  </si>
  <si>
    <t>丸山</t>
  </si>
  <si>
    <t>智也</t>
  </si>
  <si>
    <t>武田</t>
  </si>
  <si>
    <t>元紀</t>
  </si>
  <si>
    <t>拓摩</t>
  </si>
  <si>
    <t>高橋</t>
  </si>
  <si>
    <t>直也</t>
  </si>
  <si>
    <t>儘田</t>
  </si>
  <si>
    <t>篤</t>
  </si>
  <si>
    <t>前橋商</t>
  </si>
  <si>
    <t>大貴</t>
  </si>
  <si>
    <t>磯貝</t>
  </si>
  <si>
    <t>佳祐</t>
  </si>
  <si>
    <t>高崎商</t>
  </si>
  <si>
    <t>裕太</t>
  </si>
  <si>
    <t>田中</t>
  </si>
  <si>
    <t>弘樹</t>
  </si>
  <si>
    <t>松本</t>
  </si>
  <si>
    <t>和幸</t>
  </si>
  <si>
    <t>後藤</t>
  </si>
  <si>
    <t>栄貴</t>
  </si>
  <si>
    <t>平成２０年度　第５９回関東高等学校ソフトテニス選手権大会</t>
  </si>
  <si>
    <t>鉾田二</t>
  </si>
  <si>
    <t>土浦三</t>
  </si>
  <si>
    <t>竜ヶ崎一</t>
  </si>
  <si>
    <t>日立一</t>
  </si>
  <si>
    <t>太田一</t>
  </si>
  <si>
    <t>総和工</t>
  </si>
  <si>
    <t>駒澤大</t>
  </si>
  <si>
    <t>専修大附</t>
  </si>
  <si>
    <t>市立柏</t>
  </si>
  <si>
    <t>水戸女</t>
  </si>
  <si>
    <t>水戸二</t>
  </si>
  <si>
    <t>日立二</t>
  </si>
  <si>
    <t>下妻二</t>
  </si>
  <si>
    <t>水戸三</t>
  </si>
  <si>
    <t>土浦一</t>
  </si>
  <si>
    <t>松山女</t>
  </si>
  <si>
    <t>春日部女</t>
  </si>
  <si>
    <t>文星女</t>
  </si>
  <si>
    <t>大田原女</t>
  </si>
  <si>
    <t>真岡女</t>
  </si>
  <si>
    <t>栃木女</t>
  </si>
  <si>
    <t>一宮商</t>
  </si>
  <si>
    <t>莉沙</t>
  </si>
  <si>
    <t>智加</t>
  </si>
  <si>
    <t>里香</t>
  </si>
  <si>
    <t>円香</t>
  </si>
  <si>
    <t>千紘</t>
  </si>
  <si>
    <t>４</t>
  </si>
  <si>
    <t>２</t>
  </si>
  <si>
    <t>４</t>
  </si>
  <si>
    <t>１</t>
  </si>
  <si>
    <t>４</t>
  </si>
  <si>
    <t>２</t>
  </si>
  <si>
    <t>３</t>
  </si>
  <si>
    <t>４</t>
  </si>
  <si>
    <t>１</t>
  </si>
  <si>
    <t>簑田</t>
  </si>
  <si>
    <t>恵理</t>
  </si>
  <si>
    <t>由莉佳</t>
  </si>
  <si>
    <t>２</t>
  </si>
  <si>
    <t>０</t>
  </si>
  <si>
    <t>４</t>
  </si>
  <si>
    <t>１</t>
  </si>
  <si>
    <t>２</t>
  </si>
  <si>
    <t>４</t>
  </si>
  <si>
    <t>３</t>
  </si>
  <si>
    <t>０</t>
  </si>
  <si>
    <t>１</t>
  </si>
  <si>
    <t>４</t>
  </si>
  <si>
    <t>０</t>
  </si>
  <si>
    <t>３</t>
  </si>
  <si>
    <t>４</t>
  </si>
  <si>
    <t>０</t>
  </si>
  <si>
    <t>４</t>
  </si>
  <si>
    <t>２</t>
  </si>
  <si>
    <t>２</t>
  </si>
  <si>
    <t>１</t>
  </si>
  <si>
    <t>４</t>
  </si>
  <si>
    <t>４</t>
  </si>
  <si>
    <t>４</t>
  </si>
  <si>
    <t>４</t>
  </si>
  <si>
    <t>４</t>
  </si>
  <si>
    <t>３</t>
  </si>
  <si>
    <t>４</t>
  </si>
  <si>
    <t>１</t>
  </si>
  <si>
    <t>３</t>
  </si>
  <si>
    <t>３</t>
  </si>
  <si>
    <t>４</t>
  </si>
  <si>
    <t>２</t>
  </si>
  <si>
    <t>４</t>
  </si>
  <si>
    <t>２</t>
  </si>
  <si>
    <t>１</t>
  </si>
  <si>
    <t>２</t>
  </si>
  <si>
    <t>４</t>
  </si>
  <si>
    <t>０</t>
  </si>
  <si>
    <t>４</t>
  </si>
  <si>
    <t>１</t>
  </si>
  <si>
    <t>沙月</t>
  </si>
  <si>
    <t>鈴木  ひとみ</t>
  </si>
  <si>
    <t>健大高崎</t>
  </si>
  <si>
    <t>群　　馬</t>
  </si>
  <si>
    <t>大 﨑　沙 月</t>
  </si>
  <si>
    <t>大﨑　沙月</t>
  </si>
  <si>
    <t>健大高崎</t>
  </si>
  <si>
    <t>群馬</t>
  </si>
  <si>
    <t>④</t>
  </si>
  <si>
    <t>１</t>
  </si>
  <si>
    <t>⑤</t>
  </si>
  <si>
    <t>④</t>
  </si>
  <si>
    <t>浅川　由佳</t>
  </si>
  <si>
    <t>原田　麻美</t>
  </si>
  <si>
    <t>千代田女学園</t>
  </si>
  <si>
    <t>柿崎　あやの</t>
  </si>
  <si>
    <t>莇　子伊都</t>
  </si>
  <si>
    <t>若　松</t>
  </si>
  <si>
    <t>千　葉</t>
  </si>
  <si>
    <t>莇　子伊都</t>
  </si>
  <si>
    <t>若松</t>
  </si>
  <si>
    <t>田中　真希子</t>
  </si>
  <si>
    <t>結城　彩佳</t>
  </si>
  <si>
    <t>日大藤沢</t>
  </si>
  <si>
    <t>神奈川</t>
  </si>
  <si>
    <t>⑤</t>
  </si>
  <si>
    <t>⑤</t>
  </si>
  <si>
    <t>⑧</t>
  </si>
  <si>
    <t>３</t>
  </si>
  <si>
    <t>古谷　美由香</t>
  </si>
  <si>
    <t>山口　真亜子</t>
  </si>
  <si>
    <t>秦野</t>
  </si>
  <si>
    <t>神奈川</t>
  </si>
  <si>
    <t>古谷　美由香</t>
  </si>
  <si>
    <t>山口　真亜子</t>
  </si>
  <si>
    <t>秦野</t>
  </si>
  <si>
    <t>④</t>
  </si>
  <si>
    <t>⑦</t>
  </si>
  <si>
    <t>⑨</t>
  </si>
  <si>
    <t>荻島　愛</t>
  </si>
  <si>
    <t>川添　眞理子</t>
  </si>
  <si>
    <t>秦野総合</t>
  </si>
  <si>
    <t>内海　清佳</t>
  </si>
  <si>
    <t>外山　なつみ</t>
  </si>
  <si>
    <t>秦野総合</t>
  </si>
  <si>
    <t>坂野　由佳</t>
  </si>
  <si>
    <t>川端　壽子</t>
  </si>
  <si>
    <t>高津</t>
  </si>
  <si>
    <t>１</t>
  </si>
  <si>
    <t>④</t>
  </si>
  <si>
    <t>内海　清佳</t>
  </si>
  <si>
    <t>外山　なつみ</t>
  </si>
  <si>
    <t>⑤</t>
  </si>
  <si>
    <t>④</t>
  </si>
  <si>
    <t>０</t>
  </si>
  <si>
    <t>⑥</t>
  </si>
  <si>
    <t>柿崎 あやの</t>
  </si>
  <si>
    <t>柿崎  あやの</t>
  </si>
  <si>
    <t>鈴木  ひとみ</t>
  </si>
  <si>
    <t>④</t>
  </si>
  <si>
    <t>⑦</t>
  </si>
  <si>
    <t>３</t>
  </si>
  <si>
    <t>２</t>
  </si>
  <si>
    <t>４</t>
  </si>
  <si>
    <t>１</t>
  </si>
  <si>
    <t>３</t>
  </si>
  <si>
    <t>０</t>
  </si>
  <si>
    <t>２</t>
  </si>
  <si>
    <t>４</t>
  </si>
  <si>
    <t>４</t>
  </si>
  <si>
    <t>０</t>
  </si>
  <si>
    <t>建史</t>
  </si>
  <si>
    <t>塚原</t>
  </si>
  <si>
    <t>隆</t>
  </si>
  <si>
    <t>４</t>
  </si>
  <si>
    <t>越川　将貴</t>
  </si>
  <si>
    <t>藤井　俊介</t>
  </si>
  <si>
    <t>千葉敬愛</t>
  </si>
  <si>
    <t>越川　将貴</t>
  </si>
  <si>
    <t>藤井　俊介</t>
  </si>
  <si>
    <t>千葉敬愛</t>
  </si>
  <si>
    <t>小堺　航大</t>
  </si>
  <si>
    <t>樋口　颯真</t>
  </si>
  <si>
    <t>高崎</t>
  </si>
  <si>
    <t>⑦</t>
  </si>
  <si>
    <t>石川　涼太</t>
  </si>
  <si>
    <t>渋谷　冠</t>
  </si>
  <si>
    <t>宇都宮短大附</t>
  </si>
  <si>
    <t>栃　木</t>
  </si>
  <si>
    <t>石黒　湧己</t>
  </si>
  <si>
    <t>島田　礼二</t>
  </si>
  <si>
    <t>伊勢原</t>
  </si>
  <si>
    <t>３</t>
  </si>
  <si>
    <t>根上屋　智之</t>
  </si>
  <si>
    <t>木暮　渉</t>
  </si>
  <si>
    <t>前橋商</t>
  </si>
  <si>
    <t>群　馬</t>
  </si>
  <si>
    <t>⑥</t>
  </si>
  <si>
    <t>中島　悠真</t>
  </si>
  <si>
    <t>土屋　智志</t>
  </si>
  <si>
    <t>武蔵越生</t>
  </si>
  <si>
    <t>埼玉</t>
  </si>
  <si>
    <t>石黒　湧己</t>
  </si>
  <si>
    <t>島田　礼二</t>
  </si>
  <si>
    <t>伊勢原</t>
  </si>
  <si>
    <t>根上屋　智之</t>
  </si>
  <si>
    <t>木暮　渉</t>
  </si>
  <si>
    <t>前橋商</t>
  </si>
  <si>
    <t>３</t>
  </si>
  <si>
    <t>佐藤　智弘</t>
  </si>
  <si>
    <t>木谷　有希</t>
  </si>
  <si>
    <t>木更津総合</t>
  </si>
  <si>
    <t>石川　涼太</t>
  </si>
  <si>
    <t>渋谷　冠</t>
  </si>
  <si>
    <t>宇都宮短大附</t>
  </si>
  <si>
    <t>栃木</t>
  </si>
  <si>
    <t>２</t>
  </si>
  <si>
    <t>鈴木　幸太</t>
  </si>
  <si>
    <t>半澤　祐樹</t>
  </si>
  <si>
    <t>１</t>
  </si>
  <si>
    <t>④</t>
  </si>
  <si>
    <t>１</t>
  </si>
  <si>
    <t>２</t>
  </si>
  <si>
    <t>④</t>
  </si>
  <si>
    <t>⑥</t>
  </si>
  <si>
    <t>０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</si>
</sst>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47">
    <font>
      <sz val="11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8"/>
      <name val="ＭＳ 明朝"/>
      <family val="1"/>
    </font>
    <font>
      <sz val="12"/>
      <name val="ＭＳ Ｐゴシック"/>
      <family val="3"/>
    </font>
    <font>
      <b/>
      <sz val="16"/>
      <name val="ＭＳ 明朝"/>
      <family val="1"/>
    </font>
    <font>
      <sz val="20"/>
      <name val="ＭＳ 明朝"/>
      <family val="1"/>
    </font>
    <font>
      <sz val="12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b/>
      <sz val="22"/>
      <name val="ＭＳ 明朝"/>
      <family val="1"/>
    </font>
    <font>
      <i/>
      <sz val="7"/>
      <name val="ＭＳ 明朝"/>
      <family val="1"/>
    </font>
    <font>
      <b/>
      <sz val="9"/>
      <name val="ＭＳ 明朝"/>
      <family val="1"/>
    </font>
    <font>
      <sz val="12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sz val="14"/>
      <name val="ＭＳ 明朝"/>
      <family val="1"/>
    </font>
    <font>
      <b/>
      <sz val="2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7"/>
      <color indexed="10"/>
      <name val="ＭＳ 明朝"/>
      <family val="1"/>
    </font>
    <font>
      <sz val="9"/>
      <color indexed="10"/>
      <name val="ＭＳ 明朝"/>
      <family val="1"/>
    </font>
    <font>
      <sz val="12"/>
      <color indexed="10"/>
      <name val="ＭＳ 明朝"/>
      <family val="1"/>
    </font>
    <font>
      <sz val="11"/>
      <color indexed="10"/>
      <name val="ＭＳ 明朝"/>
      <family val="1"/>
    </font>
    <font>
      <i/>
      <sz val="9"/>
      <color indexed="10"/>
      <name val="ＭＳ 明朝"/>
      <family val="1"/>
    </font>
    <font>
      <b/>
      <sz val="9"/>
      <color indexed="1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slantDashDot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>
        <color indexed="10"/>
      </bottom>
    </border>
    <border>
      <left style="thin"/>
      <right style="thick">
        <color indexed="10"/>
      </right>
      <top>
        <color indexed="63"/>
      </top>
      <bottom>
        <color indexed="63"/>
      </bottom>
    </border>
    <border>
      <left style="thin"/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n"/>
      <right>
        <color indexed="63"/>
      </right>
      <top style="thick">
        <color indexed="10"/>
      </top>
      <bottom>
        <color indexed="63"/>
      </bottom>
    </border>
    <border>
      <left style="thin"/>
      <right style="thin"/>
      <top style="thick">
        <color indexed="10"/>
      </top>
      <bottom>
        <color indexed="63"/>
      </bottom>
    </border>
    <border>
      <left style="thin"/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/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thin"/>
      <top>
        <color indexed="63"/>
      </top>
      <bottom style="thick">
        <color indexed="10"/>
      </bottom>
    </border>
    <border>
      <left style="thin"/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/>
      <top style="thick">
        <color indexed="1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10"/>
      </bottom>
    </border>
    <border>
      <left style="thin">
        <color indexed="8"/>
      </left>
      <right style="thick">
        <color indexed="10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ck">
        <color indexed="10"/>
      </top>
      <bottom>
        <color indexed="63"/>
      </bottom>
    </border>
    <border>
      <left style="thick">
        <color indexed="10"/>
      </left>
      <right style="thin">
        <color indexed="8"/>
      </right>
      <top>
        <color indexed="63"/>
      </top>
      <bottom style="thick">
        <color indexed="10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thin">
        <color indexed="8"/>
      </right>
      <top style="thick">
        <color indexed="10"/>
      </top>
      <bottom>
        <color indexed="63"/>
      </bottom>
    </border>
    <border>
      <left style="thin">
        <color indexed="8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n"/>
      <top style="thick">
        <color indexed="10"/>
      </top>
      <bottom>
        <color indexed="63"/>
      </bottom>
    </border>
    <border>
      <left style="thick">
        <color indexed="10"/>
      </left>
      <right style="thin"/>
      <top>
        <color indexed="63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n"/>
    </border>
    <border>
      <left>
        <color indexed="63"/>
      </left>
      <right style="thick">
        <color indexed="10"/>
      </right>
      <top style="thin"/>
      <bottom>
        <color indexed="63"/>
      </bottom>
    </border>
    <border>
      <left style="thick">
        <color indexed="10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10"/>
      </bottom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22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0" fillId="0" borderId="3" applyNumberFormat="0" applyFill="0" applyAlignment="0" applyProtection="0"/>
    <xf numFmtId="0" fontId="23" fillId="3" borderId="0" applyNumberFormat="0" applyBorder="0" applyAlignment="0" applyProtection="0"/>
    <xf numFmtId="0" fontId="31" fillId="23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3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7" borderId="4" applyNumberFormat="0" applyAlignment="0" applyProtection="0"/>
    <xf numFmtId="0" fontId="0" fillId="0" borderId="0">
      <alignment/>
      <protection/>
    </xf>
    <xf numFmtId="0" fontId="26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0" fillId="4" borderId="0" applyNumberFormat="0" applyBorder="0" applyAlignment="0" applyProtection="0"/>
  </cellStyleXfs>
  <cellXfs count="354">
    <xf numFmtId="0" fontId="0" fillId="0" borderId="0" xfId="0" applyAlignment="1">
      <alignment vertical="center"/>
    </xf>
    <xf numFmtId="0" fontId="9" fillId="0" borderId="0" xfId="73" applyFont="1" applyAlignment="1">
      <alignment horizontal="center" vertical="center"/>
      <protection/>
    </xf>
    <xf numFmtId="0" fontId="11" fillId="0" borderId="0" xfId="73" applyFont="1" applyAlignment="1">
      <alignment horizontal="center" vertical="center"/>
      <protection/>
    </xf>
    <xf numFmtId="0" fontId="13" fillId="0" borderId="0" xfId="73" applyFont="1" applyAlignment="1">
      <alignment vertical="center"/>
      <protection/>
    </xf>
    <xf numFmtId="0" fontId="11" fillId="0" borderId="0" xfId="73" applyFont="1" applyAlignment="1">
      <alignment horizontal="right" vertical="center"/>
      <protection/>
    </xf>
    <xf numFmtId="0" fontId="14" fillId="0" borderId="0" xfId="73" applyFont="1" applyAlignment="1">
      <alignment horizontal="center" vertical="center"/>
      <protection/>
    </xf>
    <xf numFmtId="49" fontId="1" fillId="0" borderId="0" xfId="73" applyNumberFormat="1" applyFont="1" applyBorder="1" applyAlignment="1">
      <alignment horizontal="left" vertical="center"/>
      <protection/>
    </xf>
    <xf numFmtId="49" fontId="1" fillId="0" borderId="0" xfId="73" applyNumberFormat="1" applyFont="1" applyBorder="1" applyAlignment="1">
      <alignment horizontal="center" vertical="center"/>
      <protection/>
    </xf>
    <xf numFmtId="49" fontId="1" fillId="0" borderId="0" xfId="73" applyNumberFormat="1" applyFont="1" applyBorder="1" applyAlignment="1">
      <alignment horizontal="right" vertical="center"/>
      <protection/>
    </xf>
    <xf numFmtId="0" fontId="13" fillId="0" borderId="0" xfId="73" applyFont="1" applyAlignment="1">
      <alignment horizontal="right" vertical="center"/>
      <protection/>
    </xf>
    <xf numFmtId="0" fontId="11" fillId="0" borderId="0" xfId="73" applyFont="1" applyAlignment="1">
      <alignment horizontal="left" vertical="center"/>
      <protection/>
    </xf>
    <xf numFmtId="0" fontId="13" fillId="0" borderId="0" xfId="73" applyFont="1" applyAlignment="1">
      <alignment horizontal="left" vertical="center"/>
      <protection/>
    </xf>
    <xf numFmtId="0" fontId="0" fillId="0" borderId="0" xfId="72" applyFont="1" applyAlignment="1">
      <alignment vertical="center"/>
      <protection/>
    </xf>
    <xf numFmtId="0" fontId="0" fillId="0" borderId="0" xfId="72" applyFont="1" applyAlignment="1">
      <alignment horizontal="center" vertical="center"/>
      <protection/>
    </xf>
    <xf numFmtId="0" fontId="0" fillId="0" borderId="0" xfId="72" applyNumberFormat="1" applyFont="1" applyAlignment="1">
      <alignment horizontal="center" vertical="center"/>
      <protection/>
    </xf>
    <xf numFmtId="0" fontId="0" fillId="0" borderId="10" xfId="72" applyFont="1" applyBorder="1" applyAlignment="1">
      <alignment vertical="center"/>
      <protection/>
    </xf>
    <xf numFmtId="0" fontId="0" fillId="0" borderId="10" xfId="72" applyNumberFormat="1" applyFont="1" applyBorder="1" applyAlignment="1">
      <alignment vertical="center"/>
      <protection/>
    </xf>
    <xf numFmtId="0" fontId="0" fillId="0" borderId="0" xfId="72" applyNumberFormat="1" applyFont="1" applyAlignment="1">
      <alignment vertical="center"/>
      <protection/>
    </xf>
    <xf numFmtId="0" fontId="0" fillId="0" borderId="11" xfId="72" applyFont="1" applyBorder="1" applyAlignment="1">
      <alignment vertical="center"/>
      <protection/>
    </xf>
    <xf numFmtId="0" fontId="0" fillId="0" borderId="12" xfId="72" applyFont="1" applyBorder="1" applyAlignment="1">
      <alignment vertical="center"/>
      <protection/>
    </xf>
    <xf numFmtId="49" fontId="0" fillId="0" borderId="0" xfId="72" applyNumberFormat="1" applyFont="1" applyAlignment="1">
      <alignment vertical="center"/>
      <protection/>
    </xf>
    <xf numFmtId="0" fontId="0" fillId="0" borderId="13" xfId="72" applyFont="1" applyBorder="1" applyAlignment="1">
      <alignment vertical="center"/>
      <protection/>
    </xf>
    <xf numFmtId="0" fontId="0" fillId="0" borderId="14" xfId="72" applyFont="1" applyBorder="1" applyAlignment="1">
      <alignment vertical="center"/>
      <protection/>
    </xf>
    <xf numFmtId="0" fontId="7" fillId="0" borderId="0" xfId="72" applyFont="1" applyAlignment="1">
      <alignment vertical="center"/>
      <protection/>
    </xf>
    <xf numFmtId="0" fontId="0" fillId="0" borderId="0" xfId="72" applyFont="1" applyBorder="1" applyAlignment="1">
      <alignment vertical="center"/>
      <protection/>
    </xf>
    <xf numFmtId="49" fontId="17" fillId="0" borderId="0" xfId="73" applyNumberFormat="1" applyFont="1" applyBorder="1" applyAlignment="1">
      <alignment horizontal="right" vertical="center"/>
      <protection/>
    </xf>
    <xf numFmtId="0" fontId="1" fillId="0" borderId="0" xfId="73" applyFont="1" applyAlignment="1">
      <alignment horizontal="distributed" vertical="center" indent="1"/>
      <protection/>
    </xf>
    <xf numFmtId="0" fontId="9" fillId="0" borderId="0" xfId="73" applyFont="1" applyAlignment="1">
      <alignment horizontal="distributed" vertical="center" indent="1"/>
      <protection/>
    </xf>
    <xf numFmtId="0" fontId="15" fillId="0" borderId="0" xfId="73" applyFont="1" applyAlignment="1">
      <alignment horizontal="distributed" vertical="center" indent="1"/>
      <protection/>
    </xf>
    <xf numFmtId="0" fontId="13" fillId="0" borderId="0" xfId="73" applyFont="1" applyAlignment="1">
      <alignment horizontal="distributed" vertical="center" indent="1"/>
      <protection/>
    </xf>
    <xf numFmtId="0" fontId="1" fillId="0" borderId="0" xfId="73" applyFont="1" applyBorder="1" applyAlignment="1">
      <alignment horizontal="distributed" vertical="center" indent="1"/>
      <protection/>
    </xf>
    <xf numFmtId="0" fontId="14" fillId="0" borderId="0" xfId="73" applyFont="1" applyAlignment="1">
      <alignment horizontal="distributed" vertical="center" indent="1"/>
      <protection/>
    </xf>
    <xf numFmtId="0" fontId="15" fillId="0" borderId="0" xfId="73" applyFont="1" applyAlignment="1">
      <alignment horizontal="right" vertical="center"/>
      <protection/>
    </xf>
    <xf numFmtId="0" fontId="18" fillId="0" borderId="0" xfId="73" applyFont="1" applyAlignment="1">
      <alignment horizontal="center" vertical="center"/>
      <protection/>
    </xf>
    <xf numFmtId="0" fontId="15" fillId="0" borderId="0" xfId="73" applyFont="1" applyAlignment="1">
      <alignment horizontal="distributed" vertical="center"/>
      <protection/>
    </xf>
    <xf numFmtId="0" fontId="15" fillId="0" borderId="0" xfId="73" applyFont="1" applyAlignment="1">
      <alignment vertical="center"/>
      <protection/>
    </xf>
    <xf numFmtId="0" fontId="15" fillId="0" borderId="0" xfId="73" applyFont="1" applyAlignment="1">
      <alignment horizontal="center" vertical="center"/>
      <protection/>
    </xf>
    <xf numFmtId="49" fontId="15" fillId="0" borderId="0" xfId="73" applyNumberFormat="1" applyFont="1" applyBorder="1" applyAlignment="1">
      <alignment vertical="center"/>
      <protection/>
    </xf>
    <xf numFmtId="49" fontId="15" fillId="0" borderId="0" xfId="73" applyNumberFormat="1" applyFont="1" applyBorder="1" applyAlignment="1">
      <alignment horizontal="left" vertical="center"/>
      <protection/>
    </xf>
    <xf numFmtId="49" fontId="15" fillId="0" borderId="0" xfId="73" applyNumberFormat="1" applyFont="1" applyBorder="1" applyAlignment="1">
      <alignment horizontal="right" vertical="center"/>
      <protection/>
    </xf>
    <xf numFmtId="49" fontId="15" fillId="0" borderId="0" xfId="73" applyNumberFormat="1" applyFont="1" applyBorder="1" applyAlignment="1">
      <alignment horizontal="center" vertical="center"/>
      <protection/>
    </xf>
    <xf numFmtId="0" fontId="13" fillId="0" borderId="0" xfId="73" applyFont="1" applyBorder="1" applyAlignment="1">
      <alignment vertical="center"/>
      <protection/>
    </xf>
    <xf numFmtId="0" fontId="12" fillId="0" borderId="0" xfId="73" applyFont="1" applyBorder="1" applyAlignment="1">
      <alignment vertical="center"/>
      <protection/>
    </xf>
    <xf numFmtId="0" fontId="12" fillId="0" borderId="15" xfId="73" applyFont="1" applyBorder="1" applyAlignment="1">
      <alignment vertical="center"/>
      <protection/>
    </xf>
    <xf numFmtId="0" fontId="21" fillId="0" borderId="0" xfId="72" applyFont="1" applyAlignment="1">
      <alignment vertical="center"/>
      <protection/>
    </xf>
    <xf numFmtId="0" fontId="20" fillId="0" borderId="0" xfId="72" applyFont="1" applyAlignment="1">
      <alignment vertical="center"/>
      <protection/>
    </xf>
    <xf numFmtId="0" fontId="1" fillId="0" borderId="0" xfId="72" applyFont="1" applyAlignment="1">
      <alignment vertical="center"/>
      <protection/>
    </xf>
    <xf numFmtId="0" fontId="21" fillId="0" borderId="10" xfId="72" applyFont="1" applyBorder="1" applyAlignment="1">
      <alignment vertical="center"/>
      <protection/>
    </xf>
    <xf numFmtId="0" fontId="1" fillId="0" borderId="10" xfId="72" applyFont="1" applyBorder="1" applyAlignment="1">
      <alignment vertical="center"/>
      <protection/>
    </xf>
    <xf numFmtId="0" fontId="9" fillId="0" borderId="16" xfId="73" applyFont="1" applyBorder="1" applyAlignment="1">
      <alignment horizontal="center" vertical="center"/>
      <protection/>
    </xf>
    <xf numFmtId="0" fontId="14" fillId="0" borderId="16" xfId="73" applyFont="1" applyBorder="1" applyAlignment="1">
      <alignment horizontal="center" vertical="center"/>
      <protection/>
    </xf>
    <xf numFmtId="0" fontId="26" fillId="0" borderId="0" xfId="62">
      <alignment vertical="center"/>
      <protection/>
    </xf>
    <xf numFmtId="0" fontId="25" fillId="0" borderId="0" xfId="62" applyFont="1">
      <alignment vertical="center"/>
      <protection/>
    </xf>
    <xf numFmtId="49" fontId="1" fillId="0" borderId="17" xfId="63" applyNumberFormat="1" applyBorder="1" applyAlignment="1">
      <alignment horizontal="center" vertical="center"/>
      <protection/>
    </xf>
    <xf numFmtId="0" fontId="26" fillId="0" borderId="17" xfId="62" applyBorder="1">
      <alignment vertical="center"/>
      <protection/>
    </xf>
    <xf numFmtId="0" fontId="20" fillId="0" borderId="17" xfId="63" applyNumberFormat="1" applyFont="1" applyBorder="1" applyAlignment="1">
      <alignment horizontal="center" vertical="center"/>
      <protection/>
    </xf>
    <xf numFmtId="49" fontId="13" fillId="0" borderId="17" xfId="63" applyNumberFormat="1" applyFont="1" applyBorder="1" applyAlignment="1">
      <alignment vertical="center" shrinkToFit="1"/>
      <protection/>
    </xf>
    <xf numFmtId="49" fontId="20" fillId="0" borderId="17" xfId="63" applyNumberFormat="1" applyFont="1" applyBorder="1" applyAlignment="1">
      <alignment horizontal="center" vertical="center" shrinkToFit="1"/>
      <protection/>
    </xf>
    <xf numFmtId="49" fontId="13" fillId="0" borderId="17" xfId="63" applyNumberFormat="1" applyFont="1" applyBorder="1" applyAlignment="1">
      <alignment horizontal="left" vertical="center" shrinkToFit="1"/>
      <protection/>
    </xf>
    <xf numFmtId="0" fontId="1" fillId="0" borderId="17" xfId="63" applyFont="1" applyBorder="1" applyAlignment="1">
      <alignment horizontal="center" vertical="center" shrinkToFit="1"/>
      <protection/>
    </xf>
    <xf numFmtId="0" fontId="20" fillId="0" borderId="17" xfId="63" applyFont="1" applyBorder="1" applyAlignment="1">
      <alignment horizontal="left" vertical="center" shrinkToFit="1"/>
      <protection/>
    </xf>
    <xf numFmtId="49" fontId="2" fillId="0" borderId="17" xfId="63" applyNumberFormat="1" applyFont="1" applyBorder="1" applyAlignment="1">
      <alignment horizontal="center" vertical="center" shrinkToFit="1"/>
      <protection/>
    </xf>
    <xf numFmtId="0" fontId="20" fillId="0" borderId="17" xfId="64" applyNumberFormat="1" applyFont="1" applyBorder="1" applyAlignment="1">
      <alignment horizontal="center" vertical="center"/>
      <protection/>
    </xf>
    <xf numFmtId="49" fontId="13" fillId="0" borderId="17" xfId="64" applyNumberFormat="1" applyFont="1" applyBorder="1" applyAlignment="1">
      <alignment vertical="center" shrinkToFit="1"/>
      <protection/>
    </xf>
    <xf numFmtId="49" fontId="20" fillId="0" borderId="17" xfId="64" applyNumberFormat="1" applyFont="1" applyBorder="1" applyAlignment="1">
      <alignment horizontal="center" vertical="center" shrinkToFit="1"/>
      <protection/>
    </xf>
    <xf numFmtId="49" fontId="13" fillId="0" borderId="17" xfId="64" applyNumberFormat="1" applyFont="1" applyBorder="1" applyAlignment="1">
      <alignment horizontal="left" vertical="center" shrinkToFit="1"/>
      <protection/>
    </xf>
    <xf numFmtId="0" fontId="1" fillId="0" borderId="17" xfId="64" applyFont="1" applyBorder="1" applyAlignment="1">
      <alignment horizontal="center" vertical="center" shrinkToFit="1"/>
      <protection/>
    </xf>
    <xf numFmtId="0" fontId="20" fillId="0" borderId="17" xfId="64" applyFont="1" applyBorder="1" applyAlignment="1">
      <alignment horizontal="left" vertical="center" shrinkToFit="1"/>
      <protection/>
    </xf>
    <xf numFmtId="0" fontId="20" fillId="0" borderId="17" xfId="65" applyNumberFormat="1" applyFont="1" applyBorder="1" applyAlignment="1">
      <alignment horizontal="center" vertical="center"/>
      <protection/>
    </xf>
    <xf numFmtId="49" fontId="13" fillId="0" borderId="17" xfId="65" applyNumberFormat="1" applyFont="1" applyBorder="1" applyAlignment="1">
      <alignment vertical="center" shrinkToFit="1"/>
      <protection/>
    </xf>
    <xf numFmtId="49" fontId="20" fillId="0" borderId="17" xfId="65" applyNumberFormat="1" applyFont="1" applyBorder="1" applyAlignment="1">
      <alignment horizontal="center" vertical="center" shrinkToFit="1"/>
      <protection/>
    </xf>
    <xf numFmtId="49" fontId="13" fillId="0" borderId="17" xfId="65" applyNumberFormat="1" applyFont="1" applyBorder="1" applyAlignment="1">
      <alignment horizontal="left" vertical="center" shrinkToFit="1"/>
      <protection/>
    </xf>
    <xf numFmtId="0" fontId="1" fillId="0" borderId="17" xfId="65" applyFont="1" applyBorder="1" applyAlignment="1">
      <alignment horizontal="center" vertical="center" shrinkToFit="1"/>
      <protection/>
    </xf>
    <xf numFmtId="0" fontId="20" fillId="0" borderId="17" xfId="65" applyFont="1" applyBorder="1" applyAlignment="1">
      <alignment horizontal="left" vertical="center" shrinkToFit="1"/>
      <protection/>
    </xf>
    <xf numFmtId="49" fontId="2" fillId="0" borderId="17" xfId="65" applyNumberFormat="1" applyFont="1" applyBorder="1" applyAlignment="1">
      <alignment horizontal="center" vertical="center" shrinkToFit="1"/>
      <protection/>
    </xf>
    <xf numFmtId="0" fontId="20" fillId="0" borderId="17" xfId="66" applyNumberFormat="1" applyFont="1" applyBorder="1" applyAlignment="1">
      <alignment horizontal="center" vertical="center"/>
      <protection/>
    </xf>
    <xf numFmtId="49" fontId="13" fillId="0" borderId="17" xfId="66" applyNumberFormat="1" applyFont="1" applyBorder="1" applyAlignment="1">
      <alignment vertical="center" shrinkToFit="1"/>
      <protection/>
    </xf>
    <xf numFmtId="49" fontId="20" fillId="0" borderId="17" xfId="66" applyNumberFormat="1" applyFont="1" applyBorder="1" applyAlignment="1">
      <alignment horizontal="center" vertical="center" shrinkToFit="1"/>
      <protection/>
    </xf>
    <xf numFmtId="49" fontId="13" fillId="0" borderId="17" xfId="66" applyNumberFormat="1" applyFont="1" applyBorder="1" applyAlignment="1">
      <alignment horizontal="left" vertical="center" shrinkToFit="1"/>
      <protection/>
    </xf>
    <xf numFmtId="0" fontId="1" fillId="0" borderId="17" xfId="66" applyFont="1" applyBorder="1" applyAlignment="1">
      <alignment horizontal="center" vertical="center" shrinkToFit="1"/>
      <protection/>
    </xf>
    <xf numFmtId="0" fontId="20" fillId="0" borderId="17" xfId="66" applyFont="1" applyBorder="1" applyAlignment="1">
      <alignment horizontal="left" vertical="center" shrinkToFit="1"/>
      <protection/>
    </xf>
    <xf numFmtId="49" fontId="2" fillId="0" borderId="17" xfId="66" applyNumberFormat="1" applyFont="1" applyBorder="1" applyAlignment="1">
      <alignment horizontal="center" vertical="center" shrinkToFit="1"/>
      <protection/>
    </xf>
    <xf numFmtId="0" fontId="20" fillId="0" borderId="17" xfId="67" applyNumberFormat="1" applyFont="1" applyBorder="1" applyAlignment="1">
      <alignment horizontal="center" vertical="center"/>
      <protection/>
    </xf>
    <xf numFmtId="49" fontId="13" fillId="0" borderId="17" xfId="67" applyNumberFormat="1" applyFont="1" applyBorder="1" applyAlignment="1">
      <alignment vertical="center" shrinkToFit="1"/>
      <protection/>
    </xf>
    <xf numFmtId="49" fontId="20" fillId="0" borderId="17" xfId="67" applyNumberFormat="1" applyFont="1" applyBorder="1" applyAlignment="1">
      <alignment horizontal="center" vertical="center" shrinkToFit="1"/>
      <protection/>
    </xf>
    <xf numFmtId="49" fontId="13" fillId="0" borderId="17" xfId="67" applyNumberFormat="1" applyFont="1" applyBorder="1" applyAlignment="1">
      <alignment horizontal="left" vertical="center" shrinkToFit="1"/>
      <protection/>
    </xf>
    <xf numFmtId="0" fontId="1" fillId="0" borderId="17" xfId="67" applyFont="1" applyBorder="1" applyAlignment="1">
      <alignment horizontal="center" vertical="center" shrinkToFit="1"/>
      <protection/>
    </xf>
    <xf numFmtId="0" fontId="20" fillId="0" borderId="17" xfId="67" applyFont="1" applyBorder="1" applyAlignment="1">
      <alignment horizontal="left" vertical="center" shrinkToFit="1"/>
      <protection/>
    </xf>
    <xf numFmtId="49" fontId="13" fillId="0" borderId="17" xfId="67" applyNumberFormat="1" applyFont="1" applyBorder="1" applyAlignment="1">
      <alignment vertical="center"/>
      <protection/>
    </xf>
    <xf numFmtId="49" fontId="2" fillId="0" borderId="17" xfId="67" applyNumberFormat="1" applyFont="1" applyBorder="1" applyAlignment="1">
      <alignment horizontal="center" vertical="center" shrinkToFit="1"/>
      <protection/>
    </xf>
    <xf numFmtId="0" fontId="20" fillId="0" borderId="17" xfId="68" applyNumberFormat="1" applyFont="1" applyBorder="1" applyAlignment="1">
      <alignment horizontal="center" vertical="center"/>
      <protection/>
    </xf>
    <xf numFmtId="49" fontId="13" fillId="0" borderId="17" xfId="68" applyNumberFormat="1" applyFont="1" applyBorder="1" applyAlignment="1">
      <alignment vertical="center"/>
      <protection/>
    </xf>
    <xf numFmtId="49" fontId="20" fillId="0" borderId="17" xfId="68" applyNumberFormat="1" applyFont="1" applyBorder="1" applyAlignment="1">
      <alignment horizontal="center" vertical="center" shrinkToFit="1"/>
      <protection/>
    </xf>
    <xf numFmtId="0" fontId="1" fillId="0" borderId="17" xfId="68" applyFont="1" applyBorder="1" applyAlignment="1">
      <alignment horizontal="center" vertical="center" shrinkToFit="1"/>
      <protection/>
    </xf>
    <xf numFmtId="0" fontId="20" fillId="0" borderId="17" xfId="68" applyFont="1" applyBorder="1" applyAlignment="1">
      <alignment horizontal="left" vertical="center" shrinkToFit="1"/>
      <protection/>
    </xf>
    <xf numFmtId="49" fontId="2" fillId="0" borderId="17" xfId="68" applyNumberFormat="1" applyFont="1" applyBorder="1" applyAlignment="1">
      <alignment horizontal="center" vertical="center" shrinkToFit="1"/>
      <protection/>
    </xf>
    <xf numFmtId="49" fontId="13" fillId="0" borderId="17" xfId="68" applyNumberFormat="1" applyFont="1" applyBorder="1" applyAlignment="1">
      <alignment horizontal="left" vertical="center"/>
      <protection/>
    </xf>
    <xf numFmtId="0" fontId="20" fillId="0" borderId="17" xfId="69" applyNumberFormat="1" applyFont="1" applyBorder="1" applyAlignment="1">
      <alignment horizontal="center" vertical="center"/>
      <protection/>
    </xf>
    <xf numFmtId="0" fontId="13" fillId="0" borderId="17" xfId="69" applyNumberFormat="1" applyFont="1" applyBorder="1" applyAlignment="1">
      <alignment vertical="center" shrinkToFit="1"/>
      <protection/>
    </xf>
    <xf numFmtId="49" fontId="20" fillId="0" borderId="17" xfId="69" applyNumberFormat="1" applyFont="1" applyBorder="1" applyAlignment="1">
      <alignment horizontal="center" vertical="center" shrinkToFit="1"/>
      <protection/>
    </xf>
    <xf numFmtId="0" fontId="13" fillId="0" borderId="17" xfId="69" applyNumberFormat="1" applyFont="1" applyBorder="1" applyAlignment="1">
      <alignment horizontal="left" vertical="center" shrinkToFit="1"/>
      <protection/>
    </xf>
    <xf numFmtId="0" fontId="1" fillId="0" borderId="17" xfId="69" applyFont="1" applyBorder="1" applyAlignment="1">
      <alignment horizontal="center" vertical="center" shrinkToFit="1"/>
      <protection/>
    </xf>
    <xf numFmtId="0" fontId="20" fillId="0" borderId="17" xfId="69" applyFont="1" applyBorder="1" applyAlignment="1">
      <alignment horizontal="left" vertical="center" shrinkToFit="1"/>
      <protection/>
    </xf>
    <xf numFmtId="49" fontId="2" fillId="0" borderId="17" xfId="69" applyNumberFormat="1" applyFont="1" applyBorder="1" applyAlignment="1">
      <alignment horizontal="center" vertical="center" shrinkToFit="1"/>
      <protection/>
    </xf>
    <xf numFmtId="0" fontId="20" fillId="0" borderId="17" xfId="70" applyNumberFormat="1" applyFont="1" applyBorder="1" applyAlignment="1">
      <alignment horizontal="center" vertical="center"/>
      <protection/>
    </xf>
    <xf numFmtId="49" fontId="13" fillId="0" borderId="17" xfId="61" applyNumberFormat="1" applyFont="1" applyBorder="1" applyAlignment="1">
      <alignment vertical="center"/>
      <protection/>
    </xf>
    <xf numFmtId="49" fontId="13" fillId="0" borderId="17" xfId="61" applyNumberFormat="1" applyFont="1" applyBorder="1" applyAlignment="1">
      <alignment vertical="center" shrinkToFit="1"/>
      <protection/>
    </xf>
    <xf numFmtId="49" fontId="20" fillId="0" borderId="17" xfId="61" applyNumberFormat="1" applyFont="1" applyBorder="1" applyAlignment="1">
      <alignment horizontal="center" vertical="center" shrinkToFit="1"/>
      <protection/>
    </xf>
    <xf numFmtId="49" fontId="13" fillId="0" borderId="17" xfId="61" applyNumberFormat="1" applyFont="1" applyBorder="1" applyAlignment="1">
      <alignment horizontal="left" vertical="center" shrinkToFit="1"/>
      <protection/>
    </xf>
    <xf numFmtId="0" fontId="1" fillId="0" borderId="17" xfId="61" applyFont="1" applyBorder="1" applyAlignment="1">
      <alignment horizontal="center" vertical="center" shrinkToFit="1"/>
      <protection/>
    </xf>
    <xf numFmtId="49" fontId="2" fillId="0" borderId="17" xfId="61" applyNumberFormat="1" applyFont="1" applyBorder="1" applyAlignment="1">
      <alignment horizontal="center" vertical="center" shrinkToFit="1"/>
      <protection/>
    </xf>
    <xf numFmtId="49" fontId="13" fillId="0" borderId="17" xfId="61" applyNumberFormat="1" applyFont="1" applyBorder="1" applyAlignment="1">
      <alignment horizontal="left" vertical="center"/>
      <protection/>
    </xf>
    <xf numFmtId="0" fontId="25" fillId="0" borderId="0" xfId="62" applyFont="1">
      <alignment vertical="center"/>
      <protection/>
    </xf>
    <xf numFmtId="49" fontId="13" fillId="0" borderId="17" xfId="71" applyNumberFormat="1" applyFont="1" applyBorder="1" applyAlignment="1">
      <alignment vertical="center" shrinkToFit="1"/>
      <protection/>
    </xf>
    <xf numFmtId="49" fontId="20" fillId="0" borderId="17" xfId="71" applyNumberFormat="1" applyFont="1" applyBorder="1" applyAlignment="1">
      <alignment horizontal="center" vertical="center" shrinkToFit="1"/>
      <protection/>
    </xf>
    <xf numFmtId="49" fontId="13" fillId="0" borderId="17" xfId="71" applyNumberFormat="1" applyFont="1" applyBorder="1" applyAlignment="1">
      <alignment horizontal="left" vertical="center" shrinkToFit="1"/>
      <protection/>
    </xf>
    <xf numFmtId="0" fontId="1" fillId="0" borderId="17" xfId="71" applyFont="1" applyBorder="1" applyAlignment="1">
      <alignment horizontal="center" vertical="center" shrinkToFit="1"/>
      <protection/>
    </xf>
    <xf numFmtId="0" fontId="20" fillId="0" borderId="17" xfId="71" applyFont="1" applyBorder="1" applyAlignment="1">
      <alignment horizontal="left" vertical="center" shrinkToFit="1"/>
      <protection/>
    </xf>
    <xf numFmtId="49" fontId="2" fillId="0" borderId="17" xfId="71" applyNumberFormat="1" applyFont="1" applyBorder="1" applyAlignment="1">
      <alignment horizontal="center" vertical="center" shrinkToFit="1"/>
      <protection/>
    </xf>
    <xf numFmtId="49" fontId="13" fillId="0" borderId="17" xfId="62" applyNumberFormat="1" applyFont="1" applyBorder="1" applyAlignment="1">
      <alignment vertical="center" shrinkToFit="1"/>
      <protection/>
    </xf>
    <xf numFmtId="49" fontId="20" fillId="0" borderId="17" xfId="62" applyNumberFormat="1" applyFont="1" applyBorder="1" applyAlignment="1">
      <alignment horizontal="center" vertical="center" shrinkToFit="1"/>
      <protection/>
    </xf>
    <xf numFmtId="49" fontId="13" fillId="0" borderId="17" xfId="62" applyNumberFormat="1" applyFont="1" applyBorder="1" applyAlignment="1">
      <alignment horizontal="left" vertical="center" shrinkToFit="1"/>
      <protection/>
    </xf>
    <xf numFmtId="0" fontId="1" fillId="0" borderId="17" xfId="62" applyFont="1" applyBorder="1" applyAlignment="1">
      <alignment horizontal="center" vertical="center" shrinkToFit="1"/>
      <protection/>
    </xf>
    <xf numFmtId="0" fontId="20" fillId="0" borderId="17" xfId="62" applyFont="1" applyBorder="1" applyAlignment="1">
      <alignment horizontal="left" vertical="center" shrinkToFit="1"/>
      <protection/>
    </xf>
    <xf numFmtId="49" fontId="2" fillId="0" borderId="17" xfId="62" applyNumberFormat="1" applyFont="1" applyBorder="1" applyAlignment="1">
      <alignment horizontal="center" vertical="center" shrinkToFit="1"/>
      <protection/>
    </xf>
    <xf numFmtId="49" fontId="13" fillId="0" borderId="17" xfId="62" applyNumberFormat="1" applyFont="1" applyBorder="1" applyAlignment="1">
      <alignment vertical="center"/>
      <protection/>
    </xf>
    <xf numFmtId="49" fontId="13" fillId="0" borderId="17" xfId="62" applyNumberFormat="1" applyFont="1" applyBorder="1" applyAlignment="1">
      <alignment horizontal="left" vertical="center"/>
      <protection/>
    </xf>
    <xf numFmtId="0" fontId="13" fillId="0" borderId="17" xfId="62" applyNumberFormat="1" applyFont="1" applyBorder="1" applyAlignment="1">
      <alignment vertical="center" shrinkToFit="1"/>
      <protection/>
    </xf>
    <xf numFmtId="0" fontId="13" fillId="0" borderId="17" xfId="62" applyNumberFormat="1" applyFont="1" applyBorder="1" applyAlignment="1">
      <alignment horizontal="left" vertical="center" shrinkToFit="1"/>
      <protection/>
    </xf>
    <xf numFmtId="0" fontId="20" fillId="0" borderId="18" xfId="0" applyFont="1" applyBorder="1" applyAlignment="1">
      <alignment horizontal="left" vertical="center" shrinkToFit="1"/>
    </xf>
    <xf numFmtId="0" fontId="20" fillId="0" borderId="17" xfId="0" applyFont="1" applyBorder="1" applyAlignment="1">
      <alignment horizontal="left" vertical="center" shrinkToFit="1"/>
    </xf>
    <xf numFmtId="0" fontId="1" fillId="0" borderId="0" xfId="72" applyFont="1" applyAlignment="1">
      <alignment horizontal="distributed" vertical="center" indent="1"/>
      <protection/>
    </xf>
    <xf numFmtId="0" fontId="15" fillId="0" borderId="0" xfId="72" applyFont="1" applyAlignment="1">
      <alignment horizontal="center"/>
      <protection/>
    </xf>
    <xf numFmtId="0" fontId="15" fillId="0" borderId="0" xfId="72" applyFont="1" applyAlignment="1">
      <alignment horizontal="center" vertical="top"/>
      <protection/>
    </xf>
    <xf numFmtId="0" fontId="15" fillId="0" borderId="0" xfId="73" applyFont="1" applyAlignment="1">
      <alignment horizontal="distributed" vertical="center" shrinkToFit="1"/>
      <protection/>
    </xf>
    <xf numFmtId="49" fontId="13" fillId="0" borderId="0" xfId="67" applyNumberFormat="1" applyFont="1" applyBorder="1" applyAlignment="1">
      <alignment vertical="center"/>
      <protection/>
    </xf>
    <xf numFmtId="49" fontId="13" fillId="0" borderId="0" xfId="67" applyNumberFormat="1" applyFont="1" applyBorder="1" applyAlignment="1">
      <alignment vertical="center" shrinkToFit="1"/>
      <protection/>
    </xf>
    <xf numFmtId="49" fontId="41" fillId="0" borderId="19" xfId="73" applyNumberFormat="1" applyFont="1" applyBorder="1" applyAlignment="1">
      <alignment horizontal="right" vertical="center"/>
      <protection/>
    </xf>
    <xf numFmtId="49" fontId="42" fillId="0" borderId="19" xfId="73" applyNumberFormat="1" applyFont="1" applyBorder="1" applyAlignment="1">
      <alignment horizontal="right" vertical="center"/>
      <protection/>
    </xf>
    <xf numFmtId="49" fontId="42" fillId="0" borderId="0" xfId="73" applyNumberFormat="1" applyFont="1" applyBorder="1" applyAlignment="1">
      <alignment vertical="center"/>
      <protection/>
    </xf>
    <xf numFmtId="49" fontId="42" fillId="0" borderId="0" xfId="73" applyNumberFormat="1" applyFont="1" applyBorder="1" applyAlignment="1">
      <alignment horizontal="right" vertical="center"/>
      <protection/>
    </xf>
    <xf numFmtId="49" fontId="42" fillId="0" borderId="0" xfId="73" applyNumberFormat="1" applyFont="1" applyBorder="1" applyAlignment="1">
      <alignment horizontal="center" vertical="center"/>
      <protection/>
    </xf>
    <xf numFmtId="49" fontId="42" fillId="0" borderId="0" xfId="73" applyNumberFormat="1" applyFont="1" applyBorder="1" applyAlignment="1">
      <alignment horizontal="left" vertical="center"/>
      <protection/>
    </xf>
    <xf numFmtId="49" fontId="41" fillId="0" borderId="0" xfId="73" applyNumberFormat="1" applyFont="1" applyBorder="1" applyAlignment="1">
      <alignment horizontal="right" vertical="center"/>
      <protection/>
    </xf>
    <xf numFmtId="49" fontId="42" fillId="0" borderId="20" xfId="73" applyNumberFormat="1" applyFont="1" applyBorder="1" applyAlignment="1">
      <alignment vertical="center"/>
      <protection/>
    </xf>
    <xf numFmtId="49" fontId="42" fillId="0" borderId="21" xfId="73" applyNumberFormat="1" applyFont="1" applyBorder="1" applyAlignment="1">
      <alignment vertical="center"/>
      <protection/>
    </xf>
    <xf numFmtId="49" fontId="41" fillId="0" borderId="16" xfId="73" applyNumberFormat="1" applyFont="1" applyBorder="1" applyAlignment="1">
      <alignment horizontal="right" vertical="center"/>
      <protection/>
    </xf>
    <xf numFmtId="49" fontId="42" fillId="0" borderId="20" xfId="73" applyNumberFormat="1" applyFont="1" applyBorder="1" applyAlignment="1">
      <alignment horizontal="right" vertical="center"/>
      <protection/>
    </xf>
    <xf numFmtId="49" fontId="42" fillId="0" borderId="13" xfId="73" applyNumberFormat="1" applyFont="1" applyBorder="1" applyAlignment="1">
      <alignment vertical="center"/>
      <protection/>
    </xf>
    <xf numFmtId="49" fontId="42" fillId="0" borderId="13" xfId="73" applyNumberFormat="1" applyFont="1" applyBorder="1" applyAlignment="1">
      <alignment horizontal="right" vertical="center"/>
      <protection/>
    </xf>
    <xf numFmtId="49" fontId="42" fillId="0" borderId="14" xfId="73" applyNumberFormat="1" applyFont="1" applyBorder="1" applyAlignment="1">
      <alignment vertical="center"/>
      <protection/>
    </xf>
    <xf numFmtId="49" fontId="42" fillId="0" borderId="22" xfId="73" applyNumberFormat="1" applyFont="1" applyBorder="1" applyAlignment="1">
      <alignment vertical="center"/>
      <protection/>
    </xf>
    <xf numFmtId="49" fontId="42" fillId="0" borderId="23" xfId="73" applyNumberFormat="1" applyFont="1" applyBorder="1" applyAlignment="1">
      <alignment vertical="center"/>
      <protection/>
    </xf>
    <xf numFmtId="49" fontId="41" fillId="0" borderId="15" xfId="73" applyNumberFormat="1" applyFont="1" applyBorder="1" applyAlignment="1">
      <alignment horizontal="right" vertical="center"/>
      <protection/>
    </xf>
    <xf numFmtId="49" fontId="42" fillId="0" borderId="24" xfId="73" applyNumberFormat="1" applyFont="1" applyBorder="1" applyAlignment="1">
      <alignment vertical="center"/>
      <protection/>
    </xf>
    <xf numFmtId="49" fontId="41" fillId="0" borderId="0" xfId="73" applyNumberFormat="1" applyFont="1" applyBorder="1" applyAlignment="1">
      <alignment vertical="center"/>
      <protection/>
    </xf>
    <xf numFmtId="49" fontId="41" fillId="0" borderId="14" xfId="73" applyNumberFormat="1" applyFont="1" applyBorder="1" applyAlignment="1">
      <alignment vertical="center"/>
      <protection/>
    </xf>
    <xf numFmtId="49" fontId="42" fillId="0" borderId="13" xfId="73" applyNumberFormat="1" applyFont="1" applyBorder="1" applyAlignment="1">
      <alignment horizontal="left" vertical="center"/>
      <protection/>
    </xf>
    <xf numFmtId="49" fontId="41" fillId="0" borderId="25" xfId="73" applyNumberFormat="1" applyFont="1" applyBorder="1" applyAlignment="1">
      <alignment horizontal="right" vertical="center"/>
      <protection/>
    </xf>
    <xf numFmtId="49" fontId="42" fillId="0" borderId="26" xfId="73" applyNumberFormat="1" applyFont="1" applyBorder="1" applyAlignment="1">
      <alignment vertical="center"/>
      <protection/>
    </xf>
    <xf numFmtId="49" fontId="42" fillId="0" borderId="27" xfId="73" applyNumberFormat="1" applyFont="1" applyBorder="1" applyAlignment="1">
      <alignment vertical="center"/>
      <protection/>
    </xf>
    <xf numFmtId="49" fontId="42" fillId="0" borderId="25" xfId="73" applyNumberFormat="1" applyFont="1" applyBorder="1" applyAlignment="1">
      <alignment vertical="center"/>
      <protection/>
    </xf>
    <xf numFmtId="49" fontId="42" fillId="0" borderId="27" xfId="73" applyNumberFormat="1" applyFont="1" applyBorder="1" applyAlignment="1">
      <alignment horizontal="right" vertical="center"/>
      <protection/>
    </xf>
    <xf numFmtId="49" fontId="42" fillId="0" borderId="14" xfId="73" applyNumberFormat="1" applyFont="1" applyBorder="1" applyAlignment="1">
      <alignment horizontal="right" vertical="center"/>
      <protection/>
    </xf>
    <xf numFmtId="49" fontId="42" fillId="0" borderId="15" xfId="73" applyNumberFormat="1" applyFont="1" applyBorder="1" applyAlignment="1">
      <alignment horizontal="center" vertical="center"/>
      <protection/>
    </xf>
    <xf numFmtId="49" fontId="42" fillId="0" borderId="16" xfId="73" applyNumberFormat="1" applyFont="1" applyBorder="1" applyAlignment="1">
      <alignment vertical="top"/>
      <protection/>
    </xf>
    <xf numFmtId="49" fontId="42" fillId="0" borderId="0" xfId="73" applyNumberFormat="1" applyFont="1" applyBorder="1" applyAlignment="1">
      <alignment vertical="top"/>
      <protection/>
    </xf>
    <xf numFmtId="49" fontId="41" fillId="0" borderId="28" xfId="73" applyNumberFormat="1" applyFont="1" applyBorder="1" applyAlignment="1">
      <alignment horizontal="right" vertical="center"/>
      <protection/>
    </xf>
    <xf numFmtId="49" fontId="42" fillId="0" borderId="29" xfId="73" applyNumberFormat="1" applyFont="1" applyBorder="1" applyAlignment="1">
      <alignment vertical="center"/>
      <protection/>
    </xf>
    <xf numFmtId="49" fontId="42" fillId="0" borderId="16" xfId="73" applyNumberFormat="1" applyFont="1" applyBorder="1" applyAlignment="1">
      <alignment horizontal="right" vertical="center"/>
      <protection/>
    </xf>
    <xf numFmtId="49" fontId="41" fillId="0" borderId="26" xfId="73" applyNumberFormat="1" applyFont="1" applyBorder="1" applyAlignment="1">
      <alignment horizontal="right" vertical="center"/>
      <protection/>
    </xf>
    <xf numFmtId="49" fontId="41" fillId="0" borderId="21" xfId="73" applyNumberFormat="1" applyFont="1" applyBorder="1" applyAlignment="1">
      <alignment vertical="center"/>
      <protection/>
    </xf>
    <xf numFmtId="49" fontId="41" fillId="0" borderId="13" xfId="73" applyNumberFormat="1" applyFont="1" applyBorder="1" applyAlignment="1">
      <alignment vertical="center"/>
      <protection/>
    </xf>
    <xf numFmtId="49" fontId="42" fillId="0" borderId="30" xfId="73" applyNumberFormat="1" applyFont="1" applyBorder="1" applyAlignment="1">
      <alignment horizontal="right" vertical="center"/>
      <protection/>
    </xf>
    <xf numFmtId="49" fontId="42" fillId="0" borderId="30" xfId="73" applyNumberFormat="1" applyFont="1" applyBorder="1" applyAlignment="1">
      <alignment vertical="center"/>
      <protection/>
    </xf>
    <xf numFmtId="49" fontId="41" fillId="0" borderId="23" xfId="73" applyNumberFormat="1" applyFont="1" applyBorder="1" applyAlignment="1">
      <alignment vertical="center"/>
      <protection/>
    </xf>
    <xf numFmtId="0" fontId="43" fillId="0" borderId="0" xfId="73" applyFont="1" applyAlignment="1">
      <alignment vertical="center"/>
      <protection/>
    </xf>
    <xf numFmtId="49" fontId="41" fillId="0" borderId="0" xfId="73" applyNumberFormat="1" applyFont="1" applyBorder="1" applyAlignment="1">
      <alignment horizontal="left" vertical="center"/>
      <protection/>
    </xf>
    <xf numFmtId="49" fontId="44" fillId="0" borderId="0" xfId="73" applyNumberFormat="1" applyFont="1" applyBorder="1" applyAlignment="1">
      <alignment horizontal="left" vertical="center"/>
      <protection/>
    </xf>
    <xf numFmtId="49" fontId="44" fillId="0" borderId="0" xfId="73" applyNumberFormat="1" applyFont="1" applyBorder="1" applyAlignment="1">
      <alignment horizontal="right" vertical="center"/>
      <protection/>
    </xf>
    <xf numFmtId="49" fontId="42" fillId="0" borderId="31" xfId="73" applyNumberFormat="1" applyFont="1" applyBorder="1" applyAlignment="1">
      <alignment vertical="center"/>
      <protection/>
    </xf>
    <xf numFmtId="49" fontId="42" fillId="0" borderId="32" xfId="73" applyNumberFormat="1" applyFont="1" applyBorder="1" applyAlignment="1">
      <alignment vertical="center"/>
      <protection/>
    </xf>
    <xf numFmtId="49" fontId="42" fillId="0" borderId="33" xfId="73" applyNumberFormat="1" applyFont="1" applyBorder="1" applyAlignment="1">
      <alignment vertical="center"/>
      <protection/>
    </xf>
    <xf numFmtId="49" fontId="41" fillId="0" borderId="34" xfId="73" applyNumberFormat="1" applyFont="1" applyBorder="1" applyAlignment="1">
      <alignment horizontal="right" vertical="center"/>
      <protection/>
    </xf>
    <xf numFmtId="49" fontId="41" fillId="0" borderId="35" xfId="73" applyNumberFormat="1" applyFont="1" applyBorder="1" applyAlignment="1">
      <alignment horizontal="right" vertical="center"/>
      <protection/>
    </xf>
    <xf numFmtId="49" fontId="41" fillId="0" borderId="36" xfId="73" applyNumberFormat="1" applyFont="1" applyBorder="1" applyAlignment="1">
      <alignment vertical="center"/>
      <protection/>
    </xf>
    <xf numFmtId="49" fontId="42" fillId="0" borderId="37" xfId="73" applyNumberFormat="1" applyFont="1" applyBorder="1" applyAlignment="1">
      <alignment horizontal="right" vertical="center"/>
      <protection/>
    </xf>
    <xf numFmtId="49" fontId="42" fillId="0" borderId="38" xfId="73" applyNumberFormat="1" applyFont="1" applyBorder="1" applyAlignment="1">
      <alignment vertical="center"/>
      <protection/>
    </xf>
    <xf numFmtId="49" fontId="42" fillId="0" borderId="39" xfId="73" applyNumberFormat="1" applyFont="1" applyBorder="1" applyAlignment="1">
      <alignment vertical="center"/>
      <protection/>
    </xf>
    <xf numFmtId="49" fontId="42" fillId="0" borderId="40" xfId="73" applyNumberFormat="1" applyFont="1" applyBorder="1" applyAlignment="1">
      <alignment vertical="center"/>
      <protection/>
    </xf>
    <xf numFmtId="49" fontId="42" fillId="0" borderId="41" xfId="73" applyNumberFormat="1" applyFont="1" applyBorder="1" applyAlignment="1">
      <alignment horizontal="left" vertical="center"/>
      <protection/>
    </xf>
    <xf numFmtId="49" fontId="42" fillId="0" borderId="36" xfId="73" applyNumberFormat="1" applyFont="1" applyBorder="1" applyAlignment="1">
      <alignment vertical="center"/>
      <protection/>
    </xf>
    <xf numFmtId="49" fontId="42" fillId="0" borderId="36" xfId="73" applyNumberFormat="1" applyFont="1" applyBorder="1" applyAlignment="1">
      <alignment horizontal="left" vertical="center"/>
      <protection/>
    </xf>
    <xf numFmtId="49" fontId="42" fillId="0" borderId="42" xfId="73" applyNumberFormat="1" applyFont="1" applyBorder="1" applyAlignment="1">
      <alignment horizontal="left" vertical="center"/>
      <protection/>
    </xf>
    <xf numFmtId="49" fontId="42" fillId="0" borderId="34" xfId="73" applyNumberFormat="1" applyFont="1" applyBorder="1" applyAlignment="1">
      <alignment horizontal="left" vertical="center"/>
      <protection/>
    </xf>
    <xf numFmtId="49" fontId="42" fillId="0" borderId="43" xfId="73" applyNumberFormat="1" applyFont="1" applyBorder="1" applyAlignment="1">
      <alignment vertical="center"/>
      <protection/>
    </xf>
    <xf numFmtId="49" fontId="42" fillId="0" borderId="44" xfId="73" applyNumberFormat="1" applyFont="1" applyBorder="1" applyAlignment="1">
      <alignment vertical="center"/>
      <protection/>
    </xf>
    <xf numFmtId="49" fontId="41" fillId="0" borderId="45" xfId="73" applyNumberFormat="1" applyFont="1" applyBorder="1" applyAlignment="1">
      <alignment vertical="center"/>
      <protection/>
    </xf>
    <xf numFmtId="49" fontId="41" fillId="0" borderId="42" xfId="73" applyNumberFormat="1" applyFont="1" applyBorder="1" applyAlignment="1">
      <alignment horizontal="right" vertical="center"/>
      <protection/>
    </xf>
    <xf numFmtId="49" fontId="42" fillId="0" borderId="46" xfId="73" applyNumberFormat="1" applyFont="1" applyBorder="1" applyAlignment="1">
      <alignment vertical="center"/>
      <protection/>
    </xf>
    <xf numFmtId="49" fontId="42" fillId="0" borderId="47" xfId="73" applyNumberFormat="1" applyFont="1" applyBorder="1" applyAlignment="1">
      <alignment horizontal="right" vertical="center"/>
      <protection/>
    </xf>
    <xf numFmtId="49" fontId="42" fillId="0" borderId="48" xfId="73" applyNumberFormat="1" applyFont="1" applyBorder="1" applyAlignment="1">
      <alignment horizontal="left" vertical="center"/>
      <protection/>
    </xf>
    <xf numFmtId="49" fontId="41" fillId="0" borderId="47" xfId="73" applyNumberFormat="1" applyFont="1" applyBorder="1" applyAlignment="1">
      <alignment vertical="center"/>
      <protection/>
    </xf>
    <xf numFmtId="49" fontId="41" fillId="0" borderId="40" xfId="73" applyNumberFormat="1" applyFont="1" applyBorder="1" applyAlignment="1">
      <alignment vertical="center"/>
      <protection/>
    </xf>
    <xf numFmtId="49" fontId="42" fillId="0" borderId="49" xfId="73" applyNumberFormat="1" applyFont="1" applyBorder="1" applyAlignment="1">
      <alignment vertical="center"/>
      <protection/>
    </xf>
    <xf numFmtId="49" fontId="42" fillId="0" borderId="34" xfId="73" applyNumberFormat="1" applyFont="1" applyBorder="1" applyAlignment="1">
      <alignment horizontal="right" vertical="center"/>
      <protection/>
    </xf>
    <xf numFmtId="49" fontId="42" fillId="0" borderId="35" xfId="73" applyNumberFormat="1" applyFont="1" applyBorder="1" applyAlignment="1">
      <alignment vertical="center"/>
      <protection/>
    </xf>
    <xf numFmtId="49" fontId="42" fillId="0" borderId="40" xfId="73" applyNumberFormat="1" applyFont="1" applyBorder="1" applyAlignment="1">
      <alignment horizontal="right" vertical="center"/>
      <protection/>
    </xf>
    <xf numFmtId="49" fontId="42" fillId="0" borderId="50" xfId="73" applyNumberFormat="1" applyFont="1" applyBorder="1" applyAlignment="1">
      <alignment vertical="center"/>
      <protection/>
    </xf>
    <xf numFmtId="49" fontId="42" fillId="0" borderId="51" xfId="73" applyNumberFormat="1" applyFont="1" applyBorder="1" applyAlignment="1">
      <alignment vertical="center"/>
      <protection/>
    </xf>
    <xf numFmtId="49" fontId="42" fillId="0" borderId="49" xfId="73" applyNumberFormat="1" applyFont="1" applyBorder="1" applyAlignment="1">
      <alignment horizontal="right" vertical="center"/>
      <protection/>
    </xf>
    <xf numFmtId="49" fontId="42" fillId="0" borderId="42" xfId="73" applyNumberFormat="1" applyFont="1" applyBorder="1" applyAlignment="1">
      <alignment vertical="center"/>
      <protection/>
    </xf>
    <xf numFmtId="49" fontId="42" fillId="0" borderId="35" xfId="73" applyNumberFormat="1" applyFont="1" applyBorder="1" applyAlignment="1">
      <alignment horizontal="left" vertical="center"/>
      <protection/>
    </xf>
    <xf numFmtId="49" fontId="42" fillId="0" borderId="52" xfId="73" applyNumberFormat="1" applyFont="1" applyBorder="1" applyAlignment="1">
      <alignment horizontal="left" vertical="center"/>
      <protection/>
    </xf>
    <xf numFmtId="49" fontId="42" fillId="0" borderId="45" xfId="73" applyNumberFormat="1" applyFont="1" applyBorder="1" applyAlignment="1">
      <alignment vertical="center"/>
      <protection/>
    </xf>
    <xf numFmtId="49" fontId="42" fillId="0" borderId="41" xfId="73" applyNumberFormat="1" applyFont="1" applyBorder="1" applyAlignment="1">
      <alignment vertical="center"/>
      <protection/>
    </xf>
    <xf numFmtId="49" fontId="42" fillId="0" borderId="44" xfId="73" applyNumberFormat="1" applyFont="1" applyBorder="1" applyAlignment="1">
      <alignment horizontal="right" vertical="center"/>
      <protection/>
    </xf>
    <xf numFmtId="0" fontId="43" fillId="0" borderId="34" xfId="73" applyFont="1" applyBorder="1" applyAlignment="1">
      <alignment vertical="center"/>
      <protection/>
    </xf>
    <xf numFmtId="0" fontId="43" fillId="0" borderId="0" xfId="73" applyFont="1" applyBorder="1" applyAlignment="1">
      <alignment vertical="center"/>
      <protection/>
    </xf>
    <xf numFmtId="0" fontId="43" fillId="0" borderId="36" xfId="73" applyFont="1" applyBorder="1" applyAlignment="1">
      <alignment vertical="center"/>
      <protection/>
    </xf>
    <xf numFmtId="0" fontId="43" fillId="0" borderId="42" xfId="73" applyFont="1" applyBorder="1" applyAlignment="1">
      <alignment vertical="center"/>
      <protection/>
    </xf>
    <xf numFmtId="0" fontId="43" fillId="0" borderId="47" xfId="73" applyFont="1" applyBorder="1" applyAlignment="1">
      <alignment vertical="center"/>
      <protection/>
    </xf>
    <xf numFmtId="49" fontId="42" fillId="0" borderId="37" xfId="73" applyNumberFormat="1" applyFont="1" applyBorder="1" applyAlignment="1">
      <alignment vertical="center"/>
      <protection/>
    </xf>
    <xf numFmtId="49" fontId="42" fillId="0" borderId="53" xfId="73" applyNumberFormat="1" applyFont="1" applyBorder="1" applyAlignment="1">
      <alignment vertical="center"/>
      <protection/>
    </xf>
    <xf numFmtId="49" fontId="42" fillId="0" borderId="48" xfId="73" applyNumberFormat="1" applyFont="1" applyBorder="1" applyAlignment="1">
      <alignment vertical="center"/>
      <protection/>
    </xf>
    <xf numFmtId="49" fontId="42" fillId="0" borderId="53" xfId="73" applyNumberFormat="1" applyFont="1" applyBorder="1" applyAlignment="1">
      <alignment horizontal="left" vertical="center"/>
      <protection/>
    </xf>
    <xf numFmtId="49" fontId="42" fillId="0" borderId="54" xfId="73" applyNumberFormat="1" applyFont="1" applyBorder="1" applyAlignment="1">
      <alignment vertical="center"/>
      <protection/>
    </xf>
    <xf numFmtId="49" fontId="42" fillId="0" borderId="55" xfId="73" applyNumberFormat="1" applyFont="1" applyBorder="1" applyAlignment="1">
      <alignment vertical="center"/>
      <protection/>
    </xf>
    <xf numFmtId="49" fontId="42" fillId="0" borderId="36" xfId="73" applyNumberFormat="1" applyFont="1" applyBorder="1" applyAlignment="1">
      <alignment horizontal="right" vertical="center"/>
      <protection/>
    </xf>
    <xf numFmtId="49" fontId="42" fillId="0" borderId="33" xfId="73" applyNumberFormat="1" applyFont="1" applyBorder="1" applyAlignment="1">
      <alignment horizontal="right" vertical="center"/>
      <protection/>
    </xf>
    <xf numFmtId="49" fontId="42" fillId="0" borderId="14" xfId="73" applyNumberFormat="1" applyFont="1" applyBorder="1" applyAlignment="1">
      <alignment horizontal="left" vertical="center"/>
      <protection/>
    </xf>
    <xf numFmtId="49" fontId="42" fillId="0" borderId="50" xfId="73" applyNumberFormat="1" applyFont="1" applyBorder="1" applyAlignment="1">
      <alignment horizontal="right" vertical="center"/>
      <protection/>
    </xf>
    <xf numFmtId="49" fontId="42" fillId="0" borderId="56" xfId="73" applyNumberFormat="1" applyFont="1" applyBorder="1" applyAlignment="1">
      <alignment vertical="center"/>
      <protection/>
    </xf>
    <xf numFmtId="49" fontId="42" fillId="0" borderId="57" xfId="73" applyNumberFormat="1" applyFont="1" applyBorder="1" applyAlignment="1">
      <alignment horizontal="right" vertical="center"/>
      <protection/>
    </xf>
    <xf numFmtId="49" fontId="42" fillId="0" borderId="35" xfId="73" applyNumberFormat="1" applyFont="1" applyBorder="1" applyAlignment="1">
      <alignment horizontal="right" vertical="center"/>
      <protection/>
    </xf>
    <xf numFmtId="49" fontId="42" fillId="0" borderId="42" xfId="73" applyNumberFormat="1" applyFont="1" applyBorder="1" applyAlignment="1">
      <alignment horizontal="right" vertical="center"/>
      <protection/>
    </xf>
    <xf numFmtId="49" fontId="42" fillId="0" borderId="54" xfId="73" applyNumberFormat="1" applyFont="1" applyBorder="1" applyAlignment="1">
      <alignment horizontal="right" vertical="center"/>
      <protection/>
    </xf>
    <xf numFmtId="49" fontId="42" fillId="0" borderId="58" xfId="73" applyNumberFormat="1" applyFont="1" applyBorder="1" applyAlignment="1">
      <alignment vertical="center"/>
      <protection/>
    </xf>
    <xf numFmtId="49" fontId="42" fillId="0" borderId="39" xfId="73" applyNumberFormat="1" applyFont="1" applyBorder="1" applyAlignment="1">
      <alignment horizontal="left" vertical="center"/>
      <protection/>
    </xf>
    <xf numFmtId="49" fontId="42" fillId="0" borderId="32" xfId="73" applyNumberFormat="1" applyFont="1" applyBorder="1" applyAlignment="1">
      <alignment horizontal="left" vertical="center"/>
      <protection/>
    </xf>
    <xf numFmtId="49" fontId="42" fillId="0" borderId="59" xfId="73" applyNumberFormat="1" applyFont="1" applyBorder="1" applyAlignment="1">
      <alignment vertical="center"/>
      <protection/>
    </xf>
    <xf numFmtId="49" fontId="42" fillId="0" borderId="59" xfId="73" applyNumberFormat="1" applyFont="1" applyBorder="1" applyAlignment="1">
      <alignment horizontal="right" vertical="center"/>
      <protection/>
    </xf>
    <xf numFmtId="49" fontId="42" fillId="0" borderId="55" xfId="73" applyNumberFormat="1" applyFont="1" applyBorder="1" applyAlignment="1">
      <alignment horizontal="right" vertical="center"/>
      <protection/>
    </xf>
    <xf numFmtId="49" fontId="42" fillId="0" borderId="60" xfId="73" applyNumberFormat="1" applyFont="1" applyBorder="1" applyAlignment="1">
      <alignment horizontal="left" vertical="center"/>
      <protection/>
    </xf>
    <xf numFmtId="49" fontId="42" fillId="0" borderId="61" xfId="73" applyNumberFormat="1" applyFont="1" applyBorder="1" applyAlignment="1">
      <alignment horizontal="left" vertical="center"/>
      <protection/>
    </xf>
    <xf numFmtId="49" fontId="42" fillId="0" borderId="62" xfId="73" applyNumberFormat="1" applyFont="1" applyBorder="1" applyAlignment="1">
      <alignment vertical="center"/>
      <protection/>
    </xf>
    <xf numFmtId="49" fontId="42" fillId="0" borderId="62" xfId="73" applyNumberFormat="1" applyFont="1" applyBorder="1" applyAlignment="1">
      <alignment horizontal="right" vertical="center"/>
      <protection/>
    </xf>
    <xf numFmtId="49" fontId="42" fillId="0" borderId="56" xfId="73" applyNumberFormat="1" applyFont="1" applyBorder="1" applyAlignment="1">
      <alignment horizontal="right" vertical="center"/>
      <protection/>
    </xf>
    <xf numFmtId="49" fontId="42" fillId="0" borderId="31" xfId="73" applyNumberFormat="1" applyFont="1" applyBorder="1" applyAlignment="1">
      <alignment horizontal="left" vertical="center"/>
      <protection/>
    </xf>
    <xf numFmtId="49" fontId="42" fillId="0" borderId="52" xfId="73" applyNumberFormat="1" applyFont="1" applyBorder="1" applyAlignment="1">
      <alignment horizontal="right" vertical="center"/>
      <protection/>
    </xf>
    <xf numFmtId="49" fontId="42" fillId="0" borderId="32" xfId="73" applyNumberFormat="1" applyFont="1" applyBorder="1" applyAlignment="1">
      <alignment horizontal="right" vertical="center"/>
      <protection/>
    </xf>
    <xf numFmtId="49" fontId="42" fillId="0" borderId="63" xfId="73" applyNumberFormat="1" applyFont="1" applyBorder="1" applyAlignment="1">
      <alignment horizontal="right" vertical="center"/>
      <protection/>
    </xf>
    <xf numFmtId="49" fontId="42" fillId="0" borderId="45" xfId="73" applyNumberFormat="1" applyFont="1" applyBorder="1" applyAlignment="1">
      <alignment horizontal="left" vertical="center"/>
      <protection/>
    </xf>
    <xf numFmtId="49" fontId="42" fillId="0" borderId="45" xfId="73" applyNumberFormat="1" applyFont="1" applyBorder="1" applyAlignment="1">
      <alignment horizontal="center" vertical="center"/>
      <protection/>
    </xf>
    <xf numFmtId="49" fontId="42" fillId="0" borderId="36" xfId="73" applyNumberFormat="1" applyFont="1" applyBorder="1" applyAlignment="1">
      <alignment horizontal="center" vertical="center"/>
      <protection/>
    </xf>
    <xf numFmtId="49" fontId="42" fillId="0" borderId="64" xfId="73" applyNumberFormat="1" applyFont="1" applyBorder="1" applyAlignment="1">
      <alignment horizontal="center" vertical="center"/>
      <protection/>
    </xf>
    <xf numFmtId="49" fontId="42" fillId="0" borderId="65" xfId="73" applyNumberFormat="1" applyFont="1" applyBorder="1" applyAlignment="1">
      <alignment vertical="top"/>
      <protection/>
    </xf>
    <xf numFmtId="49" fontId="42" fillId="0" borderId="36" xfId="73" applyNumberFormat="1" applyFont="1" applyBorder="1" applyAlignment="1">
      <alignment vertical="top"/>
      <protection/>
    </xf>
    <xf numFmtId="49" fontId="42" fillId="0" borderId="66" xfId="73" applyNumberFormat="1" applyFont="1" applyBorder="1" applyAlignment="1">
      <alignment vertical="top"/>
      <protection/>
    </xf>
    <xf numFmtId="49" fontId="42" fillId="0" borderId="45" xfId="73" applyNumberFormat="1" applyFont="1" applyBorder="1" applyAlignment="1">
      <alignment vertical="top"/>
      <protection/>
    </xf>
    <xf numFmtId="49" fontId="42" fillId="0" borderId="49" xfId="73" applyNumberFormat="1" applyFont="1" applyBorder="1" applyAlignment="1">
      <alignment horizontal="center" vertical="center"/>
      <protection/>
    </xf>
    <xf numFmtId="49" fontId="42" fillId="0" borderId="15" xfId="73" applyNumberFormat="1" applyFont="1" applyBorder="1" applyAlignment="1">
      <alignment horizontal="right" vertical="center"/>
      <protection/>
    </xf>
    <xf numFmtId="0" fontId="9" fillId="0" borderId="65" xfId="73" applyFont="1" applyBorder="1" applyAlignment="1">
      <alignment horizontal="center" vertical="center"/>
      <protection/>
    </xf>
    <xf numFmtId="49" fontId="15" fillId="0" borderId="36" xfId="73" applyNumberFormat="1" applyFont="1" applyBorder="1" applyAlignment="1">
      <alignment horizontal="center" vertical="center"/>
      <protection/>
    </xf>
    <xf numFmtId="49" fontId="42" fillId="0" borderId="40" xfId="73" applyNumberFormat="1" applyFont="1" applyBorder="1" applyAlignment="1">
      <alignment horizontal="center" vertical="center"/>
      <protection/>
    </xf>
    <xf numFmtId="49" fontId="42" fillId="0" borderId="64" xfId="73" applyNumberFormat="1" applyFont="1" applyBorder="1" applyAlignment="1">
      <alignment horizontal="left" vertical="center"/>
      <protection/>
    </xf>
    <xf numFmtId="49" fontId="42" fillId="0" borderId="14" xfId="73" applyNumberFormat="1" applyFont="1" applyBorder="1" applyAlignment="1">
      <alignment horizontal="center" vertical="center"/>
      <protection/>
    </xf>
    <xf numFmtId="49" fontId="42" fillId="0" borderId="41" xfId="73" applyNumberFormat="1" applyFont="1" applyBorder="1" applyAlignment="1">
      <alignment horizontal="center" vertical="center"/>
      <protection/>
    </xf>
    <xf numFmtId="49" fontId="42" fillId="0" borderId="14" xfId="73" applyNumberFormat="1" applyFont="1" applyBorder="1" applyAlignment="1">
      <alignment vertical="top"/>
      <protection/>
    </xf>
    <xf numFmtId="49" fontId="42" fillId="0" borderId="22" xfId="73" applyNumberFormat="1" applyFont="1" applyBorder="1" applyAlignment="1">
      <alignment vertical="top"/>
      <protection/>
    </xf>
    <xf numFmtId="49" fontId="45" fillId="0" borderId="0" xfId="73" applyNumberFormat="1" applyFont="1" applyBorder="1" applyAlignment="1">
      <alignment horizontal="right" vertical="center"/>
      <protection/>
    </xf>
    <xf numFmtId="49" fontId="42" fillId="0" borderId="13" xfId="73" applyNumberFormat="1" applyFont="1" applyBorder="1" applyAlignment="1">
      <alignment horizontal="center" vertical="center"/>
      <protection/>
    </xf>
    <xf numFmtId="49" fontId="45" fillId="0" borderId="19" xfId="73" applyNumberFormat="1" applyFont="1" applyBorder="1" applyAlignment="1">
      <alignment horizontal="right" vertical="center"/>
      <protection/>
    </xf>
    <xf numFmtId="49" fontId="45" fillId="0" borderId="16" xfId="73" applyNumberFormat="1" applyFont="1" applyBorder="1" applyAlignment="1">
      <alignment horizontal="right" vertical="center"/>
      <protection/>
    </xf>
    <xf numFmtId="49" fontId="45" fillId="0" borderId="15" xfId="73" applyNumberFormat="1" applyFont="1" applyBorder="1" applyAlignment="1">
      <alignment horizontal="right" vertical="center"/>
      <protection/>
    </xf>
    <xf numFmtId="49" fontId="45" fillId="0" borderId="0" xfId="73" applyNumberFormat="1" applyFont="1" applyBorder="1" applyAlignment="1">
      <alignment vertical="center"/>
      <protection/>
    </xf>
    <xf numFmtId="49" fontId="45" fillId="0" borderId="14" xfId="73" applyNumberFormat="1" applyFont="1" applyBorder="1" applyAlignment="1">
      <alignment vertical="center"/>
      <protection/>
    </xf>
    <xf numFmtId="49" fontId="45" fillId="0" borderId="25" xfId="73" applyNumberFormat="1" applyFont="1" applyBorder="1" applyAlignment="1">
      <alignment horizontal="right" vertical="center"/>
      <protection/>
    </xf>
    <xf numFmtId="49" fontId="42" fillId="0" borderId="15" xfId="73" applyNumberFormat="1" applyFont="1" applyBorder="1" applyAlignment="1">
      <alignment horizontal="left" vertical="center"/>
      <protection/>
    </xf>
    <xf numFmtId="49" fontId="45" fillId="0" borderId="28" xfId="73" applyNumberFormat="1" applyFont="1" applyBorder="1" applyAlignment="1">
      <alignment horizontal="right" vertical="center"/>
      <protection/>
    </xf>
    <xf numFmtId="49" fontId="45" fillId="0" borderId="21" xfId="73" applyNumberFormat="1" applyFont="1" applyBorder="1" applyAlignment="1">
      <alignment vertical="center"/>
      <protection/>
    </xf>
    <xf numFmtId="49" fontId="45" fillId="0" borderId="13" xfId="73" applyNumberFormat="1" applyFont="1" applyBorder="1" applyAlignment="1">
      <alignment vertical="center"/>
      <protection/>
    </xf>
    <xf numFmtId="49" fontId="45" fillId="0" borderId="23" xfId="73" applyNumberFormat="1" applyFont="1" applyBorder="1" applyAlignment="1">
      <alignment vertical="center"/>
      <protection/>
    </xf>
    <xf numFmtId="0" fontId="42" fillId="0" borderId="0" xfId="73" applyFont="1" applyAlignment="1">
      <alignment vertical="center"/>
      <protection/>
    </xf>
    <xf numFmtId="49" fontId="45" fillId="0" borderId="0" xfId="73" applyNumberFormat="1" applyFont="1" applyBorder="1" applyAlignment="1">
      <alignment horizontal="left" vertical="center"/>
      <protection/>
    </xf>
    <xf numFmtId="49" fontId="45" fillId="0" borderId="34" xfId="73" applyNumberFormat="1" applyFont="1" applyBorder="1" applyAlignment="1">
      <alignment horizontal="right" vertical="center"/>
      <protection/>
    </xf>
    <xf numFmtId="0" fontId="46" fillId="0" borderId="16" xfId="73" applyFont="1" applyBorder="1" applyAlignment="1">
      <alignment horizontal="center" vertical="center"/>
      <protection/>
    </xf>
    <xf numFmtId="0" fontId="42" fillId="0" borderId="16" xfId="73" applyFont="1" applyBorder="1" applyAlignment="1">
      <alignment horizontal="center" vertical="center"/>
      <protection/>
    </xf>
    <xf numFmtId="49" fontId="45" fillId="0" borderId="36" xfId="73" applyNumberFormat="1" applyFont="1" applyBorder="1" applyAlignment="1">
      <alignment vertical="center"/>
      <protection/>
    </xf>
    <xf numFmtId="49" fontId="45" fillId="0" borderId="42" xfId="73" applyNumberFormat="1" applyFont="1" applyBorder="1" applyAlignment="1">
      <alignment horizontal="right" vertical="center"/>
      <protection/>
    </xf>
    <xf numFmtId="49" fontId="45" fillId="0" borderId="52" xfId="73" applyNumberFormat="1" applyFont="1" applyBorder="1" applyAlignment="1">
      <alignment horizontal="right" vertical="center"/>
      <protection/>
    </xf>
    <xf numFmtId="49" fontId="45" fillId="0" borderId="40" xfId="73" applyNumberFormat="1" applyFont="1" applyBorder="1" applyAlignment="1">
      <alignment vertical="center"/>
      <protection/>
    </xf>
    <xf numFmtId="49" fontId="45" fillId="0" borderId="35" xfId="73" applyNumberFormat="1" applyFont="1" applyBorder="1" applyAlignment="1">
      <alignment horizontal="right" vertical="center"/>
      <protection/>
    </xf>
    <xf numFmtId="49" fontId="42" fillId="0" borderId="0" xfId="73" applyNumberFormat="1" applyFont="1" applyAlignment="1">
      <alignment vertical="center"/>
      <protection/>
    </xf>
    <xf numFmtId="49" fontId="45" fillId="0" borderId="45" xfId="73" applyNumberFormat="1" applyFont="1" applyBorder="1" applyAlignment="1">
      <alignment vertical="center"/>
      <protection/>
    </xf>
    <xf numFmtId="49" fontId="42" fillId="0" borderId="60" xfId="73" applyNumberFormat="1" applyFont="1" applyBorder="1" applyAlignment="1">
      <alignment vertical="center"/>
      <protection/>
    </xf>
    <xf numFmtId="49" fontId="42" fillId="0" borderId="34" xfId="73" applyNumberFormat="1" applyFont="1" applyBorder="1" applyAlignment="1">
      <alignment vertical="center"/>
      <protection/>
    </xf>
    <xf numFmtId="49" fontId="42" fillId="0" borderId="31" xfId="73" applyNumberFormat="1" applyFont="1" applyBorder="1" applyAlignment="1">
      <alignment horizontal="right" vertical="center"/>
      <protection/>
    </xf>
    <xf numFmtId="0" fontId="42" fillId="0" borderId="34" xfId="73" applyFont="1" applyBorder="1" applyAlignment="1">
      <alignment vertical="center"/>
      <protection/>
    </xf>
    <xf numFmtId="0" fontId="42" fillId="0" borderId="0" xfId="73" applyFont="1" applyBorder="1" applyAlignment="1">
      <alignment vertical="center"/>
      <protection/>
    </xf>
    <xf numFmtId="0" fontId="42" fillId="0" borderId="36" xfId="73" applyFont="1" applyBorder="1" applyAlignment="1">
      <alignment vertical="center"/>
      <protection/>
    </xf>
    <xf numFmtId="0" fontId="42" fillId="0" borderId="42" xfId="73" applyFont="1" applyBorder="1" applyAlignment="1">
      <alignment vertical="center"/>
      <protection/>
    </xf>
    <xf numFmtId="0" fontId="42" fillId="0" borderId="47" xfId="73" applyFont="1" applyBorder="1" applyAlignment="1">
      <alignment vertical="center"/>
      <protection/>
    </xf>
    <xf numFmtId="49" fontId="42" fillId="0" borderId="67" xfId="73" applyNumberFormat="1" applyFont="1" applyBorder="1" applyAlignment="1">
      <alignment vertical="center"/>
      <protection/>
    </xf>
    <xf numFmtId="0" fontId="42" fillId="0" borderId="15" xfId="73" applyFont="1" applyBorder="1" applyAlignment="1">
      <alignment vertical="center"/>
      <protection/>
    </xf>
    <xf numFmtId="0" fontId="42" fillId="0" borderId="14" xfId="73" applyFont="1" applyBorder="1" applyAlignment="1">
      <alignment vertical="center"/>
      <protection/>
    </xf>
    <xf numFmtId="0" fontId="42" fillId="0" borderId="25" xfId="73" applyFont="1" applyBorder="1" applyAlignment="1">
      <alignment vertical="center"/>
      <protection/>
    </xf>
    <xf numFmtId="49" fontId="42" fillId="0" borderId="38" xfId="73" applyNumberFormat="1" applyFont="1" applyBorder="1" applyAlignment="1">
      <alignment horizontal="left" vertical="center"/>
      <protection/>
    </xf>
    <xf numFmtId="49" fontId="42" fillId="0" borderId="47" xfId="73" applyNumberFormat="1" applyFont="1" applyBorder="1" applyAlignment="1">
      <alignment vertical="center"/>
      <protection/>
    </xf>
    <xf numFmtId="49" fontId="42" fillId="0" borderId="52" xfId="73" applyNumberFormat="1" applyFont="1" applyBorder="1" applyAlignment="1">
      <alignment vertical="center"/>
      <protection/>
    </xf>
    <xf numFmtId="49" fontId="42" fillId="0" borderId="59" xfId="73" applyNumberFormat="1" applyFont="1" applyBorder="1" applyAlignment="1">
      <alignment horizontal="left" vertical="center"/>
      <protection/>
    </xf>
    <xf numFmtId="49" fontId="42" fillId="0" borderId="62" xfId="73" applyNumberFormat="1" applyFont="1" applyBorder="1" applyAlignment="1">
      <alignment horizontal="left" vertical="center"/>
      <protection/>
    </xf>
    <xf numFmtId="49" fontId="42" fillId="0" borderId="13" xfId="73" applyNumberFormat="1" applyFont="1" applyBorder="1" applyAlignment="1">
      <alignment vertical="top"/>
      <protection/>
    </xf>
    <xf numFmtId="49" fontId="42" fillId="0" borderId="45" xfId="73" applyNumberFormat="1" applyFont="1" applyBorder="1" applyAlignment="1">
      <alignment horizontal="right" vertical="center"/>
      <protection/>
    </xf>
    <xf numFmtId="49" fontId="42" fillId="0" borderId="25" xfId="73" applyNumberFormat="1" applyFont="1" applyBorder="1" applyAlignment="1">
      <alignment horizontal="center" vertical="center"/>
      <protection/>
    </xf>
    <xf numFmtId="0" fontId="46" fillId="0" borderId="65" xfId="73" applyFont="1" applyBorder="1" applyAlignment="1">
      <alignment horizontal="center" vertical="center"/>
      <protection/>
    </xf>
    <xf numFmtId="0" fontId="15" fillId="0" borderId="0" xfId="72" applyFont="1" applyAlignment="1">
      <alignment horizontal="center" vertical="center" shrinkToFit="1"/>
      <protection/>
    </xf>
    <xf numFmtId="0" fontId="0" fillId="0" borderId="0" xfId="72" applyNumberFormat="1" applyFont="1" applyAlignment="1">
      <alignment horizontal="center" vertical="center"/>
      <protection/>
    </xf>
    <xf numFmtId="49" fontId="10" fillId="0" borderId="0" xfId="72" applyNumberFormat="1" applyFont="1" applyAlignment="1">
      <alignment horizontal="center" vertical="center"/>
      <protection/>
    </xf>
    <xf numFmtId="0" fontId="1" fillId="0" borderId="0" xfId="72" applyFont="1" applyAlignment="1">
      <alignment horizontal="center" vertical="center"/>
      <protection/>
    </xf>
    <xf numFmtId="0" fontId="19" fillId="0" borderId="13" xfId="72" applyNumberFormat="1" applyFont="1" applyBorder="1" applyAlignment="1">
      <alignment horizontal="center" vertical="center"/>
      <protection/>
    </xf>
    <xf numFmtId="0" fontId="5" fillId="0" borderId="0" xfId="72" applyFont="1" applyAlignment="1">
      <alignment horizontal="center" vertical="center"/>
      <protection/>
    </xf>
    <xf numFmtId="0" fontId="9" fillId="0" borderId="0" xfId="73" applyFont="1" applyAlignment="1">
      <alignment horizontal="center" vertical="center"/>
      <protection/>
    </xf>
    <xf numFmtId="0" fontId="11" fillId="0" borderId="0" xfId="73" applyFont="1" applyAlignment="1">
      <alignment horizontal="center" vertical="center"/>
      <protection/>
    </xf>
    <xf numFmtId="0" fontId="1" fillId="0" borderId="0" xfId="73" applyFont="1" applyBorder="1" applyAlignment="1">
      <alignment horizontal="center" vertical="center"/>
      <protection/>
    </xf>
    <xf numFmtId="0" fontId="1" fillId="0" borderId="0" xfId="73" applyFont="1" applyBorder="1" applyAlignment="1">
      <alignment horizontal="center"/>
      <protection/>
    </xf>
    <xf numFmtId="0" fontId="11" fillId="0" borderId="0" xfId="73" applyFont="1" applyBorder="1" applyAlignment="1">
      <alignment horizontal="center" vertical="center"/>
      <protection/>
    </xf>
    <xf numFmtId="0" fontId="1" fillId="0" borderId="15" xfId="73" applyFont="1" applyBorder="1" applyAlignment="1">
      <alignment horizontal="center" vertical="center"/>
      <protection/>
    </xf>
    <xf numFmtId="0" fontId="1" fillId="0" borderId="0" xfId="73" applyFont="1" applyBorder="1" applyAlignment="1">
      <alignment horizontal="center" vertical="top"/>
      <protection/>
    </xf>
    <xf numFmtId="0" fontId="1" fillId="0" borderId="15" xfId="73" applyFont="1" applyBorder="1" applyAlignment="1">
      <alignment horizontal="center" vertical="top"/>
      <protection/>
    </xf>
    <xf numFmtId="0" fontId="15" fillId="0" borderId="0" xfId="72" applyFont="1" applyAlignment="1">
      <alignment horizontal="distributed" vertical="center"/>
      <protection/>
    </xf>
    <xf numFmtId="0" fontId="11" fillId="0" borderId="0" xfId="73" applyFont="1" applyAlignment="1">
      <alignment horizontal="right" vertical="center"/>
      <protection/>
    </xf>
    <xf numFmtId="0" fontId="1" fillId="0" borderId="0" xfId="72" applyFont="1" applyAlignment="1">
      <alignment horizontal="distributed" vertical="center" indent="1"/>
      <protection/>
    </xf>
    <xf numFmtId="49" fontId="42" fillId="0" borderId="27" xfId="73" applyNumberFormat="1" applyFont="1" applyBorder="1" applyAlignment="1">
      <alignment horizontal="center" vertical="center"/>
      <protection/>
    </xf>
    <xf numFmtId="49" fontId="42" fillId="0" borderId="0" xfId="73" applyNumberFormat="1" applyFont="1" applyBorder="1" applyAlignment="1">
      <alignment horizontal="center" vertical="center"/>
      <protection/>
    </xf>
    <xf numFmtId="0" fontId="16" fillId="0" borderId="0" xfId="73" applyFont="1" applyAlignment="1">
      <alignment horizontal="center" vertical="center"/>
      <protection/>
    </xf>
    <xf numFmtId="0" fontId="0" fillId="0" borderId="0" xfId="72" applyNumberFormat="1" applyFont="1" applyAlignment="1">
      <alignment horizontal="right" vertical="center"/>
      <protection/>
    </xf>
    <xf numFmtId="0" fontId="0" fillId="0" borderId="0" xfId="72" applyNumberFormat="1" applyFont="1" applyAlignment="1">
      <alignment horizontal="center" vertical="center"/>
      <protection/>
    </xf>
    <xf numFmtId="0" fontId="0" fillId="0" borderId="0" xfId="72" applyNumberFormat="1" applyFont="1" applyAlignment="1">
      <alignment horizontal="left" vertical="center"/>
      <protection/>
    </xf>
    <xf numFmtId="0" fontId="0" fillId="0" borderId="0" xfId="72" applyFont="1" applyAlignment="1">
      <alignment horizontal="center" vertical="center"/>
      <protection/>
    </xf>
    <xf numFmtId="0" fontId="20" fillId="0" borderId="0" xfId="72" applyFont="1" applyAlignment="1">
      <alignment horizontal="center" vertical="center"/>
      <protection/>
    </xf>
    <xf numFmtId="0" fontId="7" fillId="0" borderId="0" xfId="72" applyFont="1" applyAlignment="1">
      <alignment horizontal="center" vertical="center"/>
      <protection/>
    </xf>
    <xf numFmtId="0" fontId="6" fillId="0" borderId="0" xfId="72" applyFont="1" applyAlignment="1">
      <alignment horizontal="center" vertical="center"/>
      <protection/>
    </xf>
    <xf numFmtId="0" fontId="19" fillId="0" borderId="14" xfId="72" applyNumberFormat="1" applyFont="1" applyBorder="1" applyAlignment="1">
      <alignment horizontal="center" vertical="center"/>
      <protection/>
    </xf>
    <xf numFmtId="0" fontId="15" fillId="0" borderId="0" xfId="72" applyFont="1" applyAlignment="1">
      <alignment horizontal="center" vertical="center" wrapText="1"/>
      <protection/>
    </xf>
    <xf numFmtId="0" fontId="15" fillId="0" borderId="0" xfId="72" applyFont="1" applyAlignment="1">
      <alignment horizontal="center" vertical="center"/>
      <protection/>
    </xf>
    <xf numFmtId="0" fontId="1" fillId="0" borderId="0" xfId="72" applyFont="1" applyAlignment="1">
      <alignment horizontal="distributed" vertical="center" shrinkToFit="1"/>
      <protection/>
    </xf>
    <xf numFmtId="0" fontId="15" fillId="0" borderId="0" xfId="72" applyFont="1" applyAlignment="1">
      <alignment horizontal="center" vertical="top" shrinkToFit="1"/>
      <protection/>
    </xf>
    <xf numFmtId="0" fontId="15" fillId="0" borderId="0" xfId="72" applyFont="1" applyAlignment="1">
      <alignment horizontal="center" shrinkToFit="1"/>
      <protection/>
    </xf>
    <xf numFmtId="0" fontId="20" fillId="0" borderId="0" xfId="72" applyFont="1" applyAlignment="1">
      <alignment horizontal="distributed" vertical="center" indent="1"/>
      <protection/>
    </xf>
    <xf numFmtId="0" fontId="24" fillId="0" borderId="17" xfId="63" applyFont="1" applyBorder="1" applyAlignment="1">
      <alignment horizontal="center" vertical="center"/>
      <protection/>
    </xf>
    <xf numFmtId="49" fontId="1" fillId="0" borderId="17" xfId="63" applyNumberFormat="1" applyBorder="1" applyAlignment="1">
      <alignment horizontal="center" vertical="center"/>
      <protection/>
    </xf>
    <xf numFmtId="0" fontId="26" fillId="0" borderId="17" xfId="62" applyBorder="1" applyAlignment="1">
      <alignment horizontal="center" vertical="center"/>
      <protection/>
    </xf>
    <xf numFmtId="49" fontId="20" fillId="0" borderId="17" xfId="63" applyNumberFormat="1" applyFont="1" applyBorder="1" applyAlignment="1">
      <alignment horizontal="center" vertical="center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2" xfId="62"/>
    <cellStyle name="標準 2 2" xfId="63"/>
    <cellStyle name="標準 3" xfId="64"/>
    <cellStyle name="標準 4" xfId="65"/>
    <cellStyle name="標準 5" xfId="66"/>
    <cellStyle name="標準 6" xfId="67"/>
    <cellStyle name="標準 7" xfId="68"/>
    <cellStyle name="標準 8" xfId="69"/>
    <cellStyle name="標準 9" xfId="70"/>
    <cellStyle name="標準_Sheet1" xfId="71"/>
    <cellStyle name="標準_関東男子個人(最終版)" xfId="72"/>
    <cellStyle name="標準_個人番組作成" xfId="73"/>
    <cellStyle name="Followed Hyperlink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28</xdr:row>
      <xdr:rowOff>0</xdr:rowOff>
    </xdr:from>
    <xdr:to>
      <xdr:col>24</xdr:col>
      <xdr:colOff>0</xdr:colOff>
      <xdr:row>28</xdr:row>
      <xdr:rowOff>0</xdr:rowOff>
    </xdr:to>
    <xdr:sp>
      <xdr:nvSpPr>
        <xdr:cNvPr id="1" name="Line 1293"/>
        <xdr:cNvSpPr>
          <a:spLocks/>
        </xdr:cNvSpPr>
      </xdr:nvSpPr>
      <xdr:spPr>
        <a:xfrm>
          <a:off x="8629650" y="3095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28</xdr:row>
      <xdr:rowOff>0</xdr:rowOff>
    </xdr:from>
    <xdr:to>
      <xdr:col>24</xdr:col>
      <xdr:colOff>0</xdr:colOff>
      <xdr:row>28</xdr:row>
      <xdr:rowOff>0</xdr:rowOff>
    </xdr:to>
    <xdr:sp>
      <xdr:nvSpPr>
        <xdr:cNvPr id="2" name="Line 1294"/>
        <xdr:cNvSpPr>
          <a:spLocks/>
        </xdr:cNvSpPr>
      </xdr:nvSpPr>
      <xdr:spPr>
        <a:xfrm>
          <a:off x="8629650" y="3095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28</xdr:row>
      <xdr:rowOff>0</xdr:rowOff>
    </xdr:from>
    <xdr:to>
      <xdr:col>24</xdr:col>
      <xdr:colOff>0</xdr:colOff>
      <xdr:row>28</xdr:row>
      <xdr:rowOff>0</xdr:rowOff>
    </xdr:to>
    <xdr:sp>
      <xdr:nvSpPr>
        <xdr:cNvPr id="3" name="Line 1295"/>
        <xdr:cNvSpPr>
          <a:spLocks/>
        </xdr:cNvSpPr>
      </xdr:nvSpPr>
      <xdr:spPr>
        <a:xfrm flipV="1">
          <a:off x="8629650" y="3095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27</xdr:row>
      <xdr:rowOff>9525</xdr:rowOff>
    </xdr:from>
    <xdr:to>
      <xdr:col>24</xdr:col>
      <xdr:colOff>0</xdr:colOff>
      <xdr:row>27</xdr:row>
      <xdr:rowOff>9525</xdr:rowOff>
    </xdr:to>
    <xdr:sp>
      <xdr:nvSpPr>
        <xdr:cNvPr id="4" name="Line 1296"/>
        <xdr:cNvSpPr>
          <a:spLocks/>
        </xdr:cNvSpPr>
      </xdr:nvSpPr>
      <xdr:spPr>
        <a:xfrm>
          <a:off x="8629650" y="29908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28</xdr:row>
      <xdr:rowOff>0</xdr:rowOff>
    </xdr:from>
    <xdr:to>
      <xdr:col>24</xdr:col>
      <xdr:colOff>0</xdr:colOff>
      <xdr:row>28</xdr:row>
      <xdr:rowOff>0</xdr:rowOff>
    </xdr:to>
    <xdr:sp>
      <xdr:nvSpPr>
        <xdr:cNvPr id="5" name="Line 1297"/>
        <xdr:cNvSpPr>
          <a:spLocks/>
        </xdr:cNvSpPr>
      </xdr:nvSpPr>
      <xdr:spPr>
        <a:xfrm>
          <a:off x="8629650" y="3095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28</xdr:row>
      <xdr:rowOff>0</xdr:rowOff>
    </xdr:from>
    <xdr:to>
      <xdr:col>24</xdr:col>
      <xdr:colOff>0</xdr:colOff>
      <xdr:row>28</xdr:row>
      <xdr:rowOff>0</xdr:rowOff>
    </xdr:to>
    <xdr:sp>
      <xdr:nvSpPr>
        <xdr:cNvPr id="6" name="Line 1298"/>
        <xdr:cNvSpPr>
          <a:spLocks/>
        </xdr:cNvSpPr>
      </xdr:nvSpPr>
      <xdr:spPr>
        <a:xfrm flipV="1">
          <a:off x="8629650" y="3095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28</xdr:row>
      <xdr:rowOff>0</xdr:rowOff>
    </xdr:from>
    <xdr:to>
      <xdr:col>24</xdr:col>
      <xdr:colOff>0</xdr:colOff>
      <xdr:row>28</xdr:row>
      <xdr:rowOff>0</xdr:rowOff>
    </xdr:to>
    <xdr:sp>
      <xdr:nvSpPr>
        <xdr:cNvPr id="7" name="Line 1299"/>
        <xdr:cNvSpPr>
          <a:spLocks/>
        </xdr:cNvSpPr>
      </xdr:nvSpPr>
      <xdr:spPr>
        <a:xfrm>
          <a:off x="8629650" y="3095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28</xdr:row>
      <xdr:rowOff>0</xdr:rowOff>
    </xdr:from>
    <xdr:to>
      <xdr:col>24</xdr:col>
      <xdr:colOff>0</xdr:colOff>
      <xdr:row>28</xdr:row>
      <xdr:rowOff>0</xdr:rowOff>
    </xdr:to>
    <xdr:sp>
      <xdr:nvSpPr>
        <xdr:cNvPr id="8" name="Line 1300"/>
        <xdr:cNvSpPr>
          <a:spLocks/>
        </xdr:cNvSpPr>
      </xdr:nvSpPr>
      <xdr:spPr>
        <a:xfrm>
          <a:off x="8629650" y="3095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28</xdr:row>
      <xdr:rowOff>0</xdr:rowOff>
    </xdr:from>
    <xdr:to>
      <xdr:col>24</xdr:col>
      <xdr:colOff>0</xdr:colOff>
      <xdr:row>28</xdr:row>
      <xdr:rowOff>0</xdr:rowOff>
    </xdr:to>
    <xdr:sp>
      <xdr:nvSpPr>
        <xdr:cNvPr id="9" name="Line 1301"/>
        <xdr:cNvSpPr>
          <a:spLocks/>
        </xdr:cNvSpPr>
      </xdr:nvSpPr>
      <xdr:spPr>
        <a:xfrm flipV="1">
          <a:off x="8629650" y="3095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28</xdr:row>
      <xdr:rowOff>0</xdr:rowOff>
    </xdr:from>
    <xdr:to>
      <xdr:col>24</xdr:col>
      <xdr:colOff>0</xdr:colOff>
      <xdr:row>28</xdr:row>
      <xdr:rowOff>0</xdr:rowOff>
    </xdr:to>
    <xdr:sp>
      <xdr:nvSpPr>
        <xdr:cNvPr id="10" name="Line 1302"/>
        <xdr:cNvSpPr>
          <a:spLocks/>
        </xdr:cNvSpPr>
      </xdr:nvSpPr>
      <xdr:spPr>
        <a:xfrm>
          <a:off x="8629650" y="3095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28</xdr:row>
      <xdr:rowOff>0</xdr:rowOff>
    </xdr:from>
    <xdr:to>
      <xdr:col>24</xdr:col>
      <xdr:colOff>0</xdr:colOff>
      <xdr:row>28</xdr:row>
      <xdr:rowOff>0</xdr:rowOff>
    </xdr:to>
    <xdr:sp>
      <xdr:nvSpPr>
        <xdr:cNvPr id="11" name="Line 1303"/>
        <xdr:cNvSpPr>
          <a:spLocks/>
        </xdr:cNvSpPr>
      </xdr:nvSpPr>
      <xdr:spPr>
        <a:xfrm>
          <a:off x="8629650" y="3095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28</xdr:row>
      <xdr:rowOff>0</xdr:rowOff>
    </xdr:from>
    <xdr:to>
      <xdr:col>24</xdr:col>
      <xdr:colOff>0</xdr:colOff>
      <xdr:row>28</xdr:row>
      <xdr:rowOff>0</xdr:rowOff>
    </xdr:to>
    <xdr:sp>
      <xdr:nvSpPr>
        <xdr:cNvPr id="12" name="Line 1304"/>
        <xdr:cNvSpPr>
          <a:spLocks/>
        </xdr:cNvSpPr>
      </xdr:nvSpPr>
      <xdr:spPr>
        <a:xfrm flipV="1">
          <a:off x="8629650" y="3095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28</xdr:row>
      <xdr:rowOff>0</xdr:rowOff>
    </xdr:from>
    <xdr:to>
      <xdr:col>24</xdr:col>
      <xdr:colOff>0</xdr:colOff>
      <xdr:row>28</xdr:row>
      <xdr:rowOff>0</xdr:rowOff>
    </xdr:to>
    <xdr:sp>
      <xdr:nvSpPr>
        <xdr:cNvPr id="13" name="Line 1305"/>
        <xdr:cNvSpPr>
          <a:spLocks/>
        </xdr:cNvSpPr>
      </xdr:nvSpPr>
      <xdr:spPr>
        <a:xfrm>
          <a:off x="8629650" y="3095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28</xdr:row>
      <xdr:rowOff>0</xdr:rowOff>
    </xdr:from>
    <xdr:to>
      <xdr:col>24</xdr:col>
      <xdr:colOff>0</xdr:colOff>
      <xdr:row>28</xdr:row>
      <xdr:rowOff>0</xdr:rowOff>
    </xdr:to>
    <xdr:sp>
      <xdr:nvSpPr>
        <xdr:cNvPr id="14" name="Line 1306"/>
        <xdr:cNvSpPr>
          <a:spLocks/>
        </xdr:cNvSpPr>
      </xdr:nvSpPr>
      <xdr:spPr>
        <a:xfrm>
          <a:off x="8629650" y="3095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28</xdr:row>
      <xdr:rowOff>0</xdr:rowOff>
    </xdr:from>
    <xdr:to>
      <xdr:col>24</xdr:col>
      <xdr:colOff>0</xdr:colOff>
      <xdr:row>28</xdr:row>
      <xdr:rowOff>0</xdr:rowOff>
    </xdr:to>
    <xdr:sp>
      <xdr:nvSpPr>
        <xdr:cNvPr id="15" name="Line 1307"/>
        <xdr:cNvSpPr>
          <a:spLocks/>
        </xdr:cNvSpPr>
      </xdr:nvSpPr>
      <xdr:spPr>
        <a:xfrm>
          <a:off x="8629650" y="3095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28</xdr:row>
      <xdr:rowOff>0</xdr:rowOff>
    </xdr:from>
    <xdr:to>
      <xdr:col>24</xdr:col>
      <xdr:colOff>0</xdr:colOff>
      <xdr:row>28</xdr:row>
      <xdr:rowOff>0</xdr:rowOff>
    </xdr:to>
    <xdr:sp>
      <xdr:nvSpPr>
        <xdr:cNvPr id="16" name="Line 1308"/>
        <xdr:cNvSpPr>
          <a:spLocks/>
        </xdr:cNvSpPr>
      </xdr:nvSpPr>
      <xdr:spPr>
        <a:xfrm flipV="1">
          <a:off x="8629650" y="3095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28</xdr:row>
      <xdr:rowOff>0</xdr:rowOff>
    </xdr:from>
    <xdr:to>
      <xdr:col>24</xdr:col>
      <xdr:colOff>0</xdr:colOff>
      <xdr:row>28</xdr:row>
      <xdr:rowOff>0</xdr:rowOff>
    </xdr:to>
    <xdr:sp>
      <xdr:nvSpPr>
        <xdr:cNvPr id="17" name="Line 1309"/>
        <xdr:cNvSpPr>
          <a:spLocks/>
        </xdr:cNvSpPr>
      </xdr:nvSpPr>
      <xdr:spPr>
        <a:xfrm>
          <a:off x="8629650" y="3095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28</xdr:row>
      <xdr:rowOff>0</xdr:rowOff>
    </xdr:from>
    <xdr:to>
      <xdr:col>24</xdr:col>
      <xdr:colOff>0</xdr:colOff>
      <xdr:row>28</xdr:row>
      <xdr:rowOff>0</xdr:rowOff>
    </xdr:to>
    <xdr:sp>
      <xdr:nvSpPr>
        <xdr:cNvPr id="18" name="Line 1310"/>
        <xdr:cNvSpPr>
          <a:spLocks/>
        </xdr:cNvSpPr>
      </xdr:nvSpPr>
      <xdr:spPr>
        <a:xfrm flipV="1">
          <a:off x="8629650" y="3095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28</xdr:row>
      <xdr:rowOff>0</xdr:rowOff>
    </xdr:from>
    <xdr:to>
      <xdr:col>24</xdr:col>
      <xdr:colOff>0</xdr:colOff>
      <xdr:row>28</xdr:row>
      <xdr:rowOff>0</xdr:rowOff>
    </xdr:to>
    <xdr:sp>
      <xdr:nvSpPr>
        <xdr:cNvPr id="19" name="Line 1311"/>
        <xdr:cNvSpPr>
          <a:spLocks/>
        </xdr:cNvSpPr>
      </xdr:nvSpPr>
      <xdr:spPr>
        <a:xfrm>
          <a:off x="8629650" y="3095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45</xdr:row>
      <xdr:rowOff>9525</xdr:rowOff>
    </xdr:from>
    <xdr:to>
      <xdr:col>24</xdr:col>
      <xdr:colOff>0</xdr:colOff>
      <xdr:row>45</xdr:row>
      <xdr:rowOff>9525</xdr:rowOff>
    </xdr:to>
    <xdr:sp>
      <xdr:nvSpPr>
        <xdr:cNvPr id="20" name="Line 1312"/>
        <xdr:cNvSpPr>
          <a:spLocks/>
        </xdr:cNvSpPr>
      </xdr:nvSpPr>
      <xdr:spPr>
        <a:xfrm>
          <a:off x="8629650" y="464820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63</xdr:row>
      <xdr:rowOff>9525</xdr:rowOff>
    </xdr:from>
    <xdr:to>
      <xdr:col>24</xdr:col>
      <xdr:colOff>0</xdr:colOff>
      <xdr:row>63</xdr:row>
      <xdr:rowOff>9525</xdr:rowOff>
    </xdr:to>
    <xdr:sp>
      <xdr:nvSpPr>
        <xdr:cNvPr id="21" name="Line 1313"/>
        <xdr:cNvSpPr>
          <a:spLocks/>
        </xdr:cNvSpPr>
      </xdr:nvSpPr>
      <xdr:spPr>
        <a:xfrm>
          <a:off x="8629650" y="63055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81</xdr:row>
      <xdr:rowOff>9525</xdr:rowOff>
    </xdr:from>
    <xdr:to>
      <xdr:col>24</xdr:col>
      <xdr:colOff>0</xdr:colOff>
      <xdr:row>81</xdr:row>
      <xdr:rowOff>9525</xdr:rowOff>
    </xdr:to>
    <xdr:sp>
      <xdr:nvSpPr>
        <xdr:cNvPr id="22" name="Line 1314"/>
        <xdr:cNvSpPr>
          <a:spLocks/>
        </xdr:cNvSpPr>
      </xdr:nvSpPr>
      <xdr:spPr>
        <a:xfrm>
          <a:off x="8629650" y="796290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99</xdr:row>
      <xdr:rowOff>9525</xdr:rowOff>
    </xdr:from>
    <xdr:to>
      <xdr:col>24</xdr:col>
      <xdr:colOff>0</xdr:colOff>
      <xdr:row>99</xdr:row>
      <xdr:rowOff>9525</xdr:rowOff>
    </xdr:to>
    <xdr:sp>
      <xdr:nvSpPr>
        <xdr:cNvPr id="23" name="Line 1315"/>
        <xdr:cNvSpPr>
          <a:spLocks/>
        </xdr:cNvSpPr>
      </xdr:nvSpPr>
      <xdr:spPr>
        <a:xfrm>
          <a:off x="8629650" y="96202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24" name="Line 1316"/>
        <xdr:cNvSpPr>
          <a:spLocks/>
        </xdr:cNvSpPr>
      </xdr:nvSpPr>
      <xdr:spPr>
        <a:xfrm>
          <a:off x="8629650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25" name="Line 1317"/>
        <xdr:cNvSpPr>
          <a:spLocks/>
        </xdr:cNvSpPr>
      </xdr:nvSpPr>
      <xdr:spPr>
        <a:xfrm>
          <a:off x="8629650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26" name="Line 1318"/>
        <xdr:cNvSpPr>
          <a:spLocks/>
        </xdr:cNvSpPr>
      </xdr:nvSpPr>
      <xdr:spPr>
        <a:xfrm>
          <a:off x="8629650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27" name="Line 1319"/>
        <xdr:cNvSpPr>
          <a:spLocks/>
        </xdr:cNvSpPr>
      </xdr:nvSpPr>
      <xdr:spPr>
        <a:xfrm>
          <a:off x="8629650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28" name="Line 1320"/>
        <xdr:cNvSpPr>
          <a:spLocks/>
        </xdr:cNvSpPr>
      </xdr:nvSpPr>
      <xdr:spPr>
        <a:xfrm>
          <a:off x="8629650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29" name="Line 1321"/>
        <xdr:cNvSpPr>
          <a:spLocks/>
        </xdr:cNvSpPr>
      </xdr:nvSpPr>
      <xdr:spPr>
        <a:xfrm>
          <a:off x="8629650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30" name="Line 1322"/>
        <xdr:cNvSpPr>
          <a:spLocks/>
        </xdr:cNvSpPr>
      </xdr:nvSpPr>
      <xdr:spPr>
        <a:xfrm>
          <a:off x="8629650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31" name="Line 1323"/>
        <xdr:cNvSpPr>
          <a:spLocks/>
        </xdr:cNvSpPr>
      </xdr:nvSpPr>
      <xdr:spPr>
        <a:xfrm>
          <a:off x="8629650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112</xdr:row>
      <xdr:rowOff>0</xdr:rowOff>
    </xdr:from>
    <xdr:to>
      <xdr:col>0</xdr:col>
      <xdr:colOff>47625</xdr:colOff>
      <xdr:row>112</xdr:row>
      <xdr:rowOff>0</xdr:rowOff>
    </xdr:to>
    <xdr:sp>
      <xdr:nvSpPr>
        <xdr:cNvPr id="32" name="Line 1324"/>
        <xdr:cNvSpPr>
          <a:spLocks/>
        </xdr:cNvSpPr>
      </xdr:nvSpPr>
      <xdr:spPr>
        <a:xfrm flipV="1">
          <a:off x="47625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33" name="Line 1325"/>
        <xdr:cNvSpPr>
          <a:spLocks/>
        </xdr:cNvSpPr>
      </xdr:nvSpPr>
      <xdr:spPr>
        <a:xfrm>
          <a:off x="8629650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34" name="Line 1326"/>
        <xdr:cNvSpPr>
          <a:spLocks/>
        </xdr:cNvSpPr>
      </xdr:nvSpPr>
      <xdr:spPr>
        <a:xfrm>
          <a:off x="8629650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35" name="Line 1327"/>
        <xdr:cNvSpPr>
          <a:spLocks/>
        </xdr:cNvSpPr>
      </xdr:nvSpPr>
      <xdr:spPr>
        <a:xfrm flipV="1">
          <a:off x="8629650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36" name="Line 1328"/>
        <xdr:cNvSpPr>
          <a:spLocks/>
        </xdr:cNvSpPr>
      </xdr:nvSpPr>
      <xdr:spPr>
        <a:xfrm>
          <a:off x="8629650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37" name="Line 1329"/>
        <xdr:cNvSpPr>
          <a:spLocks/>
        </xdr:cNvSpPr>
      </xdr:nvSpPr>
      <xdr:spPr>
        <a:xfrm>
          <a:off x="8629650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38" name="Line 1330"/>
        <xdr:cNvSpPr>
          <a:spLocks/>
        </xdr:cNvSpPr>
      </xdr:nvSpPr>
      <xdr:spPr>
        <a:xfrm flipV="1">
          <a:off x="8629650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39" name="Line 1331"/>
        <xdr:cNvSpPr>
          <a:spLocks/>
        </xdr:cNvSpPr>
      </xdr:nvSpPr>
      <xdr:spPr>
        <a:xfrm>
          <a:off x="8629650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40" name="Line 1332"/>
        <xdr:cNvSpPr>
          <a:spLocks/>
        </xdr:cNvSpPr>
      </xdr:nvSpPr>
      <xdr:spPr>
        <a:xfrm>
          <a:off x="8629650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41" name="Line 1333"/>
        <xdr:cNvSpPr>
          <a:spLocks/>
        </xdr:cNvSpPr>
      </xdr:nvSpPr>
      <xdr:spPr>
        <a:xfrm flipV="1">
          <a:off x="8629650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42" name="Line 1334"/>
        <xdr:cNvSpPr>
          <a:spLocks/>
        </xdr:cNvSpPr>
      </xdr:nvSpPr>
      <xdr:spPr>
        <a:xfrm>
          <a:off x="8629650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43" name="Line 1335"/>
        <xdr:cNvSpPr>
          <a:spLocks/>
        </xdr:cNvSpPr>
      </xdr:nvSpPr>
      <xdr:spPr>
        <a:xfrm>
          <a:off x="8629650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44" name="Line 1336"/>
        <xdr:cNvSpPr>
          <a:spLocks/>
        </xdr:cNvSpPr>
      </xdr:nvSpPr>
      <xdr:spPr>
        <a:xfrm flipV="1">
          <a:off x="8629650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45" name="Line 1337"/>
        <xdr:cNvSpPr>
          <a:spLocks/>
        </xdr:cNvSpPr>
      </xdr:nvSpPr>
      <xdr:spPr>
        <a:xfrm>
          <a:off x="8629650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46" name="Line 1338"/>
        <xdr:cNvSpPr>
          <a:spLocks/>
        </xdr:cNvSpPr>
      </xdr:nvSpPr>
      <xdr:spPr>
        <a:xfrm>
          <a:off x="8629650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47" name="Line 1339"/>
        <xdr:cNvSpPr>
          <a:spLocks/>
        </xdr:cNvSpPr>
      </xdr:nvSpPr>
      <xdr:spPr>
        <a:xfrm>
          <a:off x="8629650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48" name="Line 1340"/>
        <xdr:cNvSpPr>
          <a:spLocks/>
        </xdr:cNvSpPr>
      </xdr:nvSpPr>
      <xdr:spPr>
        <a:xfrm flipV="1">
          <a:off x="8629650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49" name="Line 1341"/>
        <xdr:cNvSpPr>
          <a:spLocks/>
        </xdr:cNvSpPr>
      </xdr:nvSpPr>
      <xdr:spPr>
        <a:xfrm>
          <a:off x="8629650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50" name="Line 1342"/>
        <xdr:cNvSpPr>
          <a:spLocks/>
        </xdr:cNvSpPr>
      </xdr:nvSpPr>
      <xdr:spPr>
        <a:xfrm flipV="1">
          <a:off x="8629650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51" name="Line 1343"/>
        <xdr:cNvSpPr>
          <a:spLocks/>
        </xdr:cNvSpPr>
      </xdr:nvSpPr>
      <xdr:spPr>
        <a:xfrm>
          <a:off x="8629650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52" name="Line 1344"/>
        <xdr:cNvSpPr>
          <a:spLocks/>
        </xdr:cNvSpPr>
      </xdr:nvSpPr>
      <xdr:spPr>
        <a:xfrm>
          <a:off x="8629650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53" name="Line 1345"/>
        <xdr:cNvSpPr>
          <a:spLocks/>
        </xdr:cNvSpPr>
      </xdr:nvSpPr>
      <xdr:spPr>
        <a:xfrm>
          <a:off x="8629650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54" name="Line 1346"/>
        <xdr:cNvSpPr>
          <a:spLocks/>
        </xdr:cNvSpPr>
      </xdr:nvSpPr>
      <xdr:spPr>
        <a:xfrm>
          <a:off x="8629650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55" name="Line 1347"/>
        <xdr:cNvSpPr>
          <a:spLocks/>
        </xdr:cNvSpPr>
      </xdr:nvSpPr>
      <xdr:spPr>
        <a:xfrm>
          <a:off x="8629650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56" name="Line 1348"/>
        <xdr:cNvSpPr>
          <a:spLocks/>
        </xdr:cNvSpPr>
      </xdr:nvSpPr>
      <xdr:spPr>
        <a:xfrm>
          <a:off x="8629650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57" name="Line 1349"/>
        <xdr:cNvSpPr>
          <a:spLocks/>
        </xdr:cNvSpPr>
      </xdr:nvSpPr>
      <xdr:spPr>
        <a:xfrm>
          <a:off x="8629650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58" name="Line 1350"/>
        <xdr:cNvSpPr>
          <a:spLocks/>
        </xdr:cNvSpPr>
      </xdr:nvSpPr>
      <xdr:spPr>
        <a:xfrm>
          <a:off x="8629650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59" name="Line 1351"/>
        <xdr:cNvSpPr>
          <a:spLocks/>
        </xdr:cNvSpPr>
      </xdr:nvSpPr>
      <xdr:spPr>
        <a:xfrm>
          <a:off x="8629650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60" name="Line 1352"/>
        <xdr:cNvSpPr>
          <a:spLocks/>
        </xdr:cNvSpPr>
      </xdr:nvSpPr>
      <xdr:spPr>
        <a:xfrm>
          <a:off x="8629650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61" name="Line 1353"/>
        <xdr:cNvSpPr>
          <a:spLocks/>
        </xdr:cNvSpPr>
      </xdr:nvSpPr>
      <xdr:spPr>
        <a:xfrm>
          <a:off x="8629650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62" name="Line 1354"/>
        <xdr:cNvSpPr>
          <a:spLocks/>
        </xdr:cNvSpPr>
      </xdr:nvSpPr>
      <xdr:spPr>
        <a:xfrm>
          <a:off x="8629650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63" name="Line 1355"/>
        <xdr:cNvSpPr>
          <a:spLocks/>
        </xdr:cNvSpPr>
      </xdr:nvSpPr>
      <xdr:spPr>
        <a:xfrm>
          <a:off x="8629650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112</xdr:row>
      <xdr:rowOff>0</xdr:rowOff>
    </xdr:from>
    <xdr:to>
      <xdr:col>0</xdr:col>
      <xdr:colOff>47625</xdr:colOff>
      <xdr:row>112</xdr:row>
      <xdr:rowOff>0</xdr:rowOff>
    </xdr:to>
    <xdr:sp>
      <xdr:nvSpPr>
        <xdr:cNvPr id="64" name="Line 1356"/>
        <xdr:cNvSpPr>
          <a:spLocks/>
        </xdr:cNvSpPr>
      </xdr:nvSpPr>
      <xdr:spPr>
        <a:xfrm flipV="1">
          <a:off x="47625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65" name="Line 1359"/>
        <xdr:cNvSpPr>
          <a:spLocks/>
        </xdr:cNvSpPr>
      </xdr:nvSpPr>
      <xdr:spPr>
        <a:xfrm>
          <a:off x="8629650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66" name="Line 1360"/>
        <xdr:cNvSpPr>
          <a:spLocks/>
        </xdr:cNvSpPr>
      </xdr:nvSpPr>
      <xdr:spPr>
        <a:xfrm>
          <a:off x="8629650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67" name="Line 1361"/>
        <xdr:cNvSpPr>
          <a:spLocks/>
        </xdr:cNvSpPr>
      </xdr:nvSpPr>
      <xdr:spPr>
        <a:xfrm flipV="1">
          <a:off x="8629650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68" name="Line 1362"/>
        <xdr:cNvSpPr>
          <a:spLocks/>
        </xdr:cNvSpPr>
      </xdr:nvSpPr>
      <xdr:spPr>
        <a:xfrm>
          <a:off x="8629650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69" name="Line 1363"/>
        <xdr:cNvSpPr>
          <a:spLocks/>
        </xdr:cNvSpPr>
      </xdr:nvSpPr>
      <xdr:spPr>
        <a:xfrm>
          <a:off x="8629650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70" name="Line 1364"/>
        <xdr:cNvSpPr>
          <a:spLocks/>
        </xdr:cNvSpPr>
      </xdr:nvSpPr>
      <xdr:spPr>
        <a:xfrm flipV="1">
          <a:off x="8629650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71" name="Line 1365"/>
        <xdr:cNvSpPr>
          <a:spLocks/>
        </xdr:cNvSpPr>
      </xdr:nvSpPr>
      <xdr:spPr>
        <a:xfrm>
          <a:off x="8629650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72" name="Line 1366"/>
        <xdr:cNvSpPr>
          <a:spLocks/>
        </xdr:cNvSpPr>
      </xdr:nvSpPr>
      <xdr:spPr>
        <a:xfrm>
          <a:off x="8629650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73" name="Line 1367"/>
        <xdr:cNvSpPr>
          <a:spLocks/>
        </xdr:cNvSpPr>
      </xdr:nvSpPr>
      <xdr:spPr>
        <a:xfrm flipV="1">
          <a:off x="8629650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74" name="Line 1368"/>
        <xdr:cNvSpPr>
          <a:spLocks/>
        </xdr:cNvSpPr>
      </xdr:nvSpPr>
      <xdr:spPr>
        <a:xfrm>
          <a:off x="8629650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75" name="Line 1369"/>
        <xdr:cNvSpPr>
          <a:spLocks/>
        </xdr:cNvSpPr>
      </xdr:nvSpPr>
      <xdr:spPr>
        <a:xfrm>
          <a:off x="8629650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76" name="Line 1370"/>
        <xdr:cNvSpPr>
          <a:spLocks/>
        </xdr:cNvSpPr>
      </xdr:nvSpPr>
      <xdr:spPr>
        <a:xfrm flipV="1">
          <a:off x="8629650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77" name="Line 1371"/>
        <xdr:cNvSpPr>
          <a:spLocks/>
        </xdr:cNvSpPr>
      </xdr:nvSpPr>
      <xdr:spPr>
        <a:xfrm>
          <a:off x="8629650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78" name="Line 1372"/>
        <xdr:cNvSpPr>
          <a:spLocks/>
        </xdr:cNvSpPr>
      </xdr:nvSpPr>
      <xdr:spPr>
        <a:xfrm>
          <a:off x="8629650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79" name="Line 1373"/>
        <xdr:cNvSpPr>
          <a:spLocks/>
        </xdr:cNvSpPr>
      </xdr:nvSpPr>
      <xdr:spPr>
        <a:xfrm>
          <a:off x="8629650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80" name="Line 1374"/>
        <xdr:cNvSpPr>
          <a:spLocks/>
        </xdr:cNvSpPr>
      </xdr:nvSpPr>
      <xdr:spPr>
        <a:xfrm flipV="1">
          <a:off x="8629650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81" name="Line 1375"/>
        <xdr:cNvSpPr>
          <a:spLocks/>
        </xdr:cNvSpPr>
      </xdr:nvSpPr>
      <xdr:spPr>
        <a:xfrm>
          <a:off x="8629650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82" name="Line 1376"/>
        <xdr:cNvSpPr>
          <a:spLocks/>
        </xdr:cNvSpPr>
      </xdr:nvSpPr>
      <xdr:spPr>
        <a:xfrm flipV="1">
          <a:off x="8629650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83" name="Line 1377"/>
        <xdr:cNvSpPr>
          <a:spLocks/>
        </xdr:cNvSpPr>
      </xdr:nvSpPr>
      <xdr:spPr>
        <a:xfrm>
          <a:off x="8629650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84" name="Line 1378"/>
        <xdr:cNvSpPr>
          <a:spLocks/>
        </xdr:cNvSpPr>
      </xdr:nvSpPr>
      <xdr:spPr>
        <a:xfrm>
          <a:off x="8629650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85" name="Line 1379"/>
        <xdr:cNvSpPr>
          <a:spLocks/>
        </xdr:cNvSpPr>
      </xdr:nvSpPr>
      <xdr:spPr>
        <a:xfrm>
          <a:off x="8629650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86" name="Line 1380"/>
        <xdr:cNvSpPr>
          <a:spLocks/>
        </xdr:cNvSpPr>
      </xdr:nvSpPr>
      <xdr:spPr>
        <a:xfrm>
          <a:off x="8629650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87" name="Line 1381"/>
        <xdr:cNvSpPr>
          <a:spLocks/>
        </xdr:cNvSpPr>
      </xdr:nvSpPr>
      <xdr:spPr>
        <a:xfrm>
          <a:off x="8629650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88" name="Line 1382"/>
        <xdr:cNvSpPr>
          <a:spLocks/>
        </xdr:cNvSpPr>
      </xdr:nvSpPr>
      <xdr:spPr>
        <a:xfrm>
          <a:off x="8629650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89" name="Line 1383"/>
        <xdr:cNvSpPr>
          <a:spLocks/>
        </xdr:cNvSpPr>
      </xdr:nvSpPr>
      <xdr:spPr>
        <a:xfrm>
          <a:off x="8629650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90" name="Line 1384"/>
        <xdr:cNvSpPr>
          <a:spLocks/>
        </xdr:cNvSpPr>
      </xdr:nvSpPr>
      <xdr:spPr>
        <a:xfrm flipV="1">
          <a:off x="8629650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91" name="Line 1385"/>
        <xdr:cNvSpPr>
          <a:spLocks/>
        </xdr:cNvSpPr>
      </xdr:nvSpPr>
      <xdr:spPr>
        <a:xfrm>
          <a:off x="8629650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92" name="Line 1386"/>
        <xdr:cNvSpPr>
          <a:spLocks/>
        </xdr:cNvSpPr>
      </xdr:nvSpPr>
      <xdr:spPr>
        <a:xfrm>
          <a:off x="8629650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93" name="Line 1387"/>
        <xdr:cNvSpPr>
          <a:spLocks/>
        </xdr:cNvSpPr>
      </xdr:nvSpPr>
      <xdr:spPr>
        <a:xfrm flipV="1">
          <a:off x="8629650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94" name="Line 1388"/>
        <xdr:cNvSpPr>
          <a:spLocks/>
        </xdr:cNvSpPr>
      </xdr:nvSpPr>
      <xdr:spPr>
        <a:xfrm>
          <a:off x="8629650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95" name="Line 1389"/>
        <xdr:cNvSpPr>
          <a:spLocks/>
        </xdr:cNvSpPr>
      </xdr:nvSpPr>
      <xdr:spPr>
        <a:xfrm>
          <a:off x="8629650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96" name="Line 1390"/>
        <xdr:cNvSpPr>
          <a:spLocks/>
        </xdr:cNvSpPr>
      </xdr:nvSpPr>
      <xdr:spPr>
        <a:xfrm flipV="1">
          <a:off x="8629650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97" name="Line 1391"/>
        <xdr:cNvSpPr>
          <a:spLocks/>
        </xdr:cNvSpPr>
      </xdr:nvSpPr>
      <xdr:spPr>
        <a:xfrm>
          <a:off x="8629650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98" name="Line 1392"/>
        <xdr:cNvSpPr>
          <a:spLocks/>
        </xdr:cNvSpPr>
      </xdr:nvSpPr>
      <xdr:spPr>
        <a:xfrm>
          <a:off x="8629650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99" name="Line 1393"/>
        <xdr:cNvSpPr>
          <a:spLocks/>
        </xdr:cNvSpPr>
      </xdr:nvSpPr>
      <xdr:spPr>
        <a:xfrm flipV="1">
          <a:off x="8629650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100" name="Line 1394"/>
        <xdr:cNvSpPr>
          <a:spLocks/>
        </xdr:cNvSpPr>
      </xdr:nvSpPr>
      <xdr:spPr>
        <a:xfrm>
          <a:off x="8629650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101" name="Line 1395"/>
        <xdr:cNvSpPr>
          <a:spLocks/>
        </xdr:cNvSpPr>
      </xdr:nvSpPr>
      <xdr:spPr>
        <a:xfrm>
          <a:off x="8629650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102" name="Line 1396"/>
        <xdr:cNvSpPr>
          <a:spLocks/>
        </xdr:cNvSpPr>
      </xdr:nvSpPr>
      <xdr:spPr>
        <a:xfrm>
          <a:off x="8629650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103" name="Line 1397"/>
        <xdr:cNvSpPr>
          <a:spLocks/>
        </xdr:cNvSpPr>
      </xdr:nvSpPr>
      <xdr:spPr>
        <a:xfrm flipV="1">
          <a:off x="8629650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104" name="Line 1398"/>
        <xdr:cNvSpPr>
          <a:spLocks/>
        </xdr:cNvSpPr>
      </xdr:nvSpPr>
      <xdr:spPr>
        <a:xfrm>
          <a:off x="8629650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105" name="Line 1399"/>
        <xdr:cNvSpPr>
          <a:spLocks/>
        </xdr:cNvSpPr>
      </xdr:nvSpPr>
      <xdr:spPr>
        <a:xfrm flipV="1">
          <a:off x="8629650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106" name="Line 1400"/>
        <xdr:cNvSpPr>
          <a:spLocks/>
        </xdr:cNvSpPr>
      </xdr:nvSpPr>
      <xdr:spPr>
        <a:xfrm>
          <a:off x="8629650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107" name="Line 1401"/>
        <xdr:cNvSpPr>
          <a:spLocks/>
        </xdr:cNvSpPr>
      </xdr:nvSpPr>
      <xdr:spPr>
        <a:xfrm>
          <a:off x="8629650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108" name="Line 1402"/>
        <xdr:cNvSpPr>
          <a:spLocks/>
        </xdr:cNvSpPr>
      </xdr:nvSpPr>
      <xdr:spPr>
        <a:xfrm>
          <a:off x="8629650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109" name="Line 1403"/>
        <xdr:cNvSpPr>
          <a:spLocks/>
        </xdr:cNvSpPr>
      </xdr:nvSpPr>
      <xdr:spPr>
        <a:xfrm>
          <a:off x="8629650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110" name="Line 1404"/>
        <xdr:cNvSpPr>
          <a:spLocks/>
        </xdr:cNvSpPr>
      </xdr:nvSpPr>
      <xdr:spPr>
        <a:xfrm>
          <a:off x="8629650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111" name="Line 1405"/>
        <xdr:cNvSpPr>
          <a:spLocks/>
        </xdr:cNvSpPr>
      </xdr:nvSpPr>
      <xdr:spPr>
        <a:xfrm>
          <a:off x="8629650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112" name="Line 1406"/>
        <xdr:cNvSpPr>
          <a:spLocks/>
        </xdr:cNvSpPr>
      </xdr:nvSpPr>
      <xdr:spPr>
        <a:xfrm>
          <a:off x="8629650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113" name="Line 1407"/>
        <xdr:cNvSpPr>
          <a:spLocks/>
        </xdr:cNvSpPr>
      </xdr:nvSpPr>
      <xdr:spPr>
        <a:xfrm flipV="1">
          <a:off x="8629650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114" name="Line 1408"/>
        <xdr:cNvSpPr>
          <a:spLocks/>
        </xdr:cNvSpPr>
      </xdr:nvSpPr>
      <xdr:spPr>
        <a:xfrm>
          <a:off x="8629650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115" name="Line 1409"/>
        <xdr:cNvSpPr>
          <a:spLocks/>
        </xdr:cNvSpPr>
      </xdr:nvSpPr>
      <xdr:spPr>
        <a:xfrm>
          <a:off x="8629650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116" name="Line 1410"/>
        <xdr:cNvSpPr>
          <a:spLocks/>
        </xdr:cNvSpPr>
      </xdr:nvSpPr>
      <xdr:spPr>
        <a:xfrm flipV="1">
          <a:off x="8629650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117" name="Line 1411"/>
        <xdr:cNvSpPr>
          <a:spLocks/>
        </xdr:cNvSpPr>
      </xdr:nvSpPr>
      <xdr:spPr>
        <a:xfrm>
          <a:off x="8629650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118" name="Line 1412"/>
        <xdr:cNvSpPr>
          <a:spLocks/>
        </xdr:cNvSpPr>
      </xdr:nvSpPr>
      <xdr:spPr>
        <a:xfrm>
          <a:off x="8629650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119" name="Line 1413"/>
        <xdr:cNvSpPr>
          <a:spLocks/>
        </xdr:cNvSpPr>
      </xdr:nvSpPr>
      <xdr:spPr>
        <a:xfrm flipV="1">
          <a:off x="8629650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120" name="Line 1414"/>
        <xdr:cNvSpPr>
          <a:spLocks/>
        </xdr:cNvSpPr>
      </xdr:nvSpPr>
      <xdr:spPr>
        <a:xfrm>
          <a:off x="8629650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121" name="Line 1415"/>
        <xdr:cNvSpPr>
          <a:spLocks/>
        </xdr:cNvSpPr>
      </xdr:nvSpPr>
      <xdr:spPr>
        <a:xfrm>
          <a:off x="8629650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122" name="Line 1416"/>
        <xdr:cNvSpPr>
          <a:spLocks/>
        </xdr:cNvSpPr>
      </xdr:nvSpPr>
      <xdr:spPr>
        <a:xfrm flipV="1">
          <a:off x="8629650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123" name="Line 1417"/>
        <xdr:cNvSpPr>
          <a:spLocks/>
        </xdr:cNvSpPr>
      </xdr:nvSpPr>
      <xdr:spPr>
        <a:xfrm>
          <a:off x="8629650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124" name="Line 1418"/>
        <xdr:cNvSpPr>
          <a:spLocks/>
        </xdr:cNvSpPr>
      </xdr:nvSpPr>
      <xdr:spPr>
        <a:xfrm>
          <a:off x="8629650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125" name="Line 1419"/>
        <xdr:cNvSpPr>
          <a:spLocks/>
        </xdr:cNvSpPr>
      </xdr:nvSpPr>
      <xdr:spPr>
        <a:xfrm>
          <a:off x="8629650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126" name="Line 1420"/>
        <xdr:cNvSpPr>
          <a:spLocks/>
        </xdr:cNvSpPr>
      </xdr:nvSpPr>
      <xdr:spPr>
        <a:xfrm flipV="1">
          <a:off x="8629650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127" name="Line 1421"/>
        <xdr:cNvSpPr>
          <a:spLocks/>
        </xdr:cNvSpPr>
      </xdr:nvSpPr>
      <xdr:spPr>
        <a:xfrm>
          <a:off x="8629650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128" name="Line 1422"/>
        <xdr:cNvSpPr>
          <a:spLocks/>
        </xdr:cNvSpPr>
      </xdr:nvSpPr>
      <xdr:spPr>
        <a:xfrm flipV="1">
          <a:off x="8629650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129" name="Line 1423"/>
        <xdr:cNvSpPr>
          <a:spLocks/>
        </xdr:cNvSpPr>
      </xdr:nvSpPr>
      <xdr:spPr>
        <a:xfrm>
          <a:off x="8629650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130" name="Line 1424"/>
        <xdr:cNvSpPr>
          <a:spLocks/>
        </xdr:cNvSpPr>
      </xdr:nvSpPr>
      <xdr:spPr>
        <a:xfrm>
          <a:off x="8629650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131" name="Line 1425"/>
        <xdr:cNvSpPr>
          <a:spLocks/>
        </xdr:cNvSpPr>
      </xdr:nvSpPr>
      <xdr:spPr>
        <a:xfrm>
          <a:off x="8629650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132" name="Line 1426"/>
        <xdr:cNvSpPr>
          <a:spLocks/>
        </xdr:cNvSpPr>
      </xdr:nvSpPr>
      <xdr:spPr>
        <a:xfrm>
          <a:off x="8629650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133" name="Line 1427"/>
        <xdr:cNvSpPr>
          <a:spLocks/>
        </xdr:cNvSpPr>
      </xdr:nvSpPr>
      <xdr:spPr>
        <a:xfrm>
          <a:off x="8629650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134" name="Line 1428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135" name="Line 1429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136" name="Line 1430"/>
        <xdr:cNvSpPr>
          <a:spLocks/>
        </xdr:cNvSpPr>
      </xdr:nvSpPr>
      <xdr:spPr>
        <a:xfrm flipV="1"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137" name="Line 1431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138" name="Line 1432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139" name="Line 1433"/>
        <xdr:cNvSpPr>
          <a:spLocks/>
        </xdr:cNvSpPr>
      </xdr:nvSpPr>
      <xdr:spPr>
        <a:xfrm flipV="1"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140" name="Line 1434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141" name="Line 1435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142" name="Line 1436"/>
        <xdr:cNvSpPr>
          <a:spLocks/>
        </xdr:cNvSpPr>
      </xdr:nvSpPr>
      <xdr:spPr>
        <a:xfrm flipV="1"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143" name="Line 1437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144" name="Line 1438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145" name="Line 1439"/>
        <xdr:cNvSpPr>
          <a:spLocks/>
        </xdr:cNvSpPr>
      </xdr:nvSpPr>
      <xdr:spPr>
        <a:xfrm flipV="1"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146" name="Line 1440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147" name="Line 1441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148" name="Line 1442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149" name="Line 1443"/>
        <xdr:cNvSpPr>
          <a:spLocks/>
        </xdr:cNvSpPr>
      </xdr:nvSpPr>
      <xdr:spPr>
        <a:xfrm flipV="1"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150" name="Line 1444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151" name="Line 1445"/>
        <xdr:cNvSpPr>
          <a:spLocks/>
        </xdr:cNvSpPr>
      </xdr:nvSpPr>
      <xdr:spPr>
        <a:xfrm flipV="1"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152" name="Line 1446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153" name="Line 1447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154" name="Line 1448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155" name="Line 1449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156" name="Line 1450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157" name="Line 1451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158" name="Line 1452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159" name="Line 1453"/>
        <xdr:cNvSpPr>
          <a:spLocks/>
        </xdr:cNvSpPr>
      </xdr:nvSpPr>
      <xdr:spPr>
        <a:xfrm flipV="1"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160" name="Line 1454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161" name="Line 1455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162" name="Line 1456"/>
        <xdr:cNvSpPr>
          <a:spLocks/>
        </xdr:cNvSpPr>
      </xdr:nvSpPr>
      <xdr:spPr>
        <a:xfrm flipV="1"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163" name="Line 1457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164" name="Line 1458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165" name="Line 1459"/>
        <xdr:cNvSpPr>
          <a:spLocks/>
        </xdr:cNvSpPr>
      </xdr:nvSpPr>
      <xdr:spPr>
        <a:xfrm flipV="1"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166" name="Line 1460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167" name="Line 1461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168" name="Line 1462"/>
        <xdr:cNvSpPr>
          <a:spLocks/>
        </xdr:cNvSpPr>
      </xdr:nvSpPr>
      <xdr:spPr>
        <a:xfrm flipV="1"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169" name="Line 1463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170" name="Line 1464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171" name="Line 1465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172" name="Line 1466"/>
        <xdr:cNvSpPr>
          <a:spLocks/>
        </xdr:cNvSpPr>
      </xdr:nvSpPr>
      <xdr:spPr>
        <a:xfrm flipV="1"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173" name="Line 1467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174" name="Line 1468"/>
        <xdr:cNvSpPr>
          <a:spLocks/>
        </xdr:cNvSpPr>
      </xdr:nvSpPr>
      <xdr:spPr>
        <a:xfrm flipV="1"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175" name="Line 1469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176" name="Line 1470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177" name="Line 1471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178" name="Line 1472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179" name="Line 1473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180" name="Line 1474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181" name="Line 1475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182" name="Line 1476"/>
        <xdr:cNvSpPr>
          <a:spLocks/>
        </xdr:cNvSpPr>
      </xdr:nvSpPr>
      <xdr:spPr>
        <a:xfrm flipV="1"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183" name="Line 1477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184" name="Line 1478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185" name="Line 1479"/>
        <xdr:cNvSpPr>
          <a:spLocks/>
        </xdr:cNvSpPr>
      </xdr:nvSpPr>
      <xdr:spPr>
        <a:xfrm flipV="1"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186" name="Line 1480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187" name="Line 1481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188" name="Line 1482"/>
        <xdr:cNvSpPr>
          <a:spLocks/>
        </xdr:cNvSpPr>
      </xdr:nvSpPr>
      <xdr:spPr>
        <a:xfrm flipV="1"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189" name="Line 1483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190" name="Line 1484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191" name="Line 1485"/>
        <xdr:cNvSpPr>
          <a:spLocks/>
        </xdr:cNvSpPr>
      </xdr:nvSpPr>
      <xdr:spPr>
        <a:xfrm flipV="1"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192" name="Line 1486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193" name="Line 1487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194" name="Line 1488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195" name="Line 1489"/>
        <xdr:cNvSpPr>
          <a:spLocks/>
        </xdr:cNvSpPr>
      </xdr:nvSpPr>
      <xdr:spPr>
        <a:xfrm flipV="1"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196" name="Line 1490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197" name="Line 1491"/>
        <xdr:cNvSpPr>
          <a:spLocks/>
        </xdr:cNvSpPr>
      </xdr:nvSpPr>
      <xdr:spPr>
        <a:xfrm flipV="1"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198" name="Line 1492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199" name="Line 1493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00" name="Line 1494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01" name="Line 1495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02" name="Line 1496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105</xdr:row>
      <xdr:rowOff>9525</xdr:rowOff>
    </xdr:from>
    <xdr:to>
      <xdr:col>24</xdr:col>
      <xdr:colOff>0</xdr:colOff>
      <xdr:row>105</xdr:row>
      <xdr:rowOff>9525</xdr:rowOff>
    </xdr:to>
    <xdr:sp>
      <xdr:nvSpPr>
        <xdr:cNvPr id="203" name="Line 1497"/>
        <xdr:cNvSpPr>
          <a:spLocks/>
        </xdr:cNvSpPr>
      </xdr:nvSpPr>
      <xdr:spPr>
        <a:xfrm>
          <a:off x="8629650" y="1017270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04" name="Line 1498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05" name="Line 1499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06" name="Line 1500"/>
        <xdr:cNvSpPr>
          <a:spLocks/>
        </xdr:cNvSpPr>
      </xdr:nvSpPr>
      <xdr:spPr>
        <a:xfrm flipV="1"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07" name="Line 1501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08" name="Line 1502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09" name="Line 1503"/>
        <xdr:cNvSpPr>
          <a:spLocks/>
        </xdr:cNvSpPr>
      </xdr:nvSpPr>
      <xdr:spPr>
        <a:xfrm flipV="1"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10" name="Line 1504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11" name="Line 1505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12" name="Line 1506"/>
        <xdr:cNvSpPr>
          <a:spLocks/>
        </xdr:cNvSpPr>
      </xdr:nvSpPr>
      <xdr:spPr>
        <a:xfrm flipV="1"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13" name="Line 1507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14" name="Line 1508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15" name="Line 1509"/>
        <xdr:cNvSpPr>
          <a:spLocks/>
        </xdr:cNvSpPr>
      </xdr:nvSpPr>
      <xdr:spPr>
        <a:xfrm flipV="1"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16" name="Line 1510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17" name="Line 1511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18" name="Line 1512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19" name="Line 1513"/>
        <xdr:cNvSpPr>
          <a:spLocks/>
        </xdr:cNvSpPr>
      </xdr:nvSpPr>
      <xdr:spPr>
        <a:xfrm flipV="1"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20" name="Line 1514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21" name="Line 1515"/>
        <xdr:cNvSpPr>
          <a:spLocks/>
        </xdr:cNvSpPr>
      </xdr:nvSpPr>
      <xdr:spPr>
        <a:xfrm flipV="1"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22" name="Line 1516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23" name="Line 1517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24" name="Line 1518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25" name="Line 1519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26" name="Line 1520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27" name="Line 1521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28" name="Line 1522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29" name="Line 1523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30" name="Line 1524"/>
        <xdr:cNvSpPr>
          <a:spLocks/>
        </xdr:cNvSpPr>
      </xdr:nvSpPr>
      <xdr:spPr>
        <a:xfrm flipV="1"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31" name="Line 1525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32" name="Line 1526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33" name="Line 1527"/>
        <xdr:cNvSpPr>
          <a:spLocks/>
        </xdr:cNvSpPr>
      </xdr:nvSpPr>
      <xdr:spPr>
        <a:xfrm flipV="1"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34" name="Line 1528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35" name="Line 1529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36" name="Line 1530"/>
        <xdr:cNvSpPr>
          <a:spLocks/>
        </xdr:cNvSpPr>
      </xdr:nvSpPr>
      <xdr:spPr>
        <a:xfrm flipV="1"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37" name="Line 1531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38" name="Line 1532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39" name="Line 1533"/>
        <xdr:cNvSpPr>
          <a:spLocks/>
        </xdr:cNvSpPr>
      </xdr:nvSpPr>
      <xdr:spPr>
        <a:xfrm flipV="1"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40" name="Line 1534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41" name="Line 1535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42" name="Line 1536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43" name="Line 1537"/>
        <xdr:cNvSpPr>
          <a:spLocks/>
        </xdr:cNvSpPr>
      </xdr:nvSpPr>
      <xdr:spPr>
        <a:xfrm flipV="1"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44" name="Line 1538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45" name="Line 1539"/>
        <xdr:cNvSpPr>
          <a:spLocks/>
        </xdr:cNvSpPr>
      </xdr:nvSpPr>
      <xdr:spPr>
        <a:xfrm flipV="1"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46" name="Line 1540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47" name="Line 1541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48" name="Line 1542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49" name="Line 1543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50" name="Line 1544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51" name="Line 1545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52" name="Line 1546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53" name="Line 1547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54" name="Line 1548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55" name="Line 1549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56" name="Line 1550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57" name="Line 1551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58" name="Line 1552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227</xdr:row>
      <xdr:rowOff>0</xdr:rowOff>
    </xdr:from>
    <xdr:to>
      <xdr:col>0</xdr:col>
      <xdr:colOff>47625</xdr:colOff>
      <xdr:row>227</xdr:row>
      <xdr:rowOff>0</xdr:rowOff>
    </xdr:to>
    <xdr:sp>
      <xdr:nvSpPr>
        <xdr:cNvPr id="259" name="Line 1553"/>
        <xdr:cNvSpPr>
          <a:spLocks/>
        </xdr:cNvSpPr>
      </xdr:nvSpPr>
      <xdr:spPr>
        <a:xfrm flipV="1">
          <a:off x="476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60" name="Line 1554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61" name="Line 1555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62" name="Line 1556"/>
        <xdr:cNvSpPr>
          <a:spLocks/>
        </xdr:cNvSpPr>
      </xdr:nvSpPr>
      <xdr:spPr>
        <a:xfrm flipV="1"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63" name="Line 1557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64" name="Line 1558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65" name="Line 1559"/>
        <xdr:cNvSpPr>
          <a:spLocks/>
        </xdr:cNvSpPr>
      </xdr:nvSpPr>
      <xdr:spPr>
        <a:xfrm flipV="1"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66" name="Line 1560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67" name="Line 1561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68" name="Line 1562"/>
        <xdr:cNvSpPr>
          <a:spLocks/>
        </xdr:cNvSpPr>
      </xdr:nvSpPr>
      <xdr:spPr>
        <a:xfrm flipV="1"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69" name="Line 1563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70" name="Line 1564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71" name="Line 1565"/>
        <xdr:cNvSpPr>
          <a:spLocks/>
        </xdr:cNvSpPr>
      </xdr:nvSpPr>
      <xdr:spPr>
        <a:xfrm flipV="1"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72" name="Line 1566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73" name="Line 1567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74" name="Line 1568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75" name="Line 1569"/>
        <xdr:cNvSpPr>
          <a:spLocks/>
        </xdr:cNvSpPr>
      </xdr:nvSpPr>
      <xdr:spPr>
        <a:xfrm flipV="1"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76" name="Line 1570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77" name="Line 1571"/>
        <xdr:cNvSpPr>
          <a:spLocks/>
        </xdr:cNvSpPr>
      </xdr:nvSpPr>
      <xdr:spPr>
        <a:xfrm flipV="1"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78" name="Line 1572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79" name="Line 1573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80" name="Line 1574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81" name="Line 1575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82" name="Line 1576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83" name="Line 1577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84" name="Line 1578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85" name="Line 1579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86" name="Line 1580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87" name="Line 1581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88" name="Line 1582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89" name="Line 1583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90" name="Line 1584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227</xdr:row>
      <xdr:rowOff>0</xdr:rowOff>
    </xdr:from>
    <xdr:to>
      <xdr:col>0</xdr:col>
      <xdr:colOff>47625</xdr:colOff>
      <xdr:row>227</xdr:row>
      <xdr:rowOff>0</xdr:rowOff>
    </xdr:to>
    <xdr:sp>
      <xdr:nvSpPr>
        <xdr:cNvPr id="291" name="Line 1585"/>
        <xdr:cNvSpPr>
          <a:spLocks/>
        </xdr:cNvSpPr>
      </xdr:nvSpPr>
      <xdr:spPr>
        <a:xfrm flipV="1">
          <a:off x="476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92" name="Line 1586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93" name="Line 1587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94" name="Line 1588"/>
        <xdr:cNvSpPr>
          <a:spLocks/>
        </xdr:cNvSpPr>
      </xdr:nvSpPr>
      <xdr:spPr>
        <a:xfrm flipV="1"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95" name="Line 1589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96" name="Line 1590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97" name="Line 1591"/>
        <xdr:cNvSpPr>
          <a:spLocks/>
        </xdr:cNvSpPr>
      </xdr:nvSpPr>
      <xdr:spPr>
        <a:xfrm flipV="1"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98" name="Line 1592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99" name="Line 1593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00" name="Line 1594"/>
        <xdr:cNvSpPr>
          <a:spLocks/>
        </xdr:cNvSpPr>
      </xdr:nvSpPr>
      <xdr:spPr>
        <a:xfrm flipV="1"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01" name="Line 1595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02" name="Line 1596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03" name="Line 1597"/>
        <xdr:cNvSpPr>
          <a:spLocks/>
        </xdr:cNvSpPr>
      </xdr:nvSpPr>
      <xdr:spPr>
        <a:xfrm flipV="1"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04" name="Line 1598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05" name="Line 1599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06" name="Line 1600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07" name="Line 1601"/>
        <xdr:cNvSpPr>
          <a:spLocks/>
        </xdr:cNvSpPr>
      </xdr:nvSpPr>
      <xdr:spPr>
        <a:xfrm flipV="1"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08" name="Line 1602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09" name="Line 1603"/>
        <xdr:cNvSpPr>
          <a:spLocks/>
        </xdr:cNvSpPr>
      </xdr:nvSpPr>
      <xdr:spPr>
        <a:xfrm flipV="1"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10" name="Line 1604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11" name="Line 1605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12" name="Line 1606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13" name="Line 1607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14" name="Line 1608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15" name="Line 1609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16" name="Line 1610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17" name="Line 1611"/>
        <xdr:cNvSpPr>
          <a:spLocks/>
        </xdr:cNvSpPr>
      </xdr:nvSpPr>
      <xdr:spPr>
        <a:xfrm flipV="1"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18" name="Line 1612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19" name="Line 1613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20" name="Line 1614"/>
        <xdr:cNvSpPr>
          <a:spLocks/>
        </xdr:cNvSpPr>
      </xdr:nvSpPr>
      <xdr:spPr>
        <a:xfrm flipV="1"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21" name="Line 1615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22" name="Line 1616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23" name="Line 1617"/>
        <xdr:cNvSpPr>
          <a:spLocks/>
        </xdr:cNvSpPr>
      </xdr:nvSpPr>
      <xdr:spPr>
        <a:xfrm flipV="1"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24" name="Line 1618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25" name="Line 1619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26" name="Line 1620"/>
        <xdr:cNvSpPr>
          <a:spLocks/>
        </xdr:cNvSpPr>
      </xdr:nvSpPr>
      <xdr:spPr>
        <a:xfrm flipV="1"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27" name="Line 1621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28" name="Line 1622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29" name="Line 1623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30" name="Line 1624"/>
        <xdr:cNvSpPr>
          <a:spLocks/>
        </xdr:cNvSpPr>
      </xdr:nvSpPr>
      <xdr:spPr>
        <a:xfrm flipV="1"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31" name="Line 1625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32" name="Line 1626"/>
        <xdr:cNvSpPr>
          <a:spLocks/>
        </xdr:cNvSpPr>
      </xdr:nvSpPr>
      <xdr:spPr>
        <a:xfrm flipV="1"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33" name="Line 1627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34" name="Line 1628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35" name="Line 1629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36" name="Line 1630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37" name="Line 1631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38" name="Line 1632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39" name="Line 1633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40" name="Line 1634"/>
        <xdr:cNvSpPr>
          <a:spLocks/>
        </xdr:cNvSpPr>
      </xdr:nvSpPr>
      <xdr:spPr>
        <a:xfrm flipV="1"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41" name="Line 1635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42" name="Line 1636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43" name="Line 1637"/>
        <xdr:cNvSpPr>
          <a:spLocks/>
        </xdr:cNvSpPr>
      </xdr:nvSpPr>
      <xdr:spPr>
        <a:xfrm flipV="1"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44" name="Line 1638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45" name="Line 1639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46" name="Line 1640"/>
        <xdr:cNvSpPr>
          <a:spLocks/>
        </xdr:cNvSpPr>
      </xdr:nvSpPr>
      <xdr:spPr>
        <a:xfrm flipV="1"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47" name="Line 1641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48" name="Line 1642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49" name="Line 1643"/>
        <xdr:cNvSpPr>
          <a:spLocks/>
        </xdr:cNvSpPr>
      </xdr:nvSpPr>
      <xdr:spPr>
        <a:xfrm flipV="1"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50" name="Line 1644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51" name="Line 1645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52" name="Line 1646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53" name="Line 1647"/>
        <xdr:cNvSpPr>
          <a:spLocks/>
        </xdr:cNvSpPr>
      </xdr:nvSpPr>
      <xdr:spPr>
        <a:xfrm flipV="1"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54" name="Line 1648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55" name="Line 1649"/>
        <xdr:cNvSpPr>
          <a:spLocks/>
        </xdr:cNvSpPr>
      </xdr:nvSpPr>
      <xdr:spPr>
        <a:xfrm flipV="1"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56" name="Line 1650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57" name="Line 1651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58" name="Line 1652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59" name="Line 1653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60" name="Line 1654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61" name="Line 1655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62" name="Line 1656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63" name="Line 1657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64" name="Line 1658"/>
        <xdr:cNvSpPr>
          <a:spLocks/>
        </xdr:cNvSpPr>
      </xdr:nvSpPr>
      <xdr:spPr>
        <a:xfrm flipV="1"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65" name="Line 1659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66" name="Line 1660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67" name="Line 1661"/>
        <xdr:cNvSpPr>
          <a:spLocks/>
        </xdr:cNvSpPr>
      </xdr:nvSpPr>
      <xdr:spPr>
        <a:xfrm flipV="1"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68" name="Line 1662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69" name="Line 1663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70" name="Line 1664"/>
        <xdr:cNvSpPr>
          <a:spLocks/>
        </xdr:cNvSpPr>
      </xdr:nvSpPr>
      <xdr:spPr>
        <a:xfrm flipV="1"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71" name="Line 1665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72" name="Line 1666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73" name="Line 1667"/>
        <xdr:cNvSpPr>
          <a:spLocks/>
        </xdr:cNvSpPr>
      </xdr:nvSpPr>
      <xdr:spPr>
        <a:xfrm flipV="1"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74" name="Line 1668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75" name="Line 1669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76" name="Line 1670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77" name="Line 1671"/>
        <xdr:cNvSpPr>
          <a:spLocks/>
        </xdr:cNvSpPr>
      </xdr:nvSpPr>
      <xdr:spPr>
        <a:xfrm flipV="1"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78" name="Line 1672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79" name="Line 1673"/>
        <xdr:cNvSpPr>
          <a:spLocks/>
        </xdr:cNvSpPr>
      </xdr:nvSpPr>
      <xdr:spPr>
        <a:xfrm flipV="1"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80" name="Line 1674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81" name="Line 1675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82" name="Line 1676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83" name="Line 1677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84" name="Line 1678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85" name="Line 1679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86" name="Line 1680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87" name="Line 1681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88" name="Line 1682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89" name="Line 1683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90" name="Line 1684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91" name="Line 1685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92" name="Line 1686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227</xdr:row>
      <xdr:rowOff>0</xdr:rowOff>
    </xdr:from>
    <xdr:to>
      <xdr:col>0</xdr:col>
      <xdr:colOff>47625</xdr:colOff>
      <xdr:row>227</xdr:row>
      <xdr:rowOff>0</xdr:rowOff>
    </xdr:to>
    <xdr:sp>
      <xdr:nvSpPr>
        <xdr:cNvPr id="393" name="Line 1687"/>
        <xdr:cNvSpPr>
          <a:spLocks/>
        </xdr:cNvSpPr>
      </xdr:nvSpPr>
      <xdr:spPr>
        <a:xfrm flipV="1">
          <a:off x="476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94" name="Line 1688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95" name="Line 1689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96" name="Line 1690"/>
        <xdr:cNvSpPr>
          <a:spLocks/>
        </xdr:cNvSpPr>
      </xdr:nvSpPr>
      <xdr:spPr>
        <a:xfrm flipV="1"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97" name="Line 1691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98" name="Line 1692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99" name="Line 1693"/>
        <xdr:cNvSpPr>
          <a:spLocks/>
        </xdr:cNvSpPr>
      </xdr:nvSpPr>
      <xdr:spPr>
        <a:xfrm flipV="1"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00" name="Line 1694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01" name="Line 1695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02" name="Line 1696"/>
        <xdr:cNvSpPr>
          <a:spLocks/>
        </xdr:cNvSpPr>
      </xdr:nvSpPr>
      <xdr:spPr>
        <a:xfrm flipV="1"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03" name="Line 1697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04" name="Line 1698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05" name="Line 1699"/>
        <xdr:cNvSpPr>
          <a:spLocks/>
        </xdr:cNvSpPr>
      </xdr:nvSpPr>
      <xdr:spPr>
        <a:xfrm flipV="1"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06" name="Line 1700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07" name="Line 1701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08" name="Line 1702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09" name="Line 1703"/>
        <xdr:cNvSpPr>
          <a:spLocks/>
        </xdr:cNvSpPr>
      </xdr:nvSpPr>
      <xdr:spPr>
        <a:xfrm flipV="1"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10" name="Line 1704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11" name="Line 1705"/>
        <xdr:cNvSpPr>
          <a:spLocks/>
        </xdr:cNvSpPr>
      </xdr:nvSpPr>
      <xdr:spPr>
        <a:xfrm flipV="1"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12" name="Line 1706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13" name="Line 1707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14" name="Line 1708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15" name="Line 1709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16" name="Line 1710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17" name="Line 1711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18" name="Line 1712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19" name="Line 1713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20" name="Line 1714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21" name="Line 1715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22" name="Line 1716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23" name="Line 1717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24" name="Line 1718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227</xdr:row>
      <xdr:rowOff>0</xdr:rowOff>
    </xdr:from>
    <xdr:to>
      <xdr:col>0</xdr:col>
      <xdr:colOff>47625</xdr:colOff>
      <xdr:row>227</xdr:row>
      <xdr:rowOff>0</xdr:rowOff>
    </xdr:to>
    <xdr:sp>
      <xdr:nvSpPr>
        <xdr:cNvPr id="425" name="Line 1719"/>
        <xdr:cNvSpPr>
          <a:spLocks/>
        </xdr:cNvSpPr>
      </xdr:nvSpPr>
      <xdr:spPr>
        <a:xfrm flipV="1">
          <a:off x="476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26" name="Line 1720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27" name="Line 1721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28" name="Line 1722"/>
        <xdr:cNvSpPr>
          <a:spLocks/>
        </xdr:cNvSpPr>
      </xdr:nvSpPr>
      <xdr:spPr>
        <a:xfrm flipV="1"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29" name="Line 1723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30" name="Line 1724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31" name="Line 1725"/>
        <xdr:cNvSpPr>
          <a:spLocks/>
        </xdr:cNvSpPr>
      </xdr:nvSpPr>
      <xdr:spPr>
        <a:xfrm flipV="1"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32" name="Line 1726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33" name="Line 1727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34" name="Line 1728"/>
        <xdr:cNvSpPr>
          <a:spLocks/>
        </xdr:cNvSpPr>
      </xdr:nvSpPr>
      <xdr:spPr>
        <a:xfrm flipV="1"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35" name="Line 1729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36" name="Line 1730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37" name="Line 1731"/>
        <xdr:cNvSpPr>
          <a:spLocks/>
        </xdr:cNvSpPr>
      </xdr:nvSpPr>
      <xdr:spPr>
        <a:xfrm flipV="1"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38" name="Line 1732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39" name="Line 1733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40" name="Line 1734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41" name="Line 1735"/>
        <xdr:cNvSpPr>
          <a:spLocks/>
        </xdr:cNvSpPr>
      </xdr:nvSpPr>
      <xdr:spPr>
        <a:xfrm flipV="1"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42" name="Line 1736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43" name="Line 1737"/>
        <xdr:cNvSpPr>
          <a:spLocks/>
        </xdr:cNvSpPr>
      </xdr:nvSpPr>
      <xdr:spPr>
        <a:xfrm flipV="1"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44" name="Line 1738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45" name="Line 1739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46" name="Line 1740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47" name="Line 1741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48" name="Line 1742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49" name="Line 1743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50" name="Line 1744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51" name="Line 1745"/>
        <xdr:cNvSpPr>
          <a:spLocks/>
        </xdr:cNvSpPr>
      </xdr:nvSpPr>
      <xdr:spPr>
        <a:xfrm flipV="1"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52" name="Line 1746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53" name="Line 1747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54" name="Line 1748"/>
        <xdr:cNvSpPr>
          <a:spLocks/>
        </xdr:cNvSpPr>
      </xdr:nvSpPr>
      <xdr:spPr>
        <a:xfrm flipV="1"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55" name="Line 1749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56" name="Line 1750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57" name="Line 1751"/>
        <xdr:cNvSpPr>
          <a:spLocks/>
        </xdr:cNvSpPr>
      </xdr:nvSpPr>
      <xdr:spPr>
        <a:xfrm flipV="1"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58" name="Line 1752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59" name="Line 1753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60" name="Line 1754"/>
        <xdr:cNvSpPr>
          <a:spLocks/>
        </xdr:cNvSpPr>
      </xdr:nvSpPr>
      <xdr:spPr>
        <a:xfrm flipV="1"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61" name="Line 1755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62" name="Line 1756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63" name="Line 1757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64" name="Line 1758"/>
        <xdr:cNvSpPr>
          <a:spLocks/>
        </xdr:cNvSpPr>
      </xdr:nvSpPr>
      <xdr:spPr>
        <a:xfrm flipV="1"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65" name="Line 1759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66" name="Line 1760"/>
        <xdr:cNvSpPr>
          <a:spLocks/>
        </xdr:cNvSpPr>
      </xdr:nvSpPr>
      <xdr:spPr>
        <a:xfrm flipV="1"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67" name="Line 1761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68" name="Line 1762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69" name="Line 1763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70" name="Line 1764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71" name="Line 1765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72" name="Line 1766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73" name="Line 1767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74" name="Line 1768"/>
        <xdr:cNvSpPr>
          <a:spLocks/>
        </xdr:cNvSpPr>
      </xdr:nvSpPr>
      <xdr:spPr>
        <a:xfrm flipV="1"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75" name="Line 1769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76" name="Line 1770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77" name="Line 1771"/>
        <xdr:cNvSpPr>
          <a:spLocks/>
        </xdr:cNvSpPr>
      </xdr:nvSpPr>
      <xdr:spPr>
        <a:xfrm flipV="1"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78" name="Line 1772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79" name="Line 1773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80" name="Line 1774"/>
        <xdr:cNvSpPr>
          <a:spLocks/>
        </xdr:cNvSpPr>
      </xdr:nvSpPr>
      <xdr:spPr>
        <a:xfrm flipV="1"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81" name="Line 1775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82" name="Line 1776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83" name="Line 1777"/>
        <xdr:cNvSpPr>
          <a:spLocks/>
        </xdr:cNvSpPr>
      </xdr:nvSpPr>
      <xdr:spPr>
        <a:xfrm flipV="1"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84" name="Line 1778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85" name="Line 1779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86" name="Line 1780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87" name="Line 1781"/>
        <xdr:cNvSpPr>
          <a:spLocks/>
        </xdr:cNvSpPr>
      </xdr:nvSpPr>
      <xdr:spPr>
        <a:xfrm flipV="1"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88" name="Line 1782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89" name="Line 1783"/>
        <xdr:cNvSpPr>
          <a:spLocks/>
        </xdr:cNvSpPr>
      </xdr:nvSpPr>
      <xdr:spPr>
        <a:xfrm flipV="1"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90" name="Line 1784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91" name="Line 1785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92" name="Line 1786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93" name="Line 1787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94" name="Line 1788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95" name="Line 1789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96" name="Line 1790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97" name="Line 1791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98" name="Line 1792"/>
        <xdr:cNvSpPr>
          <a:spLocks/>
        </xdr:cNvSpPr>
      </xdr:nvSpPr>
      <xdr:spPr>
        <a:xfrm flipV="1"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99" name="Line 1793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00" name="Line 1794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01" name="Line 1795"/>
        <xdr:cNvSpPr>
          <a:spLocks/>
        </xdr:cNvSpPr>
      </xdr:nvSpPr>
      <xdr:spPr>
        <a:xfrm flipV="1"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02" name="Line 1796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03" name="Line 1797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04" name="Line 1798"/>
        <xdr:cNvSpPr>
          <a:spLocks/>
        </xdr:cNvSpPr>
      </xdr:nvSpPr>
      <xdr:spPr>
        <a:xfrm flipV="1"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05" name="Line 1799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06" name="Line 1800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07" name="Line 1801"/>
        <xdr:cNvSpPr>
          <a:spLocks/>
        </xdr:cNvSpPr>
      </xdr:nvSpPr>
      <xdr:spPr>
        <a:xfrm flipV="1"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08" name="Line 1802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09" name="Line 1803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10" name="Line 1804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11" name="Line 1805"/>
        <xdr:cNvSpPr>
          <a:spLocks/>
        </xdr:cNvSpPr>
      </xdr:nvSpPr>
      <xdr:spPr>
        <a:xfrm flipV="1"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12" name="Line 1806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13" name="Line 1807"/>
        <xdr:cNvSpPr>
          <a:spLocks/>
        </xdr:cNvSpPr>
      </xdr:nvSpPr>
      <xdr:spPr>
        <a:xfrm flipV="1"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14" name="Line 1808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15" name="Line 1809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16" name="Line 1810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17" name="Line 1811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18" name="Line 1812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19" name="Line 1813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20" name="Line 1814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21" name="Line 1815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22" name="Line 1816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23" name="Line 1817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24" name="Line 1818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25" name="Line 1819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26" name="Line 1820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227</xdr:row>
      <xdr:rowOff>0</xdr:rowOff>
    </xdr:from>
    <xdr:to>
      <xdr:col>0</xdr:col>
      <xdr:colOff>47625</xdr:colOff>
      <xdr:row>227</xdr:row>
      <xdr:rowOff>0</xdr:rowOff>
    </xdr:to>
    <xdr:sp>
      <xdr:nvSpPr>
        <xdr:cNvPr id="527" name="Line 1821"/>
        <xdr:cNvSpPr>
          <a:spLocks/>
        </xdr:cNvSpPr>
      </xdr:nvSpPr>
      <xdr:spPr>
        <a:xfrm flipV="1">
          <a:off x="476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28" name="Line 1822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29" name="Line 1823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30" name="Line 1824"/>
        <xdr:cNvSpPr>
          <a:spLocks/>
        </xdr:cNvSpPr>
      </xdr:nvSpPr>
      <xdr:spPr>
        <a:xfrm flipV="1"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31" name="Line 1825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32" name="Line 1826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33" name="Line 1827"/>
        <xdr:cNvSpPr>
          <a:spLocks/>
        </xdr:cNvSpPr>
      </xdr:nvSpPr>
      <xdr:spPr>
        <a:xfrm flipV="1"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34" name="Line 1828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35" name="Line 1829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36" name="Line 1830"/>
        <xdr:cNvSpPr>
          <a:spLocks/>
        </xdr:cNvSpPr>
      </xdr:nvSpPr>
      <xdr:spPr>
        <a:xfrm flipV="1"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37" name="Line 1831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38" name="Line 1832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39" name="Line 1833"/>
        <xdr:cNvSpPr>
          <a:spLocks/>
        </xdr:cNvSpPr>
      </xdr:nvSpPr>
      <xdr:spPr>
        <a:xfrm flipV="1"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40" name="Line 1834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41" name="Line 1835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42" name="Line 1836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43" name="Line 1837"/>
        <xdr:cNvSpPr>
          <a:spLocks/>
        </xdr:cNvSpPr>
      </xdr:nvSpPr>
      <xdr:spPr>
        <a:xfrm flipV="1"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44" name="Line 1838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45" name="Line 1839"/>
        <xdr:cNvSpPr>
          <a:spLocks/>
        </xdr:cNvSpPr>
      </xdr:nvSpPr>
      <xdr:spPr>
        <a:xfrm flipV="1"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46" name="Line 1840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47" name="Line 1841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48" name="Line 1842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49" name="Line 1843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50" name="Line 1844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51" name="Line 1845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52" name="Line 1846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53" name="Line 1847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54" name="Line 1848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55" name="Line 1849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56" name="Line 1850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57" name="Line 1851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58" name="Line 1852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227</xdr:row>
      <xdr:rowOff>0</xdr:rowOff>
    </xdr:from>
    <xdr:to>
      <xdr:col>0</xdr:col>
      <xdr:colOff>47625</xdr:colOff>
      <xdr:row>227</xdr:row>
      <xdr:rowOff>0</xdr:rowOff>
    </xdr:to>
    <xdr:sp>
      <xdr:nvSpPr>
        <xdr:cNvPr id="559" name="Line 1853"/>
        <xdr:cNvSpPr>
          <a:spLocks/>
        </xdr:cNvSpPr>
      </xdr:nvSpPr>
      <xdr:spPr>
        <a:xfrm flipV="1">
          <a:off x="476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60" name="Line 1854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61" name="Line 1855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62" name="Line 1856"/>
        <xdr:cNvSpPr>
          <a:spLocks/>
        </xdr:cNvSpPr>
      </xdr:nvSpPr>
      <xdr:spPr>
        <a:xfrm flipV="1"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63" name="Line 1857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64" name="Line 1858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65" name="Line 1859"/>
        <xdr:cNvSpPr>
          <a:spLocks/>
        </xdr:cNvSpPr>
      </xdr:nvSpPr>
      <xdr:spPr>
        <a:xfrm flipV="1"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66" name="Line 1860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67" name="Line 1861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68" name="Line 1862"/>
        <xdr:cNvSpPr>
          <a:spLocks/>
        </xdr:cNvSpPr>
      </xdr:nvSpPr>
      <xdr:spPr>
        <a:xfrm flipV="1"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69" name="Line 1863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70" name="Line 1864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71" name="Line 1865"/>
        <xdr:cNvSpPr>
          <a:spLocks/>
        </xdr:cNvSpPr>
      </xdr:nvSpPr>
      <xdr:spPr>
        <a:xfrm flipV="1"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72" name="Line 1866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73" name="Line 1867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74" name="Line 1868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75" name="Line 1869"/>
        <xdr:cNvSpPr>
          <a:spLocks/>
        </xdr:cNvSpPr>
      </xdr:nvSpPr>
      <xdr:spPr>
        <a:xfrm flipV="1"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76" name="Line 1870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77" name="Line 1871"/>
        <xdr:cNvSpPr>
          <a:spLocks/>
        </xdr:cNvSpPr>
      </xdr:nvSpPr>
      <xdr:spPr>
        <a:xfrm flipV="1"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78" name="Line 1872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79" name="Line 1873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80" name="Line 1874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81" name="Line 1875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82" name="Line 1876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83" name="Line 1877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84" name="Line 1878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85" name="Line 1879"/>
        <xdr:cNvSpPr>
          <a:spLocks/>
        </xdr:cNvSpPr>
      </xdr:nvSpPr>
      <xdr:spPr>
        <a:xfrm flipV="1"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86" name="Line 1880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87" name="Line 1881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88" name="Line 1882"/>
        <xdr:cNvSpPr>
          <a:spLocks/>
        </xdr:cNvSpPr>
      </xdr:nvSpPr>
      <xdr:spPr>
        <a:xfrm flipV="1"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89" name="Line 1883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90" name="Line 1884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91" name="Line 1885"/>
        <xdr:cNvSpPr>
          <a:spLocks/>
        </xdr:cNvSpPr>
      </xdr:nvSpPr>
      <xdr:spPr>
        <a:xfrm flipV="1"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92" name="Line 1886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93" name="Line 1887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94" name="Line 1888"/>
        <xdr:cNvSpPr>
          <a:spLocks/>
        </xdr:cNvSpPr>
      </xdr:nvSpPr>
      <xdr:spPr>
        <a:xfrm flipV="1"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95" name="Line 1889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96" name="Line 1890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97" name="Line 1891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98" name="Line 1892"/>
        <xdr:cNvSpPr>
          <a:spLocks/>
        </xdr:cNvSpPr>
      </xdr:nvSpPr>
      <xdr:spPr>
        <a:xfrm flipV="1"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99" name="Line 1893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600" name="Line 1894"/>
        <xdr:cNvSpPr>
          <a:spLocks/>
        </xdr:cNvSpPr>
      </xdr:nvSpPr>
      <xdr:spPr>
        <a:xfrm flipV="1"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601" name="Line 1895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602" name="Line 1896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603" name="Line 1897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604" name="Line 1898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605" name="Line 1899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606" name="Line 1900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607" name="Line 1901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608" name="Line 1902"/>
        <xdr:cNvSpPr>
          <a:spLocks/>
        </xdr:cNvSpPr>
      </xdr:nvSpPr>
      <xdr:spPr>
        <a:xfrm flipV="1"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609" name="Line 1903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610" name="Line 1904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611" name="Line 1905"/>
        <xdr:cNvSpPr>
          <a:spLocks/>
        </xdr:cNvSpPr>
      </xdr:nvSpPr>
      <xdr:spPr>
        <a:xfrm flipV="1"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612" name="Line 1906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613" name="Line 1907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614" name="Line 1908"/>
        <xdr:cNvSpPr>
          <a:spLocks/>
        </xdr:cNvSpPr>
      </xdr:nvSpPr>
      <xdr:spPr>
        <a:xfrm flipV="1"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615" name="Line 1909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616" name="Line 1910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617" name="Line 1911"/>
        <xdr:cNvSpPr>
          <a:spLocks/>
        </xdr:cNvSpPr>
      </xdr:nvSpPr>
      <xdr:spPr>
        <a:xfrm flipV="1"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618" name="Line 1912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619" name="Line 1913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620" name="Line 1914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621" name="Line 1915"/>
        <xdr:cNvSpPr>
          <a:spLocks/>
        </xdr:cNvSpPr>
      </xdr:nvSpPr>
      <xdr:spPr>
        <a:xfrm flipV="1"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622" name="Line 1916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623" name="Line 1917"/>
        <xdr:cNvSpPr>
          <a:spLocks/>
        </xdr:cNvSpPr>
      </xdr:nvSpPr>
      <xdr:spPr>
        <a:xfrm flipV="1"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624" name="Line 1918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625" name="Line 1919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626" name="Line 1920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627" name="Line 1921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628" name="Line 1922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629" name="Line 1923"/>
        <xdr:cNvSpPr>
          <a:spLocks/>
        </xdr:cNvSpPr>
      </xdr:nvSpPr>
      <xdr:spPr>
        <a:xfrm>
          <a:off x="8629650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143</xdr:row>
      <xdr:rowOff>0</xdr:rowOff>
    </xdr:from>
    <xdr:to>
      <xdr:col>24</xdr:col>
      <xdr:colOff>0</xdr:colOff>
      <xdr:row>143</xdr:row>
      <xdr:rowOff>0</xdr:rowOff>
    </xdr:to>
    <xdr:sp>
      <xdr:nvSpPr>
        <xdr:cNvPr id="630" name="Line 1924"/>
        <xdr:cNvSpPr>
          <a:spLocks/>
        </xdr:cNvSpPr>
      </xdr:nvSpPr>
      <xdr:spPr>
        <a:xfrm>
          <a:off x="8629650" y="140303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143</xdr:row>
      <xdr:rowOff>0</xdr:rowOff>
    </xdr:from>
    <xdr:to>
      <xdr:col>24</xdr:col>
      <xdr:colOff>0</xdr:colOff>
      <xdr:row>143</xdr:row>
      <xdr:rowOff>0</xdr:rowOff>
    </xdr:to>
    <xdr:sp>
      <xdr:nvSpPr>
        <xdr:cNvPr id="631" name="Line 1925"/>
        <xdr:cNvSpPr>
          <a:spLocks/>
        </xdr:cNvSpPr>
      </xdr:nvSpPr>
      <xdr:spPr>
        <a:xfrm>
          <a:off x="8629650" y="140303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143</xdr:row>
      <xdr:rowOff>0</xdr:rowOff>
    </xdr:from>
    <xdr:to>
      <xdr:col>24</xdr:col>
      <xdr:colOff>0</xdr:colOff>
      <xdr:row>143</xdr:row>
      <xdr:rowOff>0</xdr:rowOff>
    </xdr:to>
    <xdr:sp>
      <xdr:nvSpPr>
        <xdr:cNvPr id="632" name="Line 1926"/>
        <xdr:cNvSpPr>
          <a:spLocks/>
        </xdr:cNvSpPr>
      </xdr:nvSpPr>
      <xdr:spPr>
        <a:xfrm flipV="1">
          <a:off x="8629650" y="140303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142</xdr:row>
      <xdr:rowOff>9525</xdr:rowOff>
    </xdr:from>
    <xdr:to>
      <xdr:col>24</xdr:col>
      <xdr:colOff>0</xdr:colOff>
      <xdr:row>142</xdr:row>
      <xdr:rowOff>9525</xdr:rowOff>
    </xdr:to>
    <xdr:sp>
      <xdr:nvSpPr>
        <xdr:cNvPr id="633" name="Line 1927"/>
        <xdr:cNvSpPr>
          <a:spLocks/>
        </xdr:cNvSpPr>
      </xdr:nvSpPr>
      <xdr:spPr>
        <a:xfrm>
          <a:off x="8629650" y="139255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143</xdr:row>
      <xdr:rowOff>0</xdr:rowOff>
    </xdr:from>
    <xdr:to>
      <xdr:col>24</xdr:col>
      <xdr:colOff>0</xdr:colOff>
      <xdr:row>143</xdr:row>
      <xdr:rowOff>0</xdr:rowOff>
    </xdr:to>
    <xdr:sp>
      <xdr:nvSpPr>
        <xdr:cNvPr id="634" name="Line 1928"/>
        <xdr:cNvSpPr>
          <a:spLocks/>
        </xdr:cNvSpPr>
      </xdr:nvSpPr>
      <xdr:spPr>
        <a:xfrm>
          <a:off x="8629650" y="140303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143</xdr:row>
      <xdr:rowOff>0</xdr:rowOff>
    </xdr:from>
    <xdr:to>
      <xdr:col>24</xdr:col>
      <xdr:colOff>0</xdr:colOff>
      <xdr:row>143</xdr:row>
      <xdr:rowOff>0</xdr:rowOff>
    </xdr:to>
    <xdr:sp>
      <xdr:nvSpPr>
        <xdr:cNvPr id="635" name="Line 1929"/>
        <xdr:cNvSpPr>
          <a:spLocks/>
        </xdr:cNvSpPr>
      </xdr:nvSpPr>
      <xdr:spPr>
        <a:xfrm flipV="1">
          <a:off x="8629650" y="140303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143</xdr:row>
      <xdr:rowOff>0</xdr:rowOff>
    </xdr:from>
    <xdr:to>
      <xdr:col>24</xdr:col>
      <xdr:colOff>0</xdr:colOff>
      <xdr:row>143</xdr:row>
      <xdr:rowOff>0</xdr:rowOff>
    </xdr:to>
    <xdr:sp>
      <xdr:nvSpPr>
        <xdr:cNvPr id="636" name="Line 1930"/>
        <xdr:cNvSpPr>
          <a:spLocks/>
        </xdr:cNvSpPr>
      </xdr:nvSpPr>
      <xdr:spPr>
        <a:xfrm>
          <a:off x="8629650" y="140303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143</xdr:row>
      <xdr:rowOff>0</xdr:rowOff>
    </xdr:from>
    <xdr:to>
      <xdr:col>24</xdr:col>
      <xdr:colOff>0</xdr:colOff>
      <xdr:row>143</xdr:row>
      <xdr:rowOff>0</xdr:rowOff>
    </xdr:to>
    <xdr:sp>
      <xdr:nvSpPr>
        <xdr:cNvPr id="637" name="Line 1931"/>
        <xdr:cNvSpPr>
          <a:spLocks/>
        </xdr:cNvSpPr>
      </xdr:nvSpPr>
      <xdr:spPr>
        <a:xfrm>
          <a:off x="8629650" y="140303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143</xdr:row>
      <xdr:rowOff>0</xdr:rowOff>
    </xdr:from>
    <xdr:to>
      <xdr:col>24</xdr:col>
      <xdr:colOff>0</xdr:colOff>
      <xdr:row>143</xdr:row>
      <xdr:rowOff>0</xdr:rowOff>
    </xdr:to>
    <xdr:sp>
      <xdr:nvSpPr>
        <xdr:cNvPr id="638" name="Line 1932"/>
        <xdr:cNvSpPr>
          <a:spLocks/>
        </xdr:cNvSpPr>
      </xdr:nvSpPr>
      <xdr:spPr>
        <a:xfrm flipV="1">
          <a:off x="8629650" y="140303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143</xdr:row>
      <xdr:rowOff>0</xdr:rowOff>
    </xdr:from>
    <xdr:to>
      <xdr:col>24</xdr:col>
      <xdr:colOff>0</xdr:colOff>
      <xdr:row>143</xdr:row>
      <xdr:rowOff>0</xdr:rowOff>
    </xdr:to>
    <xdr:sp>
      <xdr:nvSpPr>
        <xdr:cNvPr id="639" name="Line 1933"/>
        <xdr:cNvSpPr>
          <a:spLocks/>
        </xdr:cNvSpPr>
      </xdr:nvSpPr>
      <xdr:spPr>
        <a:xfrm>
          <a:off x="8629650" y="140303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143</xdr:row>
      <xdr:rowOff>0</xdr:rowOff>
    </xdr:from>
    <xdr:to>
      <xdr:col>24</xdr:col>
      <xdr:colOff>0</xdr:colOff>
      <xdr:row>143</xdr:row>
      <xdr:rowOff>0</xdr:rowOff>
    </xdr:to>
    <xdr:sp>
      <xdr:nvSpPr>
        <xdr:cNvPr id="640" name="Line 1934"/>
        <xdr:cNvSpPr>
          <a:spLocks/>
        </xdr:cNvSpPr>
      </xdr:nvSpPr>
      <xdr:spPr>
        <a:xfrm>
          <a:off x="8629650" y="140303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143</xdr:row>
      <xdr:rowOff>0</xdr:rowOff>
    </xdr:from>
    <xdr:to>
      <xdr:col>24</xdr:col>
      <xdr:colOff>0</xdr:colOff>
      <xdr:row>143</xdr:row>
      <xdr:rowOff>0</xdr:rowOff>
    </xdr:to>
    <xdr:sp>
      <xdr:nvSpPr>
        <xdr:cNvPr id="641" name="Line 1935"/>
        <xdr:cNvSpPr>
          <a:spLocks/>
        </xdr:cNvSpPr>
      </xdr:nvSpPr>
      <xdr:spPr>
        <a:xfrm flipV="1">
          <a:off x="8629650" y="140303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143</xdr:row>
      <xdr:rowOff>0</xdr:rowOff>
    </xdr:from>
    <xdr:to>
      <xdr:col>24</xdr:col>
      <xdr:colOff>0</xdr:colOff>
      <xdr:row>143</xdr:row>
      <xdr:rowOff>0</xdr:rowOff>
    </xdr:to>
    <xdr:sp>
      <xdr:nvSpPr>
        <xdr:cNvPr id="642" name="Line 1936"/>
        <xdr:cNvSpPr>
          <a:spLocks/>
        </xdr:cNvSpPr>
      </xdr:nvSpPr>
      <xdr:spPr>
        <a:xfrm>
          <a:off x="8629650" y="140303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143</xdr:row>
      <xdr:rowOff>0</xdr:rowOff>
    </xdr:from>
    <xdr:to>
      <xdr:col>24</xdr:col>
      <xdr:colOff>0</xdr:colOff>
      <xdr:row>143</xdr:row>
      <xdr:rowOff>0</xdr:rowOff>
    </xdr:to>
    <xdr:sp>
      <xdr:nvSpPr>
        <xdr:cNvPr id="643" name="Line 1937"/>
        <xdr:cNvSpPr>
          <a:spLocks/>
        </xdr:cNvSpPr>
      </xdr:nvSpPr>
      <xdr:spPr>
        <a:xfrm>
          <a:off x="8629650" y="140303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143</xdr:row>
      <xdr:rowOff>0</xdr:rowOff>
    </xdr:from>
    <xdr:to>
      <xdr:col>24</xdr:col>
      <xdr:colOff>0</xdr:colOff>
      <xdr:row>143</xdr:row>
      <xdr:rowOff>0</xdr:rowOff>
    </xdr:to>
    <xdr:sp>
      <xdr:nvSpPr>
        <xdr:cNvPr id="644" name="Line 1938"/>
        <xdr:cNvSpPr>
          <a:spLocks/>
        </xdr:cNvSpPr>
      </xdr:nvSpPr>
      <xdr:spPr>
        <a:xfrm>
          <a:off x="8629650" y="140303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143</xdr:row>
      <xdr:rowOff>0</xdr:rowOff>
    </xdr:from>
    <xdr:to>
      <xdr:col>24</xdr:col>
      <xdr:colOff>0</xdr:colOff>
      <xdr:row>143</xdr:row>
      <xdr:rowOff>0</xdr:rowOff>
    </xdr:to>
    <xdr:sp>
      <xdr:nvSpPr>
        <xdr:cNvPr id="645" name="Line 1939"/>
        <xdr:cNvSpPr>
          <a:spLocks/>
        </xdr:cNvSpPr>
      </xdr:nvSpPr>
      <xdr:spPr>
        <a:xfrm flipV="1">
          <a:off x="8629650" y="140303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143</xdr:row>
      <xdr:rowOff>0</xdr:rowOff>
    </xdr:from>
    <xdr:to>
      <xdr:col>24</xdr:col>
      <xdr:colOff>0</xdr:colOff>
      <xdr:row>143</xdr:row>
      <xdr:rowOff>0</xdr:rowOff>
    </xdr:to>
    <xdr:sp>
      <xdr:nvSpPr>
        <xdr:cNvPr id="646" name="Line 1940"/>
        <xdr:cNvSpPr>
          <a:spLocks/>
        </xdr:cNvSpPr>
      </xdr:nvSpPr>
      <xdr:spPr>
        <a:xfrm>
          <a:off x="8629650" y="140303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143</xdr:row>
      <xdr:rowOff>0</xdr:rowOff>
    </xdr:from>
    <xdr:to>
      <xdr:col>24</xdr:col>
      <xdr:colOff>0</xdr:colOff>
      <xdr:row>143</xdr:row>
      <xdr:rowOff>0</xdr:rowOff>
    </xdr:to>
    <xdr:sp>
      <xdr:nvSpPr>
        <xdr:cNvPr id="647" name="Line 1941"/>
        <xdr:cNvSpPr>
          <a:spLocks/>
        </xdr:cNvSpPr>
      </xdr:nvSpPr>
      <xdr:spPr>
        <a:xfrm flipV="1">
          <a:off x="8629650" y="140303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143</xdr:row>
      <xdr:rowOff>0</xdr:rowOff>
    </xdr:from>
    <xdr:to>
      <xdr:col>24</xdr:col>
      <xdr:colOff>0</xdr:colOff>
      <xdr:row>143</xdr:row>
      <xdr:rowOff>0</xdr:rowOff>
    </xdr:to>
    <xdr:sp>
      <xdr:nvSpPr>
        <xdr:cNvPr id="648" name="Line 1942"/>
        <xdr:cNvSpPr>
          <a:spLocks/>
        </xdr:cNvSpPr>
      </xdr:nvSpPr>
      <xdr:spPr>
        <a:xfrm>
          <a:off x="8629650" y="140303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160</xdr:row>
      <xdr:rowOff>9525</xdr:rowOff>
    </xdr:from>
    <xdr:to>
      <xdr:col>24</xdr:col>
      <xdr:colOff>0</xdr:colOff>
      <xdr:row>160</xdr:row>
      <xdr:rowOff>9525</xdr:rowOff>
    </xdr:to>
    <xdr:sp>
      <xdr:nvSpPr>
        <xdr:cNvPr id="649" name="Line 1943"/>
        <xdr:cNvSpPr>
          <a:spLocks/>
        </xdr:cNvSpPr>
      </xdr:nvSpPr>
      <xdr:spPr>
        <a:xfrm>
          <a:off x="8629650" y="1558290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178</xdr:row>
      <xdr:rowOff>9525</xdr:rowOff>
    </xdr:from>
    <xdr:to>
      <xdr:col>24</xdr:col>
      <xdr:colOff>0</xdr:colOff>
      <xdr:row>178</xdr:row>
      <xdr:rowOff>9525</xdr:rowOff>
    </xdr:to>
    <xdr:sp>
      <xdr:nvSpPr>
        <xdr:cNvPr id="650" name="Line 1944"/>
        <xdr:cNvSpPr>
          <a:spLocks/>
        </xdr:cNvSpPr>
      </xdr:nvSpPr>
      <xdr:spPr>
        <a:xfrm>
          <a:off x="8629650" y="172402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196</xdr:row>
      <xdr:rowOff>9525</xdr:rowOff>
    </xdr:from>
    <xdr:to>
      <xdr:col>24</xdr:col>
      <xdr:colOff>0</xdr:colOff>
      <xdr:row>196</xdr:row>
      <xdr:rowOff>9525</xdr:rowOff>
    </xdr:to>
    <xdr:sp>
      <xdr:nvSpPr>
        <xdr:cNvPr id="651" name="Line 1945"/>
        <xdr:cNvSpPr>
          <a:spLocks/>
        </xdr:cNvSpPr>
      </xdr:nvSpPr>
      <xdr:spPr>
        <a:xfrm>
          <a:off x="8629650" y="1889760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214</xdr:row>
      <xdr:rowOff>9525</xdr:rowOff>
    </xdr:from>
    <xdr:to>
      <xdr:col>24</xdr:col>
      <xdr:colOff>0</xdr:colOff>
      <xdr:row>214</xdr:row>
      <xdr:rowOff>9525</xdr:rowOff>
    </xdr:to>
    <xdr:sp>
      <xdr:nvSpPr>
        <xdr:cNvPr id="652" name="Line 1946"/>
        <xdr:cNvSpPr>
          <a:spLocks/>
        </xdr:cNvSpPr>
      </xdr:nvSpPr>
      <xdr:spPr>
        <a:xfrm>
          <a:off x="8629650" y="205549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220</xdr:row>
      <xdr:rowOff>9525</xdr:rowOff>
    </xdr:from>
    <xdr:to>
      <xdr:col>24</xdr:col>
      <xdr:colOff>0</xdr:colOff>
      <xdr:row>220</xdr:row>
      <xdr:rowOff>9525</xdr:rowOff>
    </xdr:to>
    <xdr:sp>
      <xdr:nvSpPr>
        <xdr:cNvPr id="653" name="Line 1947"/>
        <xdr:cNvSpPr>
          <a:spLocks/>
        </xdr:cNvSpPr>
      </xdr:nvSpPr>
      <xdr:spPr>
        <a:xfrm>
          <a:off x="8629650" y="2110740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258</xdr:row>
      <xdr:rowOff>0</xdr:rowOff>
    </xdr:from>
    <xdr:to>
      <xdr:col>24</xdr:col>
      <xdr:colOff>0</xdr:colOff>
      <xdr:row>258</xdr:row>
      <xdr:rowOff>0</xdr:rowOff>
    </xdr:to>
    <xdr:sp>
      <xdr:nvSpPr>
        <xdr:cNvPr id="654" name="Line 2086"/>
        <xdr:cNvSpPr>
          <a:spLocks/>
        </xdr:cNvSpPr>
      </xdr:nvSpPr>
      <xdr:spPr>
        <a:xfrm>
          <a:off x="8629650" y="249840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258</xdr:row>
      <xdr:rowOff>0</xdr:rowOff>
    </xdr:from>
    <xdr:to>
      <xdr:col>24</xdr:col>
      <xdr:colOff>0</xdr:colOff>
      <xdr:row>258</xdr:row>
      <xdr:rowOff>0</xdr:rowOff>
    </xdr:to>
    <xdr:sp>
      <xdr:nvSpPr>
        <xdr:cNvPr id="655" name="Line 2087"/>
        <xdr:cNvSpPr>
          <a:spLocks/>
        </xdr:cNvSpPr>
      </xdr:nvSpPr>
      <xdr:spPr>
        <a:xfrm>
          <a:off x="8629650" y="249840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258</xdr:row>
      <xdr:rowOff>0</xdr:rowOff>
    </xdr:from>
    <xdr:to>
      <xdr:col>24</xdr:col>
      <xdr:colOff>0</xdr:colOff>
      <xdr:row>258</xdr:row>
      <xdr:rowOff>0</xdr:rowOff>
    </xdr:to>
    <xdr:sp>
      <xdr:nvSpPr>
        <xdr:cNvPr id="656" name="Line 2088"/>
        <xdr:cNvSpPr>
          <a:spLocks/>
        </xdr:cNvSpPr>
      </xdr:nvSpPr>
      <xdr:spPr>
        <a:xfrm flipV="1">
          <a:off x="8629650" y="249840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257</xdr:row>
      <xdr:rowOff>9525</xdr:rowOff>
    </xdr:from>
    <xdr:to>
      <xdr:col>24</xdr:col>
      <xdr:colOff>0</xdr:colOff>
      <xdr:row>257</xdr:row>
      <xdr:rowOff>9525</xdr:rowOff>
    </xdr:to>
    <xdr:sp>
      <xdr:nvSpPr>
        <xdr:cNvPr id="657" name="Line 2089"/>
        <xdr:cNvSpPr>
          <a:spLocks/>
        </xdr:cNvSpPr>
      </xdr:nvSpPr>
      <xdr:spPr>
        <a:xfrm>
          <a:off x="8629650" y="2487930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258</xdr:row>
      <xdr:rowOff>0</xdr:rowOff>
    </xdr:from>
    <xdr:to>
      <xdr:col>24</xdr:col>
      <xdr:colOff>0</xdr:colOff>
      <xdr:row>258</xdr:row>
      <xdr:rowOff>0</xdr:rowOff>
    </xdr:to>
    <xdr:sp>
      <xdr:nvSpPr>
        <xdr:cNvPr id="658" name="Line 2090"/>
        <xdr:cNvSpPr>
          <a:spLocks/>
        </xdr:cNvSpPr>
      </xdr:nvSpPr>
      <xdr:spPr>
        <a:xfrm>
          <a:off x="8629650" y="249840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258</xdr:row>
      <xdr:rowOff>0</xdr:rowOff>
    </xdr:from>
    <xdr:to>
      <xdr:col>24</xdr:col>
      <xdr:colOff>0</xdr:colOff>
      <xdr:row>258</xdr:row>
      <xdr:rowOff>0</xdr:rowOff>
    </xdr:to>
    <xdr:sp>
      <xdr:nvSpPr>
        <xdr:cNvPr id="659" name="Line 2091"/>
        <xdr:cNvSpPr>
          <a:spLocks/>
        </xdr:cNvSpPr>
      </xdr:nvSpPr>
      <xdr:spPr>
        <a:xfrm flipV="1">
          <a:off x="8629650" y="249840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258</xdr:row>
      <xdr:rowOff>0</xdr:rowOff>
    </xdr:from>
    <xdr:to>
      <xdr:col>24</xdr:col>
      <xdr:colOff>0</xdr:colOff>
      <xdr:row>258</xdr:row>
      <xdr:rowOff>0</xdr:rowOff>
    </xdr:to>
    <xdr:sp>
      <xdr:nvSpPr>
        <xdr:cNvPr id="660" name="Line 2092"/>
        <xdr:cNvSpPr>
          <a:spLocks/>
        </xdr:cNvSpPr>
      </xdr:nvSpPr>
      <xdr:spPr>
        <a:xfrm>
          <a:off x="8629650" y="249840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258</xdr:row>
      <xdr:rowOff>0</xdr:rowOff>
    </xdr:from>
    <xdr:to>
      <xdr:col>24</xdr:col>
      <xdr:colOff>0</xdr:colOff>
      <xdr:row>258</xdr:row>
      <xdr:rowOff>0</xdr:rowOff>
    </xdr:to>
    <xdr:sp>
      <xdr:nvSpPr>
        <xdr:cNvPr id="661" name="Line 2093"/>
        <xdr:cNvSpPr>
          <a:spLocks/>
        </xdr:cNvSpPr>
      </xdr:nvSpPr>
      <xdr:spPr>
        <a:xfrm>
          <a:off x="8629650" y="249840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258</xdr:row>
      <xdr:rowOff>0</xdr:rowOff>
    </xdr:from>
    <xdr:to>
      <xdr:col>24</xdr:col>
      <xdr:colOff>0</xdr:colOff>
      <xdr:row>258</xdr:row>
      <xdr:rowOff>0</xdr:rowOff>
    </xdr:to>
    <xdr:sp>
      <xdr:nvSpPr>
        <xdr:cNvPr id="662" name="Line 2094"/>
        <xdr:cNvSpPr>
          <a:spLocks/>
        </xdr:cNvSpPr>
      </xdr:nvSpPr>
      <xdr:spPr>
        <a:xfrm flipV="1">
          <a:off x="8629650" y="249840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258</xdr:row>
      <xdr:rowOff>0</xdr:rowOff>
    </xdr:from>
    <xdr:to>
      <xdr:col>24</xdr:col>
      <xdr:colOff>0</xdr:colOff>
      <xdr:row>258</xdr:row>
      <xdr:rowOff>0</xdr:rowOff>
    </xdr:to>
    <xdr:sp>
      <xdr:nvSpPr>
        <xdr:cNvPr id="663" name="Line 2095"/>
        <xdr:cNvSpPr>
          <a:spLocks/>
        </xdr:cNvSpPr>
      </xdr:nvSpPr>
      <xdr:spPr>
        <a:xfrm>
          <a:off x="8629650" y="249840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258</xdr:row>
      <xdr:rowOff>0</xdr:rowOff>
    </xdr:from>
    <xdr:to>
      <xdr:col>24</xdr:col>
      <xdr:colOff>0</xdr:colOff>
      <xdr:row>258</xdr:row>
      <xdr:rowOff>0</xdr:rowOff>
    </xdr:to>
    <xdr:sp>
      <xdr:nvSpPr>
        <xdr:cNvPr id="664" name="Line 2096"/>
        <xdr:cNvSpPr>
          <a:spLocks/>
        </xdr:cNvSpPr>
      </xdr:nvSpPr>
      <xdr:spPr>
        <a:xfrm>
          <a:off x="8629650" y="249840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258</xdr:row>
      <xdr:rowOff>0</xdr:rowOff>
    </xdr:from>
    <xdr:to>
      <xdr:col>24</xdr:col>
      <xdr:colOff>0</xdr:colOff>
      <xdr:row>258</xdr:row>
      <xdr:rowOff>0</xdr:rowOff>
    </xdr:to>
    <xdr:sp>
      <xdr:nvSpPr>
        <xdr:cNvPr id="665" name="Line 2097"/>
        <xdr:cNvSpPr>
          <a:spLocks/>
        </xdr:cNvSpPr>
      </xdr:nvSpPr>
      <xdr:spPr>
        <a:xfrm flipV="1">
          <a:off x="8629650" y="249840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258</xdr:row>
      <xdr:rowOff>0</xdr:rowOff>
    </xdr:from>
    <xdr:to>
      <xdr:col>24</xdr:col>
      <xdr:colOff>0</xdr:colOff>
      <xdr:row>258</xdr:row>
      <xdr:rowOff>0</xdr:rowOff>
    </xdr:to>
    <xdr:sp>
      <xdr:nvSpPr>
        <xdr:cNvPr id="666" name="Line 2098"/>
        <xdr:cNvSpPr>
          <a:spLocks/>
        </xdr:cNvSpPr>
      </xdr:nvSpPr>
      <xdr:spPr>
        <a:xfrm>
          <a:off x="8629650" y="249840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258</xdr:row>
      <xdr:rowOff>0</xdr:rowOff>
    </xdr:from>
    <xdr:to>
      <xdr:col>24</xdr:col>
      <xdr:colOff>0</xdr:colOff>
      <xdr:row>258</xdr:row>
      <xdr:rowOff>0</xdr:rowOff>
    </xdr:to>
    <xdr:sp>
      <xdr:nvSpPr>
        <xdr:cNvPr id="667" name="Line 2099"/>
        <xdr:cNvSpPr>
          <a:spLocks/>
        </xdr:cNvSpPr>
      </xdr:nvSpPr>
      <xdr:spPr>
        <a:xfrm>
          <a:off x="8629650" y="249840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258</xdr:row>
      <xdr:rowOff>0</xdr:rowOff>
    </xdr:from>
    <xdr:to>
      <xdr:col>24</xdr:col>
      <xdr:colOff>0</xdr:colOff>
      <xdr:row>258</xdr:row>
      <xdr:rowOff>0</xdr:rowOff>
    </xdr:to>
    <xdr:sp>
      <xdr:nvSpPr>
        <xdr:cNvPr id="668" name="Line 2100"/>
        <xdr:cNvSpPr>
          <a:spLocks/>
        </xdr:cNvSpPr>
      </xdr:nvSpPr>
      <xdr:spPr>
        <a:xfrm>
          <a:off x="8629650" y="249840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258</xdr:row>
      <xdr:rowOff>0</xdr:rowOff>
    </xdr:from>
    <xdr:to>
      <xdr:col>24</xdr:col>
      <xdr:colOff>0</xdr:colOff>
      <xdr:row>258</xdr:row>
      <xdr:rowOff>0</xdr:rowOff>
    </xdr:to>
    <xdr:sp>
      <xdr:nvSpPr>
        <xdr:cNvPr id="669" name="Line 2101"/>
        <xdr:cNvSpPr>
          <a:spLocks/>
        </xdr:cNvSpPr>
      </xdr:nvSpPr>
      <xdr:spPr>
        <a:xfrm flipV="1">
          <a:off x="8629650" y="249840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258</xdr:row>
      <xdr:rowOff>0</xdr:rowOff>
    </xdr:from>
    <xdr:to>
      <xdr:col>24</xdr:col>
      <xdr:colOff>0</xdr:colOff>
      <xdr:row>258</xdr:row>
      <xdr:rowOff>0</xdr:rowOff>
    </xdr:to>
    <xdr:sp>
      <xdr:nvSpPr>
        <xdr:cNvPr id="670" name="Line 2102"/>
        <xdr:cNvSpPr>
          <a:spLocks/>
        </xdr:cNvSpPr>
      </xdr:nvSpPr>
      <xdr:spPr>
        <a:xfrm>
          <a:off x="8629650" y="249840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258</xdr:row>
      <xdr:rowOff>0</xdr:rowOff>
    </xdr:from>
    <xdr:to>
      <xdr:col>24</xdr:col>
      <xdr:colOff>0</xdr:colOff>
      <xdr:row>258</xdr:row>
      <xdr:rowOff>0</xdr:rowOff>
    </xdr:to>
    <xdr:sp>
      <xdr:nvSpPr>
        <xdr:cNvPr id="671" name="Line 2103"/>
        <xdr:cNvSpPr>
          <a:spLocks/>
        </xdr:cNvSpPr>
      </xdr:nvSpPr>
      <xdr:spPr>
        <a:xfrm flipV="1">
          <a:off x="8629650" y="249840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258</xdr:row>
      <xdr:rowOff>0</xdr:rowOff>
    </xdr:from>
    <xdr:to>
      <xdr:col>24</xdr:col>
      <xdr:colOff>0</xdr:colOff>
      <xdr:row>258</xdr:row>
      <xdr:rowOff>0</xdr:rowOff>
    </xdr:to>
    <xdr:sp>
      <xdr:nvSpPr>
        <xdr:cNvPr id="672" name="Line 2104"/>
        <xdr:cNvSpPr>
          <a:spLocks/>
        </xdr:cNvSpPr>
      </xdr:nvSpPr>
      <xdr:spPr>
        <a:xfrm>
          <a:off x="8629650" y="249840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275</xdr:row>
      <xdr:rowOff>9525</xdr:rowOff>
    </xdr:from>
    <xdr:to>
      <xdr:col>24</xdr:col>
      <xdr:colOff>0</xdr:colOff>
      <xdr:row>275</xdr:row>
      <xdr:rowOff>9525</xdr:rowOff>
    </xdr:to>
    <xdr:sp>
      <xdr:nvSpPr>
        <xdr:cNvPr id="673" name="Line 2105"/>
        <xdr:cNvSpPr>
          <a:spLocks/>
        </xdr:cNvSpPr>
      </xdr:nvSpPr>
      <xdr:spPr>
        <a:xfrm>
          <a:off x="8629650" y="265366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293</xdr:row>
      <xdr:rowOff>9525</xdr:rowOff>
    </xdr:from>
    <xdr:to>
      <xdr:col>24</xdr:col>
      <xdr:colOff>0</xdr:colOff>
      <xdr:row>293</xdr:row>
      <xdr:rowOff>9525</xdr:rowOff>
    </xdr:to>
    <xdr:sp>
      <xdr:nvSpPr>
        <xdr:cNvPr id="674" name="Line 2106"/>
        <xdr:cNvSpPr>
          <a:spLocks/>
        </xdr:cNvSpPr>
      </xdr:nvSpPr>
      <xdr:spPr>
        <a:xfrm>
          <a:off x="8629650" y="2819400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311</xdr:row>
      <xdr:rowOff>9525</xdr:rowOff>
    </xdr:from>
    <xdr:to>
      <xdr:col>24</xdr:col>
      <xdr:colOff>0</xdr:colOff>
      <xdr:row>311</xdr:row>
      <xdr:rowOff>9525</xdr:rowOff>
    </xdr:to>
    <xdr:sp>
      <xdr:nvSpPr>
        <xdr:cNvPr id="675" name="Line 2107"/>
        <xdr:cNvSpPr>
          <a:spLocks/>
        </xdr:cNvSpPr>
      </xdr:nvSpPr>
      <xdr:spPr>
        <a:xfrm>
          <a:off x="8629650" y="298513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329</xdr:row>
      <xdr:rowOff>9525</xdr:rowOff>
    </xdr:from>
    <xdr:to>
      <xdr:col>24</xdr:col>
      <xdr:colOff>0</xdr:colOff>
      <xdr:row>329</xdr:row>
      <xdr:rowOff>9525</xdr:rowOff>
    </xdr:to>
    <xdr:sp>
      <xdr:nvSpPr>
        <xdr:cNvPr id="676" name="Line 2108"/>
        <xdr:cNvSpPr>
          <a:spLocks/>
        </xdr:cNvSpPr>
      </xdr:nvSpPr>
      <xdr:spPr>
        <a:xfrm>
          <a:off x="8629650" y="3150870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677" name="Line 2109"/>
        <xdr:cNvSpPr>
          <a:spLocks/>
        </xdr:cNvSpPr>
      </xdr:nvSpPr>
      <xdr:spPr>
        <a:xfrm>
          <a:off x="8629650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678" name="Line 2110"/>
        <xdr:cNvSpPr>
          <a:spLocks/>
        </xdr:cNvSpPr>
      </xdr:nvSpPr>
      <xdr:spPr>
        <a:xfrm>
          <a:off x="8629650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679" name="Line 2111"/>
        <xdr:cNvSpPr>
          <a:spLocks/>
        </xdr:cNvSpPr>
      </xdr:nvSpPr>
      <xdr:spPr>
        <a:xfrm>
          <a:off x="8629650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680" name="Line 2112"/>
        <xdr:cNvSpPr>
          <a:spLocks/>
        </xdr:cNvSpPr>
      </xdr:nvSpPr>
      <xdr:spPr>
        <a:xfrm>
          <a:off x="8629650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681" name="Line 2113"/>
        <xdr:cNvSpPr>
          <a:spLocks/>
        </xdr:cNvSpPr>
      </xdr:nvSpPr>
      <xdr:spPr>
        <a:xfrm>
          <a:off x="8629650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682" name="Line 2114"/>
        <xdr:cNvSpPr>
          <a:spLocks/>
        </xdr:cNvSpPr>
      </xdr:nvSpPr>
      <xdr:spPr>
        <a:xfrm>
          <a:off x="8629650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683" name="Line 2115"/>
        <xdr:cNvSpPr>
          <a:spLocks/>
        </xdr:cNvSpPr>
      </xdr:nvSpPr>
      <xdr:spPr>
        <a:xfrm>
          <a:off x="8629650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684" name="Line 2116"/>
        <xdr:cNvSpPr>
          <a:spLocks/>
        </xdr:cNvSpPr>
      </xdr:nvSpPr>
      <xdr:spPr>
        <a:xfrm>
          <a:off x="8629650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342</xdr:row>
      <xdr:rowOff>0</xdr:rowOff>
    </xdr:from>
    <xdr:to>
      <xdr:col>0</xdr:col>
      <xdr:colOff>47625</xdr:colOff>
      <xdr:row>342</xdr:row>
      <xdr:rowOff>0</xdr:rowOff>
    </xdr:to>
    <xdr:sp>
      <xdr:nvSpPr>
        <xdr:cNvPr id="685" name="Line 2117"/>
        <xdr:cNvSpPr>
          <a:spLocks/>
        </xdr:cNvSpPr>
      </xdr:nvSpPr>
      <xdr:spPr>
        <a:xfrm flipV="1">
          <a:off x="47625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686" name="Line 2118"/>
        <xdr:cNvSpPr>
          <a:spLocks/>
        </xdr:cNvSpPr>
      </xdr:nvSpPr>
      <xdr:spPr>
        <a:xfrm>
          <a:off x="8629650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687" name="Line 2119"/>
        <xdr:cNvSpPr>
          <a:spLocks/>
        </xdr:cNvSpPr>
      </xdr:nvSpPr>
      <xdr:spPr>
        <a:xfrm>
          <a:off x="8629650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688" name="Line 2120"/>
        <xdr:cNvSpPr>
          <a:spLocks/>
        </xdr:cNvSpPr>
      </xdr:nvSpPr>
      <xdr:spPr>
        <a:xfrm flipV="1">
          <a:off x="8629650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689" name="Line 2121"/>
        <xdr:cNvSpPr>
          <a:spLocks/>
        </xdr:cNvSpPr>
      </xdr:nvSpPr>
      <xdr:spPr>
        <a:xfrm>
          <a:off x="8629650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690" name="Line 2122"/>
        <xdr:cNvSpPr>
          <a:spLocks/>
        </xdr:cNvSpPr>
      </xdr:nvSpPr>
      <xdr:spPr>
        <a:xfrm>
          <a:off x="8629650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691" name="Line 2123"/>
        <xdr:cNvSpPr>
          <a:spLocks/>
        </xdr:cNvSpPr>
      </xdr:nvSpPr>
      <xdr:spPr>
        <a:xfrm flipV="1">
          <a:off x="8629650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692" name="Line 2124"/>
        <xdr:cNvSpPr>
          <a:spLocks/>
        </xdr:cNvSpPr>
      </xdr:nvSpPr>
      <xdr:spPr>
        <a:xfrm>
          <a:off x="8629650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693" name="Line 2125"/>
        <xdr:cNvSpPr>
          <a:spLocks/>
        </xdr:cNvSpPr>
      </xdr:nvSpPr>
      <xdr:spPr>
        <a:xfrm>
          <a:off x="8629650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694" name="Line 2126"/>
        <xdr:cNvSpPr>
          <a:spLocks/>
        </xdr:cNvSpPr>
      </xdr:nvSpPr>
      <xdr:spPr>
        <a:xfrm flipV="1">
          <a:off x="8629650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695" name="Line 2127"/>
        <xdr:cNvSpPr>
          <a:spLocks/>
        </xdr:cNvSpPr>
      </xdr:nvSpPr>
      <xdr:spPr>
        <a:xfrm>
          <a:off x="8629650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696" name="Line 2128"/>
        <xdr:cNvSpPr>
          <a:spLocks/>
        </xdr:cNvSpPr>
      </xdr:nvSpPr>
      <xdr:spPr>
        <a:xfrm>
          <a:off x="8629650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697" name="Line 2129"/>
        <xdr:cNvSpPr>
          <a:spLocks/>
        </xdr:cNvSpPr>
      </xdr:nvSpPr>
      <xdr:spPr>
        <a:xfrm flipV="1">
          <a:off x="8629650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698" name="Line 2130"/>
        <xdr:cNvSpPr>
          <a:spLocks/>
        </xdr:cNvSpPr>
      </xdr:nvSpPr>
      <xdr:spPr>
        <a:xfrm>
          <a:off x="8629650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699" name="Line 2131"/>
        <xdr:cNvSpPr>
          <a:spLocks/>
        </xdr:cNvSpPr>
      </xdr:nvSpPr>
      <xdr:spPr>
        <a:xfrm>
          <a:off x="8629650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00" name="Line 2132"/>
        <xdr:cNvSpPr>
          <a:spLocks/>
        </xdr:cNvSpPr>
      </xdr:nvSpPr>
      <xdr:spPr>
        <a:xfrm>
          <a:off x="8629650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01" name="Line 2133"/>
        <xdr:cNvSpPr>
          <a:spLocks/>
        </xdr:cNvSpPr>
      </xdr:nvSpPr>
      <xdr:spPr>
        <a:xfrm flipV="1">
          <a:off x="8629650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02" name="Line 2134"/>
        <xdr:cNvSpPr>
          <a:spLocks/>
        </xdr:cNvSpPr>
      </xdr:nvSpPr>
      <xdr:spPr>
        <a:xfrm>
          <a:off x="8629650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03" name="Line 2135"/>
        <xdr:cNvSpPr>
          <a:spLocks/>
        </xdr:cNvSpPr>
      </xdr:nvSpPr>
      <xdr:spPr>
        <a:xfrm flipV="1">
          <a:off x="8629650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04" name="Line 2136"/>
        <xdr:cNvSpPr>
          <a:spLocks/>
        </xdr:cNvSpPr>
      </xdr:nvSpPr>
      <xdr:spPr>
        <a:xfrm>
          <a:off x="8629650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05" name="Line 2137"/>
        <xdr:cNvSpPr>
          <a:spLocks/>
        </xdr:cNvSpPr>
      </xdr:nvSpPr>
      <xdr:spPr>
        <a:xfrm>
          <a:off x="8629650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06" name="Line 2138"/>
        <xdr:cNvSpPr>
          <a:spLocks/>
        </xdr:cNvSpPr>
      </xdr:nvSpPr>
      <xdr:spPr>
        <a:xfrm>
          <a:off x="8629650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07" name="Line 2139"/>
        <xdr:cNvSpPr>
          <a:spLocks/>
        </xdr:cNvSpPr>
      </xdr:nvSpPr>
      <xdr:spPr>
        <a:xfrm>
          <a:off x="8629650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08" name="Line 2140"/>
        <xdr:cNvSpPr>
          <a:spLocks/>
        </xdr:cNvSpPr>
      </xdr:nvSpPr>
      <xdr:spPr>
        <a:xfrm>
          <a:off x="8629650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09" name="Line 2141"/>
        <xdr:cNvSpPr>
          <a:spLocks/>
        </xdr:cNvSpPr>
      </xdr:nvSpPr>
      <xdr:spPr>
        <a:xfrm>
          <a:off x="8629650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10" name="Line 2142"/>
        <xdr:cNvSpPr>
          <a:spLocks/>
        </xdr:cNvSpPr>
      </xdr:nvSpPr>
      <xdr:spPr>
        <a:xfrm>
          <a:off x="8629650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11" name="Line 2143"/>
        <xdr:cNvSpPr>
          <a:spLocks/>
        </xdr:cNvSpPr>
      </xdr:nvSpPr>
      <xdr:spPr>
        <a:xfrm>
          <a:off x="8629650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12" name="Line 2144"/>
        <xdr:cNvSpPr>
          <a:spLocks/>
        </xdr:cNvSpPr>
      </xdr:nvSpPr>
      <xdr:spPr>
        <a:xfrm>
          <a:off x="8629650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13" name="Line 2145"/>
        <xdr:cNvSpPr>
          <a:spLocks/>
        </xdr:cNvSpPr>
      </xdr:nvSpPr>
      <xdr:spPr>
        <a:xfrm>
          <a:off x="8629650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14" name="Line 2146"/>
        <xdr:cNvSpPr>
          <a:spLocks/>
        </xdr:cNvSpPr>
      </xdr:nvSpPr>
      <xdr:spPr>
        <a:xfrm>
          <a:off x="8629650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15" name="Line 2147"/>
        <xdr:cNvSpPr>
          <a:spLocks/>
        </xdr:cNvSpPr>
      </xdr:nvSpPr>
      <xdr:spPr>
        <a:xfrm>
          <a:off x="8629650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16" name="Line 2148"/>
        <xdr:cNvSpPr>
          <a:spLocks/>
        </xdr:cNvSpPr>
      </xdr:nvSpPr>
      <xdr:spPr>
        <a:xfrm>
          <a:off x="8629650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342</xdr:row>
      <xdr:rowOff>0</xdr:rowOff>
    </xdr:from>
    <xdr:to>
      <xdr:col>0</xdr:col>
      <xdr:colOff>47625</xdr:colOff>
      <xdr:row>342</xdr:row>
      <xdr:rowOff>0</xdr:rowOff>
    </xdr:to>
    <xdr:sp>
      <xdr:nvSpPr>
        <xdr:cNvPr id="717" name="Line 2149"/>
        <xdr:cNvSpPr>
          <a:spLocks/>
        </xdr:cNvSpPr>
      </xdr:nvSpPr>
      <xdr:spPr>
        <a:xfrm flipV="1">
          <a:off x="47625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18" name="Line 2152"/>
        <xdr:cNvSpPr>
          <a:spLocks/>
        </xdr:cNvSpPr>
      </xdr:nvSpPr>
      <xdr:spPr>
        <a:xfrm>
          <a:off x="8629650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19" name="Line 2153"/>
        <xdr:cNvSpPr>
          <a:spLocks/>
        </xdr:cNvSpPr>
      </xdr:nvSpPr>
      <xdr:spPr>
        <a:xfrm>
          <a:off x="8629650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20" name="Line 2154"/>
        <xdr:cNvSpPr>
          <a:spLocks/>
        </xdr:cNvSpPr>
      </xdr:nvSpPr>
      <xdr:spPr>
        <a:xfrm flipV="1">
          <a:off x="8629650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21" name="Line 2155"/>
        <xdr:cNvSpPr>
          <a:spLocks/>
        </xdr:cNvSpPr>
      </xdr:nvSpPr>
      <xdr:spPr>
        <a:xfrm>
          <a:off x="8629650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22" name="Line 2156"/>
        <xdr:cNvSpPr>
          <a:spLocks/>
        </xdr:cNvSpPr>
      </xdr:nvSpPr>
      <xdr:spPr>
        <a:xfrm>
          <a:off x="8629650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23" name="Line 2157"/>
        <xdr:cNvSpPr>
          <a:spLocks/>
        </xdr:cNvSpPr>
      </xdr:nvSpPr>
      <xdr:spPr>
        <a:xfrm flipV="1">
          <a:off x="8629650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24" name="Line 2158"/>
        <xdr:cNvSpPr>
          <a:spLocks/>
        </xdr:cNvSpPr>
      </xdr:nvSpPr>
      <xdr:spPr>
        <a:xfrm>
          <a:off x="8629650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25" name="Line 2159"/>
        <xdr:cNvSpPr>
          <a:spLocks/>
        </xdr:cNvSpPr>
      </xdr:nvSpPr>
      <xdr:spPr>
        <a:xfrm>
          <a:off x="8629650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26" name="Line 2160"/>
        <xdr:cNvSpPr>
          <a:spLocks/>
        </xdr:cNvSpPr>
      </xdr:nvSpPr>
      <xdr:spPr>
        <a:xfrm flipV="1">
          <a:off x="8629650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27" name="Line 2161"/>
        <xdr:cNvSpPr>
          <a:spLocks/>
        </xdr:cNvSpPr>
      </xdr:nvSpPr>
      <xdr:spPr>
        <a:xfrm>
          <a:off x="8629650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28" name="Line 2162"/>
        <xdr:cNvSpPr>
          <a:spLocks/>
        </xdr:cNvSpPr>
      </xdr:nvSpPr>
      <xdr:spPr>
        <a:xfrm>
          <a:off x="8629650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29" name="Line 2163"/>
        <xdr:cNvSpPr>
          <a:spLocks/>
        </xdr:cNvSpPr>
      </xdr:nvSpPr>
      <xdr:spPr>
        <a:xfrm flipV="1">
          <a:off x="8629650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30" name="Line 2164"/>
        <xdr:cNvSpPr>
          <a:spLocks/>
        </xdr:cNvSpPr>
      </xdr:nvSpPr>
      <xdr:spPr>
        <a:xfrm>
          <a:off x="8629650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31" name="Line 2165"/>
        <xdr:cNvSpPr>
          <a:spLocks/>
        </xdr:cNvSpPr>
      </xdr:nvSpPr>
      <xdr:spPr>
        <a:xfrm>
          <a:off x="8629650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32" name="Line 2166"/>
        <xdr:cNvSpPr>
          <a:spLocks/>
        </xdr:cNvSpPr>
      </xdr:nvSpPr>
      <xdr:spPr>
        <a:xfrm>
          <a:off x="8629650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33" name="Line 2167"/>
        <xdr:cNvSpPr>
          <a:spLocks/>
        </xdr:cNvSpPr>
      </xdr:nvSpPr>
      <xdr:spPr>
        <a:xfrm flipV="1">
          <a:off x="8629650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34" name="Line 2168"/>
        <xdr:cNvSpPr>
          <a:spLocks/>
        </xdr:cNvSpPr>
      </xdr:nvSpPr>
      <xdr:spPr>
        <a:xfrm>
          <a:off x="8629650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35" name="Line 2169"/>
        <xdr:cNvSpPr>
          <a:spLocks/>
        </xdr:cNvSpPr>
      </xdr:nvSpPr>
      <xdr:spPr>
        <a:xfrm flipV="1">
          <a:off x="8629650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36" name="Line 2170"/>
        <xdr:cNvSpPr>
          <a:spLocks/>
        </xdr:cNvSpPr>
      </xdr:nvSpPr>
      <xdr:spPr>
        <a:xfrm>
          <a:off x="8629650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37" name="Line 2171"/>
        <xdr:cNvSpPr>
          <a:spLocks/>
        </xdr:cNvSpPr>
      </xdr:nvSpPr>
      <xdr:spPr>
        <a:xfrm>
          <a:off x="8629650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38" name="Line 2172"/>
        <xdr:cNvSpPr>
          <a:spLocks/>
        </xdr:cNvSpPr>
      </xdr:nvSpPr>
      <xdr:spPr>
        <a:xfrm>
          <a:off x="8629650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39" name="Line 2173"/>
        <xdr:cNvSpPr>
          <a:spLocks/>
        </xdr:cNvSpPr>
      </xdr:nvSpPr>
      <xdr:spPr>
        <a:xfrm>
          <a:off x="8629650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40" name="Line 2174"/>
        <xdr:cNvSpPr>
          <a:spLocks/>
        </xdr:cNvSpPr>
      </xdr:nvSpPr>
      <xdr:spPr>
        <a:xfrm>
          <a:off x="8629650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41" name="Line 2175"/>
        <xdr:cNvSpPr>
          <a:spLocks/>
        </xdr:cNvSpPr>
      </xdr:nvSpPr>
      <xdr:spPr>
        <a:xfrm>
          <a:off x="8629650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42" name="Line 2176"/>
        <xdr:cNvSpPr>
          <a:spLocks/>
        </xdr:cNvSpPr>
      </xdr:nvSpPr>
      <xdr:spPr>
        <a:xfrm>
          <a:off x="8629650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43" name="Line 2177"/>
        <xdr:cNvSpPr>
          <a:spLocks/>
        </xdr:cNvSpPr>
      </xdr:nvSpPr>
      <xdr:spPr>
        <a:xfrm flipV="1">
          <a:off x="8629650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44" name="Line 2178"/>
        <xdr:cNvSpPr>
          <a:spLocks/>
        </xdr:cNvSpPr>
      </xdr:nvSpPr>
      <xdr:spPr>
        <a:xfrm>
          <a:off x="8629650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45" name="Line 2179"/>
        <xdr:cNvSpPr>
          <a:spLocks/>
        </xdr:cNvSpPr>
      </xdr:nvSpPr>
      <xdr:spPr>
        <a:xfrm>
          <a:off x="8629650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46" name="Line 2180"/>
        <xdr:cNvSpPr>
          <a:spLocks/>
        </xdr:cNvSpPr>
      </xdr:nvSpPr>
      <xdr:spPr>
        <a:xfrm flipV="1">
          <a:off x="8629650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47" name="Line 2181"/>
        <xdr:cNvSpPr>
          <a:spLocks/>
        </xdr:cNvSpPr>
      </xdr:nvSpPr>
      <xdr:spPr>
        <a:xfrm>
          <a:off x="8629650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48" name="Line 2182"/>
        <xdr:cNvSpPr>
          <a:spLocks/>
        </xdr:cNvSpPr>
      </xdr:nvSpPr>
      <xdr:spPr>
        <a:xfrm>
          <a:off x="8629650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49" name="Line 2183"/>
        <xdr:cNvSpPr>
          <a:spLocks/>
        </xdr:cNvSpPr>
      </xdr:nvSpPr>
      <xdr:spPr>
        <a:xfrm flipV="1">
          <a:off x="8629650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50" name="Line 2184"/>
        <xdr:cNvSpPr>
          <a:spLocks/>
        </xdr:cNvSpPr>
      </xdr:nvSpPr>
      <xdr:spPr>
        <a:xfrm>
          <a:off x="8629650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51" name="Line 2185"/>
        <xdr:cNvSpPr>
          <a:spLocks/>
        </xdr:cNvSpPr>
      </xdr:nvSpPr>
      <xdr:spPr>
        <a:xfrm>
          <a:off x="8629650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52" name="Line 2186"/>
        <xdr:cNvSpPr>
          <a:spLocks/>
        </xdr:cNvSpPr>
      </xdr:nvSpPr>
      <xdr:spPr>
        <a:xfrm flipV="1">
          <a:off x="8629650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53" name="Line 2187"/>
        <xdr:cNvSpPr>
          <a:spLocks/>
        </xdr:cNvSpPr>
      </xdr:nvSpPr>
      <xdr:spPr>
        <a:xfrm>
          <a:off x="8629650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54" name="Line 2188"/>
        <xdr:cNvSpPr>
          <a:spLocks/>
        </xdr:cNvSpPr>
      </xdr:nvSpPr>
      <xdr:spPr>
        <a:xfrm>
          <a:off x="8629650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55" name="Line 2189"/>
        <xdr:cNvSpPr>
          <a:spLocks/>
        </xdr:cNvSpPr>
      </xdr:nvSpPr>
      <xdr:spPr>
        <a:xfrm>
          <a:off x="8629650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56" name="Line 2190"/>
        <xdr:cNvSpPr>
          <a:spLocks/>
        </xdr:cNvSpPr>
      </xdr:nvSpPr>
      <xdr:spPr>
        <a:xfrm flipV="1">
          <a:off x="8629650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57" name="Line 2191"/>
        <xdr:cNvSpPr>
          <a:spLocks/>
        </xdr:cNvSpPr>
      </xdr:nvSpPr>
      <xdr:spPr>
        <a:xfrm>
          <a:off x="8629650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58" name="Line 2192"/>
        <xdr:cNvSpPr>
          <a:spLocks/>
        </xdr:cNvSpPr>
      </xdr:nvSpPr>
      <xdr:spPr>
        <a:xfrm flipV="1">
          <a:off x="8629650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59" name="Line 2193"/>
        <xdr:cNvSpPr>
          <a:spLocks/>
        </xdr:cNvSpPr>
      </xdr:nvSpPr>
      <xdr:spPr>
        <a:xfrm>
          <a:off x="8629650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60" name="Line 2194"/>
        <xdr:cNvSpPr>
          <a:spLocks/>
        </xdr:cNvSpPr>
      </xdr:nvSpPr>
      <xdr:spPr>
        <a:xfrm>
          <a:off x="8629650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61" name="Line 2195"/>
        <xdr:cNvSpPr>
          <a:spLocks/>
        </xdr:cNvSpPr>
      </xdr:nvSpPr>
      <xdr:spPr>
        <a:xfrm>
          <a:off x="8629650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62" name="Line 2196"/>
        <xdr:cNvSpPr>
          <a:spLocks/>
        </xdr:cNvSpPr>
      </xdr:nvSpPr>
      <xdr:spPr>
        <a:xfrm>
          <a:off x="8629650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63" name="Line 2197"/>
        <xdr:cNvSpPr>
          <a:spLocks/>
        </xdr:cNvSpPr>
      </xdr:nvSpPr>
      <xdr:spPr>
        <a:xfrm>
          <a:off x="8629650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64" name="Line 2198"/>
        <xdr:cNvSpPr>
          <a:spLocks/>
        </xdr:cNvSpPr>
      </xdr:nvSpPr>
      <xdr:spPr>
        <a:xfrm>
          <a:off x="8629650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65" name="Line 2199"/>
        <xdr:cNvSpPr>
          <a:spLocks/>
        </xdr:cNvSpPr>
      </xdr:nvSpPr>
      <xdr:spPr>
        <a:xfrm>
          <a:off x="8629650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66" name="Line 2200"/>
        <xdr:cNvSpPr>
          <a:spLocks/>
        </xdr:cNvSpPr>
      </xdr:nvSpPr>
      <xdr:spPr>
        <a:xfrm flipV="1">
          <a:off x="8629650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67" name="Line 2201"/>
        <xdr:cNvSpPr>
          <a:spLocks/>
        </xdr:cNvSpPr>
      </xdr:nvSpPr>
      <xdr:spPr>
        <a:xfrm>
          <a:off x="8629650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68" name="Line 2202"/>
        <xdr:cNvSpPr>
          <a:spLocks/>
        </xdr:cNvSpPr>
      </xdr:nvSpPr>
      <xdr:spPr>
        <a:xfrm>
          <a:off x="8629650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69" name="Line 2203"/>
        <xdr:cNvSpPr>
          <a:spLocks/>
        </xdr:cNvSpPr>
      </xdr:nvSpPr>
      <xdr:spPr>
        <a:xfrm flipV="1">
          <a:off x="8629650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70" name="Line 2204"/>
        <xdr:cNvSpPr>
          <a:spLocks/>
        </xdr:cNvSpPr>
      </xdr:nvSpPr>
      <xdr:spPr>
        <a:xfrm>
          <a:off x="8629650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71" name="Line 2205"/>
        <xdr:cNvSpPr>
          <a:spLocks/>
        </xdr:cNvSpPr>
      </xdr:nvSpPr>
      <xdr:spPr>
        <a:xfrm>
          <a:off x="8629650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72" name="Line 2206"/>
        <xdr:cNvSpPr>
          <a:spLocks/>
        </xdr:cNvSpPr>
      </xdr:nvSpPr>
      <xdr:spPr>
        <a:xfrm flipV="1">
          <a:off x="8629650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73" name="Line 2207"/>
        <xdr:cNvSpPr>
          <a:spLocks/>
        </xdr:cNvSpPr>
      </xdr:nvSpPr>
      <xdr:spPr>
        <a:xfrm>
          <a:off x="8629650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74" name="Line 2208"/>
        <xdr:cNvSpPr>
          <a:spLocks/>
        </xdr:cNvSpPr>
      </xdr:nvSpPr>
      <xdr:spPr>
        <a:xfrm>
          <a:off x="8629650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75" name="Line 2209"/>
        <xdr:cNvSpPr>
          <a:spLocks/>
        </xdr:cNvSpPr>
      </xdr:nvSpPr>
      <xdr:spPr>
        <a:xfrm flipV="1">
          <a:off x="8629650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76" name="Line 2210"/>
        <xdr:cNvSpPr>
          <a:spLocks/>
        </xdr:cNvSpPr>
      </xdr:nvSpPr>
      <xdr:spPr>
        <a:xfrm>
          <a:off x="8629650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77" name="Line 2211"/>
        <xdr:cNvSpPr>
          <a:spLocks/>
        </xdr:cNvSpPr>
      </xdr:nvSpPr>
      <xdr:spPr>
        <a:xfrm>
          <a:off x="8629650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78" name="Line 2212"/>
        <xdr:cNvSpPr>
          <a:spLocks/>
        </xdr:cNvSpPr>
      </xdr:nvSpPr>
      <xdr:spPr>
        <a:xfrm>
          <a:off x="8629650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79" name="Line 2213"/>
        <xdr:cNvSpPr>
          <a:spLocks/>
        </xdr:cNvSpPr>
      </xdr:nvSpPr>
      <xdr:spPr>
        <a:xfrm flipV="1">
          <a:off x="8629650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80" name="Line 2214"/>
        <xdr:cNvSpPr>
          <a:spLocks/>
        </xdr:cNvSpPr>
      </xdr:nvSpPr>
      <xdr:spPr>
        <a:xfrm>
          <a:off x="8629650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81" name="Line 2215"/>
        <xdr:cNvSpPr>
          <a:spLocks/>
        </xdr:cNvSpPr>
      </xdr:nvSpPr>
      <xdr:spPr>
        <a:xfrm flipV="1">
          <a:off x="8629650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82" name="Line 2216"/>
        <xdr:cNvSpPr>
          <a:spLocks/>
        </xdr:cNvSpPr>
      </xdr:nvSpPr>
      <xdr:spPr>
        <a:xfrm>
          <a:off x="8629650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83" name="Line 2217"/>
        <xdr:cNvSpPr>
          <a:spLocks/>
        </xdr:cNvSpPr>
      </xdr:nvSpPr>
      <xdr:spPr>
        <a:xfrm>
          <a:off x="8629650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84" name="Line 2218"/>
        <xdr:cNvSpPr>
          <a:spLocks/>
        </xdr:cNvSpPr>
      </xdr:nvSpPr>
      <xdr:spPr>
        <a:xfrm>
          <a:off x="8629650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85" name="Line 2219"/>
        <xdr:cNvSpPr>
          <a:spLocks/>
        </xdr:cNvSpPr>
      </xdr:nvSpPr>
      <xdr:spPr>
        <a:xfrm>
          <a:off x="8629650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86" name="Line 2220"/>
        <xdr:cNvSpPr>
          <a:spLocks/>
        </xdr:cNvSpPr>
      </xdr:nvSpPr>
      <xdr:spPr>
        <a:xfrm>
          <a:off x="8629650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335</xdr:row>
      <xdr:rowOff>9525</xdr:rowOff>
    </xdr:from>
    <xdr:to>
      <xdr:col>24</xdr:col>
      <xdr:colOff>0</xdr:colOff>
      <xdr:row>335</xdr:row>
      <xdr:rowOff>9525</xdr:rowOff>
    </xdr:to>
    <xdr:sp>
      <xdr:nvSpPr>
        <xdr:cNvPr id="787" name="Line 2290"/>
        <xdr:cNvSpPr>
          <a:spLocks/>
        </xdr:cNvSpPr>
      </xdr:nvSpPr>
      <xdr:spPr>
        <a:xfrm>
          <a:off x="8629650" y="320611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373</xdr:row>
      <xdr:rowOff>0</xdr:rowOff>
    </xdr:from>
    <xdr:to>
      <xdr:col>24</xdr:col>
      <xdr:colOff>0</xdr:colOff>
      <xdr:row>373</xdr:row>
      <xdr:rowOff>0</xdr:rowOff>
    </xdr:to>
    <xdr:sp>
      <xdr:nvSpPr>
        <xdr:cNvPr id="788" name="Line 2717"/>
        <xdr:cNvSpPr>
          <a:spLocks/>
        </xdr:cNvSpPr>
      </xdr:nvSpPr>
      <xdr:spPr>
        <a:xfrm>
          <a:off x="8629650" y="359187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373</xdr:row>
      <xdr:rowOff>0</xdr:rowOff>
    </xdr:from>
    <xdr:to>
      <xdr:col>24</xdr:col>
      <xdr:colOff>0</xdr:colOff>
      <xdr:row>373</xdr:row>
      <xdr:rowOff>0</xdr:rowOff>
    </xdr:to>
    <xdr:sp>
      <xdr:nvSpPr>
        <xdr:cNvPr id="789" name="Line 2718"/>
        <xdr:cNvSpPr>
          <a:spLocks/>
        </xdr:cNvSpPr>
      </xdr:nvSpPr>
      <xdr:spPr>
        <a:xfrm>
          <a:off x="8629650" y="359187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373</xdr:row>
      <xdr:rowOff>0</xdr:rowOff>
    </xdr:from>
    <xdr:to>
      <xdr:col>24</xdr:col>
      <xdr:colOff>0</xdr:colOff>
      <xdr:row>373</xdr:row>
      <xdr:rowOff>0</xdr:rowOff>
    </xdr:to>
    <xdr:sp>
      <xdr:nvSpPr>
        <xdr:cNvPr id="790" name="Line 2719"/>
        <xdr:cNvSpPr>
          <a:spLocks/>
        </xdr:cNvSpPr>
      </xdr:nvSpPr>
      <xdr:spPr>
        <a:xfrm flipV="1">
          <a:off x="8629650" y="359187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372</xdr:row>
      <xdr:rowOff>9525</xdr:rowOff>
    </xdr:from>
    <xdr:to>
      <xdr:col>24</xdr:col>
      <xdr:colOff>0</xdr:colOff>
      <xdr:row>372</xdr:row>
      <xdr:rowOff>9525</xdr:rowOff>
    </xdr:to>
    <xdr:sp>
      <xdr:nvSpPr>
        <xdr:cNvPr id="791" name="Line 2720"/>
        <xdr:cNvSpPr>
          <a:spLocks/>
        </xdr:cNvSpPr>
      </xdr:nvSpPr>
      <xdr:spPr>
        <a:xfrm>
          <a:off x="8629650" y="3581400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373</xdr:row>
      <xdr:rowOff>0</xdr:rowOff>
    </xdr:from>
    <xdr:to>
      <xdr:col>24</xdr:col>
      <xdr:colOff>0</xdr:colOff>
      <xdr:row>373</xdr:row>
      <xdr:rowOff>0</xdr:rowOff>
    </xdr:to>
    <xdr:sp>
      <xdr:nvSpPr>
        <xdr:cNvPr id="792" name="Line 2721"/>
        <xdr:cNvSpPr>
          <a:spLocks/>
        </xdr:cNvSpPr>
      </xdr:nvSpPr>
      <xdr:spPr>
        <a:xfrm>
          <a:off x="8629650" y="359187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373</xdr:row>
      <xdr:rowOff>0</xdr:rowOff>
    </xdr:from>
    <xdr:to>
      <xdr:col>24</xdr:col>
      <xdr:colOff>0</xdr:colOff>
      <xdr:row>373</xdr:row>
      <xdr:rowOff>0</xdr:rowOff>
    </xdr:to>
    <xdr:sp>
      <xdr:nvSpPr>
        <xdr:cNvPr id="793" name="Line 2722"/>
        <xdr:cNvSpPr>
          <a:spLocks/>
        </xdr:cNvSpPr>
      </xdr:nvSpPr>
      <xdr:spPr>
        <a:xfrm flipV="1">
          <a:off x="8629650" y="359187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373</xdr:row>
      <xdr:rowOff>0</xdr:rowOff>
    </xdr:from>
    <xdr:to>
      <xdr:col>24</xdr:col>
      <xdr:colOff>0</xdr:colOff>
      <xdr:row>373</xdr:row>
      <xdr:rowOff>0</xdr:rowOff>
    </xdr:to>
    <xdr:sp>
      <xdr:nvSpPr>
        <xdr:cNvPr id="794" name="Line 2723"/>
        <xdr:cNvSpPr>
          <a:spLocks/>
        </xdr:cNvSpPr>
      </xdr:nvSpPr>
      <xdr:spPr>
        <a:xfrm>
          <a:off x="8629650" y="359187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373</xdr:row>
      <xdr:rowOff>0</xdr:rowOff>
    </xdr:from>
    <xdr:to>
      <xdr:col>24</xdr:col>
      <xdr:colOff>0</xdr:colOff>
      <xdr:row>373</xdr:row>
      <xdr:rowOff>0</xdr:rowOff>
    </xdr:to>
    <xdr:sp>
      <xdr:nvSpPr>
        <xdr:cNvPr id="795" name="Line 2724"/>
        <xdr:cNvSpPr>
          <a:spLocks/>
        </xdr:cNvSpPr>
      </xdr:nvSpPr>
      <xdr:spPr>
        <a:xfrm>
          <a:off x="8629650" y="359187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373</xdr:row>
      <xdr:rowOff>0</xdr:rowOff>
    </xdr:from>
    <xdr:to>
      <xdr:col>24</xdr:col>
      <xdr:colOff>0</xdr:colOff>
      <xdr:row>373</xdr:row>
      <xdr:rowOff>0</xdr:rowOff>
    </xdr:to>
    <xdr:sp>
      <xdr:nvSpPr>
        <xdr:cNvPr id="796" name="Line 2725"/>
        <xdr:cNvSpPr>
          <a:spLocks/>
        </xdr:cNvSpPr>
      </xdr:nvSpPr>
      <xdr:spPr>
        <a:xfrm flipV="1">
          <a:off x="8629650" y="359187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373</xdr:row>
      <xdr:rowOff>0</xdr:rowOff>
    </xdr:from>
    <xdr:to>
      <xdr:col>24</xdr:col>
      <xdr:colOff>0</xdr:colOff>
      <xdr:row>373</xdr:row>
      <xdr:rowOff>0</xdr:rowOff>
    </xdr:to>
    <xdr:sp>
      <xdr:nvSpPr>
        <xdr:cNvPr id="797" name="Line 2726"/>
        <xdr:cNvSpPr>
          <a:spLocks/>
        </xdr:cNvSpPr>
      </xdr:nvSpPr>
      <xdr:spPr>
        <a:xfrm>
          <a:off x="8629650" y="359187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373</xdr:row>
      <xdr:rowOff>0</xdr:rowOff>
    </xdr:from>
    <xdr:to>
      <xdr:col>24</xdr:col>
      <xdr:colOff>0</xdr:colOff>
      <xdr:row>373</xdr:row>
      <xdr:rowOff>0</xdr:rowOff>
    </xdr:to>
    <xdr:sp>
      <xdr:nvSpPr>
        <xdr:cNvPr id="798" name="Line 2727"/>
        <xdr:cNvSpPr>
          <a:spLocks/>
        </xdr:cNvSpPr>
      </xdr:nvSpPr>
      <xdr:spPr>
        <a:xfrm>
          <a:off x="8629650" y="359187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373</xdr:row>
      <xdr:rowOff>0</xdr:rowOff>
    </xdr:from>
    <xdr:to>
      <xdr:col>24</xdr:col>
      <xdr:colOff>0</xdr:colOff>
      <xdr:row>373</xdr:row>
      <xdr:rowOff>0</xdr:rowOff>
    </xdr:to>
    <xdr:sp>
      <xdr:nvSpPr>
        <xdr:cNvPr id="799" name="Line 2728"/>
        <xdr:cNvSpPr>
          <a:spLocks/>
        </xdr:cNvSpPr>
      </xdr:nvSpPr>
      <xdr:spPr>
        <a:xfrm flipV="1">
          <a:off x="8629650" y="359187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373</xdr:row>
      <xdr:rowOff>0</xdr:rowOff>
    </xdr:from>
    <xdr:to>
      <xdr:col>24</xdr:col>
      <xdr:colOff>0</xdr:colOff>
      <xdr:row>373</xdr:row>
      <xdr:rowOff>0</xdr:rowOff>
    </xdr:to>
    <xdr:sp>
      <xdr:nvSpPr>
        <xdr:cNvPr id="800" name="Line 2729"/>
        <xdr:cNvSpPr>
          <a:spLocks/>
        </xdr:cNvSpPr>
      </xdr:nvSpPr>
      <xdr:spPr>
        <a:xfrm>
          <a:off x="8629650" y="359187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373</xdr:row>
      <xdr:rowOff>0</xdr:rowOff>
    </xdr:from>
    <xdr:to>
      <xdr:col>24</xdr:col>
      <xdr:colOff>0</xdr:colOff>
      <xdr:row>373</xdr:row>
      <xdr:rowOff>0</xdr:rowOff>
    </xdr:to>
    <xdr:sp>
      <xdr:nvSpPr>
        <xdr:cNvPr id="801" name="Line 2730"/>
        <xdr:cNvSpPr>
          <a:spLocks/>
        </xdr:cNvSpPr>
      </xdr:nvSpPr>
      <xdr:spPr>
        <a:xfrm>
          <a:off x="8629650" y="359187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373</xdr:row>
      <xdr:rowOff>0</xdr:rowOff>
    </xdr:from>
    <xdr:to>
      <xdr:col>24</xdr:col>
      <xdr:colOff>0</xdr:colOff>
      <xdr:row>373</xdr:row>
      <xdr:rowOff>0</xdr:rowOff>
    </xdr:to>
    <xdr:sp>
      <xdr:nvSpPr>
        <xdr:cNvPr id="802" name="Line 2731"/>
        <xdr:cNvSpPr>
          <a:spLocks/>
        </xdr:cNvSpPr>
      </xdr:nvSpPr>
      <xdr:spPr>
        <a:xfrm>
          <a:off x="8629650" y="359187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373</xdr:row>
      <xdr:rowOff>0</xdr:rowOff>
    </xdr:from>
    <xdr:to>
      <xdr:col>24</xdr:col>
      <xdr:colOff>0</xdr:colOff>
      <xdr:row>373</xdr:row>
      <xdr:rowOff>0</xdr:rowOff>
    </xdr:to>
    <xdr:sp>
      <xdr:nvSpPr>
        <xdr:cNvPr id="803" name="Line 2732"/>
        <xdr:cNvSpPr>
          <a:spLocks/>
        </xdr:cNvSpPr>
      </xdr:nvSpPr>
      <xdr:spPr>
        <a:xfrm flipV="1">
          <a:off x="8629650" y="359187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373</xdr:row>
      <xdr:rowOff>0</xdr:rowOff>
    </xdr:from>
    <xdr:to>
      <xdr:col>24</xdr:col>
      <xdr:colOff>0</xdr:colOff>
      <xdr:row>373</xdr:row>
      <xdr:rowOff>0</xdr:rowOff>
    </xdr:to>
    <xdr:sp>
      <xdr:nvSpPr>
        <xdr:cNvPr id="804" name="Line 2733"/>
        <xdr:cNvSpPr>
          <a:spLocks/>
        </xdr:cNvSpPr>
      </xdr:nvSpPr>
      <xdr:spPr>
        <a:xfrm>
          <a:off x="8629650" y="359187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373</xdr:row>
      <xdr:rowOff>0</xdr:rowOff>
    </xdr:from>
    <xdr:to>
      <xdr:col>24</xdr:col>
      <xdr:colOff>0</xdr:colOff>
      <xdr:row>373</xdr:row>
      <xdr:rowOff>0</xdr:rowOff>
    </xdr:to>
    <xdr:sp>
      <xdr:nvSpPr>
        <xdr:cNvPr id="805" name="Line 2734"/>
        <xdr:cNvSpPr>
          <a:spLocks/>
        </xdr:cNvSpPr>
      </xdr:nvSpPr>
      <xdr:spPr>
        <a:xfrm flipV="1">
          <a:off x="8629650" y="359187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373</xdr:row>
      <xdr:rowOff>0</xdr:rowOff>
    </xdr:from>
    <xdr:to>
      <xdr:col>24</xdr:col>
      <xdr:colOff>0</xdr:colOff>
      <xdr:row>373</xdr:row>
      <xdr:rowOff>0</xdr:rowOff>
    </xdr:to>
    <xdr:sp>
      <xdr:nvSpPr>
        <xdr:cNvPr id="806" name="Line 2735"/>
        <xdr:cNvSpPr>
          <a:spLocks/>
        </xdr:cNvSpPr>
      </xdr:nvSpPr>
      <xdr:spPr>
        <a:xfrm>
          <a:off x="8629650" y="359187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390</xdr:row>
      <xdr:rowOff>9525</xdr:rowOff>
    </xdr:from>
    <xdr:to>
      <xdr:col>24</xdr:col>
      <xdr:colOff>0</xdr:colOff>
      <xdr:row>390</xdr:row>
      <xdr:rowOff>9525</xdr:rowOff>
    </xdr:to>
    <xdr:sp>
      <xdr:nvSpPr>
        <xdr:cNvPr id="807" name="Line 2736"/>
        <xdr:cNvSpPr>
          <a:spLocks/>
        </xdr:cNvSpPr>
      </xdr:nvSpPr>
      <xdr:spPr>
        <a:xfrm>
          <a:off x="8629650" y="374713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408</xdr:row>
      <xdr:rowOff>9525</xdr:rowOff>
    </xdr:from>
    <xdr:to>
      <xdr:col>24</xdr:col>
      <xdr:colOff>0</xdr:colOff>
      <xdr:row>408</xdr:row>
      <xdr:rowOff>9525</xdr:rowOff>
    </xdr:to>
    <xdr:sp>
      <xdr:nvSpPr>
        <xdr:cNvPr id="808" name="Line 2737"/>
        <xdr:cNvSpPr>
          <a:spLocks/>
        </xdr:cNvSpPr>
      </xdr:nvSpPr>
      <xdr:spPr>
        <a:xfrm>
          <a:off x="8629650" y="3912870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426</xdr:row>
      <xdr:rowOff>9525</xdr:rowOff>
    </xdr:from>
    <xdr:to>
      <xdr:col>24</xdr:col>
      <xdr:colOff>0</xdr:colOff>
      <xdr:row>426</xdr:row>
      <xdr:rowOff>9525</xdr:rowOff>
    </xdr:to>
    <xdr:sp>
      <xdr:nvSpPr>
        <xdr:cNvPr id="809" name="Line 2738"/>
        <xdr:cNvSpPr>
          <a:spLocks/>
        </xdr:cNvSpPr>
      </xdr:nvSpPr>
      <xdr:spPr>
        <a:xfrm>
          <a:off x="8629650" y="40786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444</xdr:row>
      <xdr:rowOff>9525</xdr:rowOff>
    </xdr:from>
    <xdr:to>
      <xdr:col>24</xdr:col>
      <xdr:colOff>0</xdr:colOff>
      <xdr:row>444</xdr:row>
      <xdr:rowOff>9525</xdr:rowOff>
    </xdr:to>
    <xdr:sp>
      <xdr:nvSpPr>
        <xdr:cNvPr id="810" name="Line 2739"/>
        <xdr:cNvSpPr>
          <a:spLocks/>
        </xdr:cNvSpPr>
      </xdr:nvSpPr>
      <xdr:spPr>
        <a:xfrm>
          <a:off x="8629650" y="4244340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450</xdr:row>
      <xdr:rowOff>9525</xdr:rowOff>
    </xdr:from>
    <xdr:to>
      <xdr:col>24</xdr:col>
      <xdr:colOff>0</xdr:colOff>
      <xdr:row>450</xdr:row>
      <xdr:rowOff>9525</xdr:rowOff>
    </xdr:to>
    <xdr:sp>
      <xdr:nvSpPr>
        <xdr:cNvPr id="811" name="Line 2740"/>
        <xdr:cNvSpPr>
          <a:spLocks/>
        </xdr:cNvSpPr>
      </xdr:nvSpPr>
      <xdr:spPr>
        <a:xfrm>
          <a:off x="8629650" y="429958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57150</xdr:colOff>
      <xdr:row>231</xdr:row>
      <xdr:rowOff>66675</xdr:rowOff>
    </xdr:from>
    <xdr:to>
      <xdr:col>14</xdr:col>
      <xdr:colOff>133350</xdr:colOff>
      <xdr:row>234</xdr:row>
      <xdr:rowOff>57150</xdr:rowOff>
    </xdr:to>
    <xdr:sp>
      <xdr:nvSpPr>
        <xdr:cNvPr id="812" name="AutoShape 2879"/>
        <xdr:cNvSpPr>
          <a:spLocks/>
        </xdr:cNvSpPr>
      </xdr:nvSpPr>
      <xdr:spPr>
        <a:xfrm>
          <a:off x="4591050" y="22383750"/>
          <a:ext cx="76200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114300</xdr:colOff>
      <xdr:row>231</xdr:row>
      <xdr:rowOff>66675</xdr:rowOff>
    </xdr:from>
    <xdr:to>
      <xdr:col>18</xdr:col>
      <xdr:colOff>190500</xdr:colOff>
      <xdr:row>234</xdr:row>
      <xdr:rowOff>47625</xdr:rowOff>
    </xdr:to>
    <xdr:sp>
      <xdr:nvSpPr>
        <xdr:cNvPr id="813" name="AutoShape 2880"/>
        <xdr:cNvSpPr>
          <a:spLocks/>
        </xdr:cNvSpPr>
      </xdr:nvSpPr>
      <xdr:spPr>
        <a:xfrm>
          <a:off x="5410200" y="22383750"/>
          <a:ext cx="76200" cy="323850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57150</xdr:colOff>
      <xdr:row>116</xdr:row>
      <xdr:rowOff>66675</xdr:rowOff>
    </xdr:from>
    <xdr:to>
      <xdr:col>14</xdr:col>
      <xdr:colOff>133350</xdr:colOff>
      <xdr:row>119</xdr:row>
      <xdr:rowOff>57150</xdr:rowOff>
    </xdr:to>
    <xdr:sp>
      <xdr:nvSpPr>
        <xdr:cNvPr id="814" name="AutoShape 2881"/>
        <xdr:cNvSpPr>
          <a:spLocks/>
        </xdr:cNvSpPr>
      </xdr:nvSpPr>
      <xdr:spPr>
        <a:xfrm>
          <a:off x="4591050" y="11430000"/>
          <a:ext cx="76200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114300</xdr:colOff>
      <xdr:row>116</xdr:row>
      <xdr:rowOff>66675</xdr:rowOff>
    </xdr:from>
    <xdr:to>
      <xdr:col>18</xdr:col>
      <xdr:colOff>190500</xdr:colOff>
      <xdr:row>119</xdr:row>
      <xdr:rowOff>47625</xdr:rowOff>
    </xdr:to>
    <xdr:sp>
      <xdr:nvSpPr>
        <xdr:cNvPr id="815" name="AutoShape 2882"/>
        <xdr:cNvSpPr>
          <a:spLocks/>
        </xdr:cNvSpPr>
      </xdr:nvSpPr>
      <xdr:spPr>
        <a:xfrm>
          <a:off x="5410200" y="11430000"/>
          <a:ext cx="76200" cy="323850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57150</xdr:colOff>
      <xdr:row>1</xdr:row>
      <xdr:rowOff>66675</xdr:rowOff>
    </xdr:from>
    <xdr:to>
      <xdr:col>14</xdr:col>
      <xdr:colOff>133350</xdr:colOff>
      <xdr:row>4</xdr:row>
      <xdr:rowOff>57150</xdr:rowOff>
    </xdr:to>
    <xdr:sp>
      <xdr:nvSpPr>
        <xdr:cNvPr id="816" name="AutoShape 2883"/>
        <xdr:cNvSpPr>
          <a:spLocks/>
        </xdr:cNvSpPr>
      </xdr:nvSpPr>
      <xdr:spPr>
        <a:xfrm>
          <a:off x="4591050" y="495300"/>
          <a:ext cx="76200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114300</xdr:colOff>
      <xdr:row>1</xdr:row>
      <xdr:rowOff>66675</xdr:rowOff>
    </xdr:from>
    <xdr:to>
      <xdr:col>18</xdr:col>
      <xdr:colOff>190500</xdr:colOff>
      <xdr:row>4</xdr:row>
      <xdr:rowOff>47625</xdr:rowOff>
    </xdr:to>
    <xdr:sp>
      <xdr:nvSpPr>
        <xdr:cNvPr id="817" name="AutoShape 2884"/>
        <xdr:cNvSpPr>
          <a:spLocks/>
        </xdr:cNvSpPr>
      </xdr:nvSpPr>
      <xdr:spPr>
        <a:xfrm>
          <a:off x="5410200" y="495300"/>
          <a:ext cx="76200" cy="323850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57150</xdr:colOff>
      <xdr:row>346</xdr:row>
      <xdr:rowOff>66675</xdr:rowOff>
    </xdr:from>
    <xdr:to>
      <xdr:col>14</xdr:col>
      <xdr:colOff>133350</xdr:colOff>
      <xdr:row>349</xdr:row>
      <xdr:rowOff>57150</xdr:rowOff>
    </xdr:to>
    <xdr:sp>
      <xdr:nvSpPr>
        <xdr:cNvPr id="818" name="AutoShape 2885"/>
        <xdr:cNvSpPr>
          <a:spLocks/>
        </xdr:cNvSpPr>
      </xdr:nvSpPr>
      <xdr:spPr>
        <a:xfrm>
          <a:off x="4591050" y="33318450"/>
          <a:ext cx="76200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114300</xdr:colOff>
      <xdr:row>346</xdr:row>
      <xdr:rowOff>66675</xdr:rowOff>
    </xdr:from>
    <xdr:to>
      <xdr:col>18</xdr:col>
      <xdr:colOff>190500</xdr:colOff>
      <xdr:row>349</xdr:row>
      <xdr:rowOff>47625</xdr:rowOff>
    </xdr:to>
    <xdr:sp>
      <xdr:nvSpPr>
        <xdr:cNvPr id="819" name="AutoShape 2886"/>
        <xdr:cNvSpPr>
          <a:spLocks/>
        </xdr:cNvSpPr>
      </xdr:nvSpPr>
      <xdr:spPr>
        <a:xfrm>
          <a:off x="5410200" y="33318450"/>
          <a:ext cx="76200" cy="323850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57150</xdr:colOff>
      <xdr:row>346</xdr:row>
      <xdr:rowOff>66675</xdr:rowOff>
    </xdr:from>
    <xdr:to>
      <xdr:col>14</xdr:col>
      <xdr:colOff>133350</xdr:colOff>
      <xdr:row>349</xdr:row>
      <xdr:rowOff>57150</xdr:rowOff>
    </xdr:to>
    <xdr:sp>
      <xdr:nvSpPr>
        <xdr:cNvPr id="820" name="AutoShape 2881"/>
        <xdr:cNvSpPr>
          <a:spLocks/>
        </xdr:cNvSpPr>
      </xdr:nvSpPr>
      <xdr:spPr>
        <a:xfrm>
          <a:off x="4591050" y="33318450"/>
          <a:ext cx="76200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114300</xdr:colOff>
      <xdr:row>346</xdr:row>
      <xdr:rowOff>66675</xdr:rowOff>
    </xdr:from>
    <xdr:to>
      <xdr:col>18</xdr:col>
      <xdr:colOff>190500</xdr:colOff>
      <xdr:row>349</xdr:row>
      <xdr:rowOff>47625</xdr:rowOff>
    </xdr:to>
    <xdr:sp>
      <xdr:nvSpPr>
        <xdr:cNvPr id="821" name="AutoShape 2882"/>
        <xdr:cNvSpPr>
          <a:spLocks/>
        </xdr:cNvSpPr>
      </xdr:nvSpPr>
      <xdr:spPr>
        <a:xfrm>
          <a:off x="5410200" y="33318450"/>
          <a:ext cx="76200" cy="323850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6</xdr:row>
      <xdr:rowOff>57150</xdr:rowOff>
    </xdr:from>
    <xdr:to>
      <xdr:col>2</xdr:col>
      <xdr:colOff>76200</xdr:colOff>
      <xdr:row>9</xdr:row>
      <xdr:rowOff>47625</xdr:rowOff>
    </xdr:to>
    <xdr:sp>
      <xdr:nvSpPr>
        <xdr:cNvPr id="822" name="AutoShape 1357"/>
        <xdr:cNvSpPr>
          <a:spLocks noChangeAspect="1"/>
        </xdr:cNvSpPr>
      </xdr:nvSpPr>
      <xdr:spPr>
        <a:xfrm>
          <a:off x="1905000" y="10382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12</xdr:row>
      <xdr:rowOff>57150</xdr:rowOff>
    </xdr:from>
    <xdr:to>
      <xdr:col>2</xdr:col>
      <xdr:colOff>76200</xdr:colOff>
      <xdr:row>15</xdr:row>
      <xdr:rowOff>47625</xdr:rowOff>
    </xdr:to>
    <xdr:sp>
      <xdr:nvSpPr>
        <xdr:cNvPr id="823" name="AutoShape 1950"/>
        <xdr:cNvSpPr>
          <a:spLocks noChangeAspect="1"/>
        </xdr:cNvSpPr>
      </xdr:nvSpPr>
      <xdr:spPr>
        <a:xfrm>
          <a:off x="1905000" y="15906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18</xdr:row>
      <xdr:rowOff>57150</xdr:rowOff>
    </xdr:from>
    <xdr:to>
      <xdr:col>2</xdr:col>
      <xdr:colOff>76200</xdr:colOff>
      <xdr:row>21</xdr:row>
      <xdr:rowOff>47625</xdr:rowOff>
    </xdr:to>
    <xdr:sp>
      <xdr:nvSpPr>
        <xdr:cNvPr id="824" name="AutoShape 1952"/>
        <xdr:cNvSpPr>
          <a:spLocks noChangeAspect="1"/>
        </xdr:cNvSpPr>
      </xdr:nvSpPr>
      <xdr:spPr>
        <a:xfrm>
          <a:off x="1905000" y="21431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24</xdr:row>
      <xdr:rowOff>57150</xdr:rowOff>
    </xdr:from>
    <xdr:to>
      <xdr:col>2</xdr:col>
      <xdr:colOff>76200</xdr:colOff>
      <xdr:row>27</xdr:row>
      <xdr:rowOff>47625</xdr:rowOff>
    </xdr:to>
    <xdr:sp>
      <xdr:nvSpPr>
        <xdr:cNvPr id="825" name="AutoShape 1954"/>
        <xdr:cNvSpPr>
          <a:spLocks noChangeAspect="1"/>
        </xdr:cNvSpPr>
      </xdr:nvSpPr>
      <xdr:spPr>
        <a:xfrm>
          <a:off x="1905000" y="26955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30</xdr:row>
      <xdr:rowOff>57150</xdr:rowOff>
    </xdr:from>
    <xdr:to>
      <xdr:col>2</xdr:col>
      <xdr:colOff>76200</xdr:colOff>
      <xdr:row>33</xdr:row>
      <xdr:rowOff>47625</xdr:rowOff>
    </xdr:to>
    <xdr:sp>
      <xdr:nvSpPr>
        <xdr:cNvPr id="826" name="AutoShape 1956"/>
        <xdr:cNvSpPr>
          <a:spLocks noChangeAspect="1"/>
        </xdr:cNvSpPr>
      </xdr:nvSpPr>
      <xdr:spPr>
        <a:xfrm>
          <a:off x="1905000" y="32480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36</xdr:row>
      <xdr:rowOff>57150</xdr:rowOff>
    </xdr:from>
    <xdr:to>
      <xdr:col>2</xdr:col>
      <xdr:colOff>76200</xdr:colOff>
      <xdr:row>39</xdr:row>
      <xdr:rowOff>47625</xdr:rowOff>
    </xdr:to>
    <xdr:sp>
      <xdr:nvSpPr>
        <xdr:cNvPr id="827" name="AutoShape 1958"/>
        <xdr:cNvSpPr>
          <a:spLocks noChangeAspect="1"/>
        </xdr:cNvSpPr>
      </xdr:nvSpPr>
      <xdr:spPr>
        <a:xfrm>
          <a:off x="1905000" y="38004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42</xdr:row>
      <xdr:rowOff>57150</xdr:rowOff>
    </xdr:from>
    <xdr:to>
      <xdr:col>2</xdr:col>
      <xdr:colOff>76200</xdr:colOff>
      <xdr:row>45</xdr:row>
      <xdr:rowOff>47625</xdr:rowOff>
    </xdr:to>
    <xdr:sp>
      <xdr:nvSpPr>
        <xdr:cNvPr id="828" name="AutoShape 1960"/>
        <xdr:cNvSpPr>
          <a:spLocks noChangeAspect="1"/>
        </xdr:cNvSpPr>
      </xdr:nvSpPr>
      <xdr:spPr>
        <a:xfrm>
          <a:off x="1905000" y="43529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48</xdr:row>
      <xdr:rowOff>57150</xdr:rowOff>
    </xdr:from>
    <xdr:to>
      <xdr:col>2</xdr:col>
      <xdr:colOff>76200</xdr:colOff>
      <xdr:row>51</xdr:row>
      <xdr:rowOff>47625</xdr:rowOff>
    </xdr:to>
    <xdr:sp>
      <xdr:nvSpPr>
        <xdr:cNvPr id="829" name="AutoShape 1962"/>
        <xdr:cNvSpPr>
          <a:spLocks noChangeAspect="1"/>
        </xdr:cNvSpPr>
      </xdr:nvSpPr>
      <xdr:spPr>
        <a:xfrm>
          <a:off x="1905000" y="49053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54</xdr:row>
      <xdr:rowOff>57150</xdr:rowOff>
    </xdr:from>
    <xdr:to>
      <xdr:col>2</xdr:col>
      <xdr:colOff>76200</xdr:colOff>
      <xdr:row>57</xdr:row>
      <xdr:rowOff>47625</xdr:rowOff>
    </xdr:to>
    <xdr:sp>
      <xdr:nvSpPr>
        <xdr:cNvPr id="830" name="AutoShape 1964"/>
        <xdr:cNvSpPr>
          <a:spLocks noChangeAspect="1"/>
        </xdr:cNvSpPr>
      </xdr:nvSpPr>
      <xdr:spPr>
        <a:xfrm>
          <a:off x="1905000" y="54578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66</xdr:row>
      <xdr:rowOff>57150</xdr:rowOff>
    </xdr:from>
    <xdr:to>
      <xdr:col>2</xdr:col>
      <xdr:colOff>76200</xdr:colOff>
      <xdr:row>69</xdr:row>
      <xdr:rowOff>47625</xdr:rowOff>
    </xdr:to>
    <xdr:sp>
      <xdr:nvSpPr>
        <xdr:cNvPr id="831" name="AutoShape 1966"/>
        <xdr:cNvSpPr>
          <a:spLocks noChangeAspect="1"/>
        </xdr:cNvSpPr>
      </xdr:nvSpPr>
      <xdr:spPr>
        <a:xfrm>
          <a:off x="1905000" y="65627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72</xdr:row>
      <xdr:rowOff>57150</xdr:rowOff>
    </xdr:from>
    <xdr:to>
      <xdr:col>2</xdr:col>
      <xdr:colOff>76200</xdr:colOff>
      <xdr:row>75</xdr:row>
      <xdr:rowOff>47625</xdr:rowOff>
    </xdr:to>
    <xdr:sp>
      <xdr:nvSpPr>
        <xdr:cNvPr id="832" name="AutoShape 1968"/>
        <xdr:cNvSpPr>
          <a:spLocks noChangeAspect="1"/>
        </xdr:cNvSpPr>
      </xdr:nvSpPr>
      <xdr:spPr>
        <a:xfrm>
          <a:off x="1905000" y="71151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78</xdr:row>
      <xdr:rowOff>57150</xdr:rowOff>
    </xdr:from>
    <xdr:to>
      <xdr:col>2</xdr:col>
      <xdr:colOff>76200</xdr:colOff>
      <xdr:row>81</xdr:row>
      <xdr:rowOff>47625</xdr:rowOff>
    </xdr:to>
    <xdr:sp>
      <xdr:nvSpPr>
        <xdr:cNvPr id="833" name="AutoShape 1970"/>
        <xdr:cNvSpPr>
          <a:spLocks noChangeAspect="1"/>
        </xdr:cNvSpPr>
      </xdr:nvSpPr>
      <xdr:spPr>
        <a:xfrm>
          <a:off x="1905000" y="76676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84</xdr:row>
      <xdr:rowOff>57150</xdr:rowOff>
    </xdr:from>
    <xdr:to>
      <xdr:col>2</xdr:col>
      <xdr:colOff>76200</xdr:colOff>
      <xdr:row>87</xdr:row>
      <xdr:rowOff>47625</xdr:rowOff>
    </xdr:to>
    <xdr:sp>
      <xdr:nvSpPr>
        <xdr:cNvPr id="834" name="AutoShape 1972"/>
        <xdr:cNvSpPr>
          <a:spLocks noChangeAspect="1"/>
        </xdr:cNvSpPr>
      </xdr:nvSpPr>
      <xdr:spPr>
        <a:xfrm>
          <a:off x="1905000" y="82200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90</xdr:row>
      <xdr:rowOff>57150</xdr:rowOff>
    </xdr:from>
    <xdr:to>
      <xdr:col>2</xdr:col>
      <xdr:colOff>76200</xdr:colOff>
      <xdr:row>93</xdr:row>
      <xdr:rowOff>47625</xdr:rowOff>
    </xdr:to>
    <xdr:sp>
      <xdr:nvSpPr>
        <xdr:cNvPr id="835" name="AutoShape 1974"/>
        <xdr:cNvSpPr>
          <a:spLocks noChangeAspect="1"/>
        </xdr:cNvSpPr>
      </xdr:nvSpPr>
      <xdr:spPr>
        <a:xfrm>
          <a:off x="1905000" y="87725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96</xdr:row>
      <xdr:rowOff>57150</xdr:rowOff>
    </xdr:from>
    <xdr:to>
      <xdr:col>2</xdr:col>
      <xdr:colOff>76200</xdr:colOff>
      <xdr:row>99</xdr:row>
      <xdr:rowOff>47625</xdr:rowOff>
    </xdr:to>
    <xdr:sp>
      <xdr:nvSpPr>
        <xdr:cNvPr id="836" name="AutoShape 1976"/>
        <xdr:cNvSpPr>
          <a:spLocks noChangeAspect="1"/>
        </xdr:cNvSpPr>
      </xdr:nvSpPr>
      <xdr:spPr>
        <a:xfrm>
          <a:off x="1905000" y="93249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102</xdr:row>
      <xdr:rowOff>57150</xdr:rowOff>
    </xdr:from>
    <xdr:to>
      <xdr:col>2</xdr:col>
      <xdr:colOff>76200</xdr:colOff>
      <xdr:row>105</xdr:row>
      <xdr:rowOff>47625</xdr:rowOff>
    </xdr:to>
    <xdr:sp>
      <xdr:nvSpPr>
        <xdr:cNvPr id="837" name="AutoShape 1978"/>
        <xdr:cNvSpPr>
          <a:spLocks noChangeAspect="1"/>
        </xdr:cNvSpPr>
      </xdr:nvSpPr>
      <xdr:spPr>
        <a:xfrm>
          <a:off x="1905000" y="98774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108</xdr:row>
      <xdr:rowOff>57150</xdr:rowOff>
    </xdr:from>
    <xdr:to>
      <xdr:col>2</xdr:col>
      <xdr:colOff>76200</xdr:colOff>
      <xdr:row>111</xdr:row>
      <xdr:rowOff>47625</xdr:rowOff>
    </xdr:to>
    <xdr:sp>
      <xdr:nvSpPr>
        <xdr:cNvPr id="838" name="AutoShape 1980"/>
        <xdr:cNvSpPr>
          <a:spLocks noChangeAspect="1"/>
        </xdr:cNvSpPr>
      </xdr:nvSpPr>
      <xdr:spPr>
        <a:xfrm>
          <a:off x="1905000" y="104298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121</xdr:row>
      <xdr:rowOff>57150</xdr:rowOff>
    </xdr:from>
    <xdr:to>
      <xdr:col>2</xdr:col>
      <xdr:colOff>76200</xdr:colOff>
      <xdr:row>124</xdr:row>
      <xdr:rowOff>47625</xdr:rowOff>
    </xdr:to>
    <xdr:sp>
      <xdr:nvSpPr>
        <xdr:cNvPr id="839" name="AutoShape 2016"/>
        <xdr:cNvSpPr>
          <a:spLocks/>
        </xdr:cNvSpPr>
      </xdr:nvSpPr>
      <xdr:spPr>
        <a:xfrm>
          <a:off x="1905000" y="119729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127</xdr:row>
      <xdr:rowOff>57150</xdr:rowOff>
    </xdr:from>
    <xdr:to>
      <xdr:col>2</xdr:col>
      <xdr:colOff>76200</xdr:colOff>
      <xdr:row>130</xdr:row>
      <xdr:rowOff>47625</xdr:rowOff>
    </xdr:to>
    <xdr:sp>
      <xdr:nvSpPr>
        <xdr:cNvPr id="840" name="AutoShape 2018"/>
        <xdr:cNvSpPr>
          <a:spLocks/>
        </xdr:cNvSpPr>
      </xdr:nvSpPr>
      <xdr:spPr>
        <a:xfrm>
          <a:off x="1905000" y="125253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133</xdr:row>
      <xdr:rowOff>57150</xdr:rowOff>
    </xdr:from>
    <xdr:to>
      <xdr:col>2</xdr:col>
      <xdr:colOff>76200</xdr:colOff>
      <xdr:row>136</xdr:row>
      <xdr:rowOff>47625</xdr:rowOff>
    </xdr:to>
    <xdr:sp>
      <xdr:nvSpPr>
        <xdr:cNvPr id="841" name="AutoShape 2020"/>
        <xdr:cNvSpPr>
          <a:spLocks/>
        </xdr:cNvSpPr>
      </xdr:nvSpPr>
      <xdr:spPr>
        <a:xfrm>
          <a:off x="1905000" y="130778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139</xdr:row>
      <xdr:rowOff>57150</xdr:rowOff>
    </xdr:from>
    <xdr:to>
      <xdr:col>2</xdr:col>
      <xdr:colOff>76200</xdr:colOff>
      <xdr:row>142</xdr:row>
      <xdr:rowOff>47625</xdr:rowOff>
    </xdr:to>
    <xdr:sp>
      <xdr:nvSpPr>
        <xdr:cNvPr id="842" name="AutoShape 2022"/>
        <xdr:cNvSpPr>
          <a:spLocks/>
        </xdr:cNvSpPr>
      </xdr:nvSpPr>
      <xdr:spPr>
        <a:xfrm>
          <a:off x="1905000" y="136302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145</xdr:row>
      <xdr:rowOff>57150</xdr:rowOff>
    </xdr:from>
    <xdr:to>
      <xdr:col>2</xdr:col>
      <xdr:colOff>76200</xdr:colOff>
      <xdr:row>148</xdr:row>
      <xdr:rowOff>47625</xdr:rowOff>
    </xdr:to>
    <xdr:sp>
      <xdr:nvSpPr>
        <xdr:cNvPr id="843" name="AutoShape 2024"/>
        <xdr:cNvSpPr>
          <a:spLocks/>
        </xdr:cNvSpPr>
      </xdr:nvSpPr>
      <xdr:spPr>
        <a:xfrm>
          <a:off x="1905000" y="141827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151</xdr:row>
      <xdr:rowOff>57150</xdr:rowOff>
    </xdr:from>
    <xdr:to>
      <xdr:col>2</xdr:col>
      <xdr:colOff>76200</xdr:colOff>
      <xdr:row>154</xdr:row>
      <xdr:rowOff>47625</xdr:rowOff>
    </xdr:to>
    <xdr:sp>
      <xdr:nvSpPr>
        <xdr:cNvPr id="844" name="AutoShape 2026"/>
        <xdr:cNvSpPr>
          <a:spLocks/>
        </xdr:cNvSpPr>
      </xdr:nvSpPr>
      <xdr:spPr>
        <a:xfrm>
          <a:off x="1905000" y="147351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157</xdr:row>
      <xdr:rowOff>57150</xdr:rowOff>
    </xdr:from>
    <xdr:to>
      <xdr:col>2</xdr:col>
      <xdr:colOff>76200</xdr:colOff>
      <xdr:row>160</xdr:row>
      <xdr:rowOff>47625</xdr:rowOff>
    </xdr:to>
    <xdr:sp>
      <xdr:nvSpPr>
        <xdr:cNvPr id="845" name="AutoShape 2028"/>
        <xdr:cNvSpPr>
          <a:spLocks/>
        </xdr:cNvSpPr>
      </xdr:nvSpPr>
      <xdr:spPr>
        <a:xfrm>
          <a:off x="1905000" y="152876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163</xdr:row>
      <xdr:rowOff>57150</xdr:rowOff>
    </xdr:from>
    <xdr:to>
      <xdr:col>2</xdr:col>
      <xdr:colOff>76200</xdr:colOff>
      <xdr:row>166</xdr:row>
      <xdr:rowOff>47625</xdr:rowOff>
    </xdr:to>
    <xdr:sp>
      <xdr:nvSpPr>
        <xdr:cNvPr id="846" name="AutoShape 2030"/>
        <xdr:cNvSpPr>
          <a:spLocks/>
        </xdr:cNvSpPr>
      </xdr:nvSpPr>
      <xdr:spPr>
        <a:xfrm>
          <a:off x="1905000" y="158400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169</xdr:row>
      <xdr:rowOff>57150</xdr:rowOff>
    </xdr:from>
    <xdr:to>
      <xdr:col>2</xdr:col>
      <xdr:colOff>76200</xdr:colOff>
      <xdr:row>172</xdr:row>
      <xdr:rowOff>47625</xdr:rowOff>
    </xdr:to>
    <xdr:sp>
      <xdr:nvSpPr>
        <xdr:cNvPr id="847" name="AutoShape 2032"/>
        <xdr:cNvSpPr>
          <a:spLocks/>
        </xdr:cNvSpPr>
      </xdr:nvSpPr>
      <xdr:spPr>
        <a:xfrm>
          <a:off x="1905000" y="163925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175</xdr:row>
      <xdr:rowOff>57150</xdr:rowOff>
    </xdr:from>
    <xdr:to>
      <xdr:col>2</xdr:col>
      <xdr:colOff>76200</xdr:colOff>
      <xdr:row>178</xdr:row>
      <xdr:rowOff>47625</xdr:rowOff>
    </xdr:to>
    <xdr:sp>
      <xdr:nvSpPr>
        <xdr:cNvPr id="848" name="AutoShape 2034"/>
        <xdr:cNvSpPr>
          <a:spLocks/>
        </xdr:cNvSpPr>
      </xdr:nvSpPr>
      <xdr:spPr>
        <a:xfrm>
          <a:off x="1905000" y="169449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181</xdr:row>
      <xdr:rowOff>57150</xdr:rowOff>
    </xdr:from>
    <xdr:to>
      <xdr:col>2</xdr:col>
      <xdr:colOff>76200</xdr:colOff>
      <xdr:row>184</xdr:row>
      <xdr:rowOff>47625</xdr:rowOff>
    </xdr:to>
    <xdr:sp>
      <xdr:nvSpPr>
        <xdr:cNvPr id="849" name="AutoShape 2036"/>
        <xdr:cNvSpPr>
          <a:spLocks/>
        </xdr:cNvSpPr>
      </xdr:nvSpPr>
      <xdr:spPr>
        <a:xfrm>
          <a:off x="1905000" y="174974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187</xdr:row>
      <xdr:rowOff>57150</xdr:rowOff>
    </xdr:from>
    <xdr:to>
      <xdr:col>2</xdr:col>
      <xdr:colOff>76200</xdr:colOff>
      <xdr:row>190</xdr:row>
      <xdr:rowOff>47625</xdr:rowOff>
    </xdr:to>
    <xdr:sp>
      <xdr:nvSpPr>
        <xdr:cNvPr id="850" name="AutoShape 2038"/>
        <xdr:cNvSpPr>
          <a:spLocks/>
        </xdr:cNvSpPr>
      </xdr:nvSpPr>
      <xdr:spPr>
        <a:xfrm>
          <a:off x="1905000" y="180498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193</xdr:row>
      <xdr:rowOff>57150</xdr:rowOff>
    </xdr:from>
    <xdr:to>
      <xdr:col>2</xdr:col>
      <xdr:colOff>76200</xdr:colOff>
      <xdr:row>196</xdr:row>
      <xdr:rowOff>47625</xdr:rowOff>
    </xdr:to>
    <xdr:sp>
      <xdr:nvSpPr>
        <xdr:cNvPr id="851" name="AutoShape 2040"/>
        <xdr:cNvSpPr>
          <a:spLocks/>
        </xdr:cNvSpPr>
      </xdr:nvSpPr>
      <xdr:spPr>
        <a:xfrm>
          <a:off x="1905000" y="186023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199</xdr:row>
      <xdr:rowOff>57150</xdr:rowOff>
    </xdr:from>
    <xdr:to>
      <xdr:col>2</xdr:col>
      <xdr:colOff>76200</xdr:colOff>
      <xdr:row>202</xdr:row>
      <xdr:rowOff>47625</xdr:rowOff>
    </xdr:to>
    <xdr:sp>
      <xdr:nvSpPr>
        <xdr:cNvPr id="852" name="AutoShape 2042"/>
        <xdr:cNvSpPr>
          <a:spLocks/>
        </xdr:cNvSpPr>
      </xdr:nvSpPr>
      <xdr:spPr>
        <a:xfrm>
          <a:off x="1905000" y="191547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205</xdr:row>
      <xdr:rowOff>57150</xdr:rowOff>
    </xdr:from>
    <xdr:to>
      <xdr:col>2</xdr:col>
      <xdr:colOff>76200</xdr:colOff>
      <xdr:row>208</xdr:row>
      <xdr:rowOff>47625</xdr:rowOff>
    </xdr:to>
    <xdr:sp>
      <xdr:nvSpPr>
        <xdr:cNvPr id="853" name="AutoShape 2044"/>
        <xdr:cNvSpPr>
          <a:spLocks/>
        </xdr:cNvSpPr>
      </xdr:nvSpPr>
      <xdr:spPr>
        <a:xfrm>
          <a:off x="1905000" y="197072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211</xdr:row>
      <xdr:rowOff>57150</xdr:rowOff>
    </xdr:from>
    <xdr:to>
      <xdr:col>2</xdr:col>
      <xdr:colOff>76200</xdr:colOff>
      <xdr:row>214</xdr:row>
      <xdr:rowOff>47625</xdr:rowOff>
    </xdr:to>
    <xdr:sp>
      <xdr:nvSpPr>
        <xdr:cNvPr id="854" name="AutoShape 2046"/>
        <xdr:cNvSpPr>
          <a:spLocks/>
        </xdr:cNvSpPr>
      </xdr:nvSpPr>
      <xdr:spPr>
        <a:xfrm>
          <a:off x="1905000" y="202596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217</xdr:row>
      <xdr:rowOff>57150</xdr:rowOff>
    </xdr:from>
    <xdr:to>
      <xdr:col>2</xdr:col>
      <xdr:colOff>76200</xdr:colOff>
      <xdr:row>220</xdr:row>
      <xdr:rowOff>47625</xdr:rowOff>
    </xdr:to>
    <xdr:sp>
      <xdr:nvSpPr>
        <xdr:cNvPr id="855" name="AutoShape 2048"/>
        <xdr:cNvSpPr>
          <a:spLocks/>
        </xdr:cNvSpPr>
      </xdr:nvSpPr>
      <xdr:spPr>
        <a:xfrm>
          <a:off x="1905000" y="208121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223</xdr:row>
      <xdr:rowOff>57150</xdr:rowOff>
    </xdr:from>
    <xdr:to>
      <xdr:col>2</xdr:col>
      <xdr:colOff>76200</xdr:colOff>
      <xdr:row>226</xdr:row>
      <xdr:rowOff>47625</xdr:rowOff>
    </xdr:to>
    <xdr:sp>
      <xdr:nvSpPr>
        <xdr:cNvPr id="856" name="AutoShape 2050"/>
        <xdr:cNvSpPr>
          <a:spLocks/>
        </xdr:cNvSpPr>
      </xdr:nvSpPr>
      <xdr:spPr>
        <a:xfrm>
          <a:off x="1905000" y="213645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236</xdr:row>
      <xdr:rowOff>57150</xdr:rowOff>
    </xdr:from>
    <xdr:to>
      <xdr:col>2</xdr:col>
      <xdr:colOff>76200</xdr:colOff>
      <xdr:row>239</xdr:row>
      <xdr:rowOff>47625</xdr:rowOff>
    </xdr:to>
    <xdr:sp>
      <xdr:nvSpPr>
        <xdr:cNvPr id="857" name="AutoShape 2150"/>
        <xdr:cNvSpPr>
          <a:spLocks/>
        </xdr:cNvSpPr>
      </xdr:nvSpPr>
      <xdr:spPr>
        <a:xfrm>
          <a:off x="1905000" y="229266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242</xdr:row>
      <xdr:rowOff>57150</xdr:rowOff>
    </xdr:from>
    <xdr:to>
      <xdr:col>2</xdr:col>
      <xdr:colOff>76200</xdr:colOff>
      <xdr:row>245</xdr:row>
      <xdr:rowOff>47625</xdr:rowOff>
    </xdr:to>
    <xdr:sp>
      <xdr:nvSpPr>
        <xdr:cNvPr id="858" name="AutoShape 2743"/>
        <xdr:cNvSpPr>
          <a:spLocks/>
        </xdr:cNvSpPr>
      </xdr:nvSpPr>
      <xdr:spPr>
        <a:xfrm>
          <a:off x="1905000" y="234791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248</xdr:row>
      <xdr:rowOff>57150</xdr:rowOff>
    </xdr:from>
    <xdr:to>
      <xdr:col>2</xdr:col>
      <xdr:colOff>76200</xdr:colOff>
      <xdr:row>251</xdr:row>
      <xdr:rowOff>47625</xdr:rowOff>
    </xdr:to>
    <xdr:sp>
      <xdr:nvSpPr>
        <xdr:cNvPr id="859" name="AutoShape 2745"/>
        <xdr:cNvSpPr>
          <a:spLocks/>
        </xdr:cNvSpPr>
      </xdr:nvSpPr>
      <xdr:spPr>
        <a:xfrm>
          <a:off x="1905000" y="240315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254</xdr:row>
      <xdr:rowOff>57150</xdr:rowOff>
    </xdr:from>
    <xdr:to>
      <xdr:col>2</xdr:col>
      <xdr:colOff>76200</xdr:colOff>
      <xdr:row>257</xdr:row>
      <xdr:rowOff>47625</xdr:rowOff>
    </xdr:to>
    <xdr:sp>
      <xdr:nvSpPr>
        <xdr:cNvPr id="860" name="AutoShape 2747"/>
        <xdr:cNvSpPr>
          <a:spLocks/>
        </xdr:cNvSpPr>
      </xdr:nvSpPr>
      <xdr:spPr>
        <a:xfrm>
          <a:off x="1905000" y="245840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260</xdr:row>
      <xdr:rowOff>57150</xdr:rowOff>
    </xdr:from>
    <xdr:to>
      <xdr:col>2</xdr:col>
      <xdr:colOff>76200</xdr:colOff>
      <xdr:row>263</xdr:row>
      <xdr:rowOff>47625</xdr:rowOff>
    </xdr:to>
    <xdr:sp>
      <xdr:nvSpPr>
        <xdr:cNvPr id="861" name="AutoShape 2749"/>
        <xdr:cNvSpPr>
          <a:spLocks/>
        </xdr:cNvSpPr>
      </xdr:nvSpPr>
      <xdr:spPr>
        <a:xfrm>
          <a:off x="1905000" y="251364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266</xdr:row>
      <xdr:rowOff>57150</xdr:rowOff>
    </xdr:from>
    <xdr:to>
      <xdr:col>2</xdr:col>
      <xdr:colOff>76200</xdr:colOff>
      <xdr:row>269</xdr:row>
      <xdr:rowOff>47625</xdr:rowOff>
    </xdr:to>
    <xdr:sp>
      <xdr:nvSpPr>
        <xdr:cNvPr id="862" name="AutoShape 2751"/>
        <xdr:cNvSpPr>
          <a:spLocks/>
        </xdr:cNvSpPr>
      </xdr:nvSpPr>
      <xdr:spPr>
        <a:xfrm>
          <a:off x="1905000" y="256889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272</xdr:row>
      <xdr:rowOff>57150</xdr:rowOff>
    </xdr:from>
    <xdr:to>
      <xdr:col>2</xdr:col>
      <xdr:colOff>76200</xdr:colOff>
      <xdr:row>275</xdr:row>
      <xdr:rowOff>47625</xdr:rowOff>
    </xdr:to>
    <xdr:sp>
      <xdr:nvSpPr>
        <xdr:cNvPr id="863" name="AutoShape 2753"/>
        <xdr:cNvSpPr>
          <a:spLocks/>
        </xdr:cNvSpPr>
      </xdr:nvSpPr>
      <xdr:spPr>
        <a:xfrm>
          <a:off x="1905000" y="262413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278</xdr:row>
      <xdr:rowOff>57150</xdr:rowOff>
    </xdr:from>
    <xdr:to>
      <xdr:col>2</xdr:col>
      <xdr:colOff>76200</xdr:colOff>
      <xdr:row>281</xdr:row>
      <xdr:rowOff>47625</xdr:rowOff>
    </xdr:to>
    <xdr:sp>
      <xdr:nvSpPr>
        <xdr:cNvPr id="864" name="AutoShape 2755"/>
        <xdr:cNvSpPr>
          <a:spLocks/>
        </xdr:cNvSpPr>
      </xdr:nvSpPr>
      <xdr:spPr>
        <a:xfrm>
          <a:off x="1905000" y="267938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284</xdr:row>
      <xdr:rowOff>57150</xdr:rowOff>
    </xdr:from>
    <xdr:to>
      <xdr:col>2</xdr:col>
      <xdr:colOff>76200</xdr:colOff>
      <xdr:row>287</xdr:row>
      <xdr:rowOff>47625</xdr:rowOff>
    </xdr:to>
    <xdr:sp>
      <xdr:nvSpPr>
        <xdr:cNvPr id="865" name="AutoShape 2757"/>
        <xdr:cNvSpPr>
          <a:spLocks/>
        </xdr:cNvSpPr>
      </xdr:nvSpPr>
      <xdr:spPr>
        <a:xfrm>
          <a:off x="1905000" y="273462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296</xdr:row>
      <xdr:rowOff>57150</xdr:rowOff>
    </xdr:from>
    <xdr:to>
      <xdr:col>2</xdr:col>
      <xdr:colOff>76200</xdr:colOff>
      <xdr:row>299</xdr:row>
      <xdr:rowOff>47625</xdr:rowOff>
    </xdr:to>
    <xdr:sp>
      <xdr:nvSpPr>
        <xdr:cNvPr id="866" name="AutoShape 2759"/>
        <xdr:cNvSpPr>
          <a:spLocks/>
        </xdr:cNvSpPr>
      </xdr:nvSpPr>
      <xdr:spPr>
        <a:xfrm>
          <a:off x="1905000" y="284511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302</xdr:row>
      <xdr:rowOff>57150</xdr:rowOff>
    </xdr:from>
    <xdr:to>
      <xdr:col>2</xdr:col>
      <xdr:colOff>76200</xdr:colOff>
      <xdr:row>305</xdr:row>
      <xdr:rowOff>47625</xdr:rowOff>
    </xdr:to>
    <xdr:sp>
      <xdr:nvSpPr>
        <xdr:cNvPr id="867" name="AutoShape 2761"/>
        <xdr:cNvSpPr>
          <a:spLocks/>
        </xdr:cNvSpPr>
      </xdr:nvSpPr>
      <xdr:spPr>
        <a:xfrm>
          <a:off x="1905000" y="290036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308</xdr:row>
      <xdr:rowOff>57150</xdr:rowOff>
    </xdr:from>
    <xdr:to>
      <xdr:col>2</xdr:col>
      <xdr:colOff>76200</xdr:colOff>
      <xdr:row>311</xdr:row>
      <xdr:rowOff>47625</xdr:rowOff>
    </xdr:to>
    <xdr:sp>
      <xdr:nvSpPr>
        <xdr:cNvPr id="868" name="AutoShape 2763"/>
        <xdr:cNvSpPr>
          <a:spLocks/>
        </xdr:cNvSpPr>
      </xdr:nvSpPr>
      <xdr:spPr>
        <a:xfrm>
          <a:off x="1905000" y="295560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314</xdr:row>
      <xdr:rowOff>57150</xdr:rowOff>
    </xdr:from>
    <xdr:to>
      <xdr:col>2</xdr:col>
      <xdr:colOff>76200</xdr:colOff>
      <xdr:row>317</xdr:row>
      <xdr:rowOff>47625</xdr:rowOff>
    </xdr:to>
    <xdr:sp>
      <xdr:nvSpPr>
        <xdr:cNvPr id="869" name="AutoShape 2765"/>
        <xdr:cNvSpPr>
          <a:spLocks/>
        </xdr:cNvSpPr>
      </xdr:nvSpPr>
      <xdr:spPr>
        <a:xfrm>
          <a:off x="1905000" y="301085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320</xdr:row>
      <xdr:rowOff>57150</xdr:rowOff>
    </xdr:from>
    <xdr:to>
      <xdr:col>2</xdr:col>
      <xdr:colOff>76200</xdr:colOff>
      <xdr:row>323</xdr:row>
      <xdr:rowOff>47625</xdr:rowOff>
    </xdr:to>
    <xdr:sp>
      <xdr:nvSpPr>
        <xdr:cNvPr id="870" name="AutoShape 2767"/>
        <xdr:cNvSpPr>
          <a:spLocks/>
        </xdr:cNvSpPr>
      </xdr:nvSpPr>
      <xdr:spPr>
        <a:xfrm>
          <a:off x="1905000" y="306609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326</xdr:row>
      <xdr:rowOff>57150</xdr:rowOff>
    </xdr:from>
    <xdr:to>
      <xdr:col>2</xdr:col>
      <xdr:colOff>76200</xdr:colOff>
      <xdr:row>329</xdr:row>
      <xdr:rowOff>47625</xdr:rowOff>
    </xdr:to>
    <xdr:sp>
      <xdr:nvSpPr>
        <xdr:cNvPr id="871" name="AutoShape 2769"/>
        <xdr:cNvSpPr>
          <a:spLocks/>
        </xdr:cNvSpPr>
      </xdr:nvSpPr>
      <xdr:spPr>
        <a:xfrm>
          <a:off x="1905000" y="312134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332</xdr:row>
      <xdr:rowOff>57150</xdr:rowOff>
    </xdr:from>
    <xdr:to>
      <xdr:col>2</xdr:col>
      <xdr:colOff>76200</xdr:colOff>
      <xdr:row>335</xdr:row>
      <xdr:rowOff>47625</xdr:rowOff>
    </xdr:to>
    <xdr:sp>
      <xdr:nvSpPr>
        <xdr:cNvPr id="872" name="AutoShape 2771"/>
        <xdr:cNvSpPr>
          <a:spLocks/>
        </xdr:cNvSpPr>
      </xdr:nvSpPr>
      <xdr:spPr>
        <a:xfrm>
          <a:off x="1905000" y="317658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338</xdr:row>
      <xdr:rowOff>57150</xdr:rowOff>
    </xdr:from>
    <xdr:to>
      <xdr:col>2</xdr:col>
      <xdr:colOff>76200</xdr:colOff>
      <xdr:row>341</xdr:row>
      <xdr:rowOff>47625</xdr:rowOff>
    </xdr:to>
    <xdr:sp>
      <xdr:nvSpPr>
        <xdr:cNvPr id="873" name="AutoShape 2773"/>
        <xdr:cNvSpPr>
          <a:spLocks/>
        </xdr:cNvSpPr>
      </xdr:nvSpPr>
      <xdr:spPr>
        <a:xfrm>
          <a:off x="1905000" y="323183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351</xdr:row>
      <xdr:rowOff>57150</xdr:rowOff>
    </xdr:from>
    <xdr:to>
      <xdr:col>2</xdr:col>
      <xdr:colOff>123825</xdr:colOff>
      <xdr:row>354</xdr:row>
      <xdr:rowOff>47625</xdr:rowOff>
    </xdr:to>
    <xdr:sp>
      <xdr:nvSpPr>
        <xdr:cNvPr id="874" name="AutoShape 2809"/>
        <xdr:cNvSpPr>
          <a:spLocks/>
        </xdr:cNvSpPr>
      </xdr:nvSpPr>
      <xdr:spPr>
        <a:xfrm>
          <a:off x="1952625" y="338613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357</xdr:row>
      <xdr:rowOff>57150</xdr:rowOff>
    </xdr:from>
    <xdr:to>
      <xdr:col>2</xdr:col>
      <xdr:colOff>123825</xdr:colOff>
      <xdr:row>360</xdr:row>
      <xdr:rowOff>47625</xdr:rowOff>
    </xdr:to>
    <xdr:sp>
      <xdr:nvSpPr>
        <xdr:cNvPr id="875" name="AutoShape 2811"/>
        <xdr:cNvSpPr>
          <a:spLocks/>
        </xdr:cNvSpPr>
      </xdr:nvSpPr>
      <xdr:spPr>
        <a:xfrm>
          <a:off x="1952625" y="344138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363</xdr:row>
      <xdr:rowOff>57150</xdr:rowOff>
    </xdr:from>
    <xdr:to>
      <xdr:col>2</xdr:col>
      <xdr:colOff>123825</xdr:colOff>
      <xdr:row>366</xdr:row>
      <xdr:rowOff>47625</xdr:rowOff>
    </xdr:to>
    <xdr:sp>
      <xdr:nvSpPr>
        <xdr:cNvPr id="876" name="AutoShape 2813"/>
        <xdr:cNvSpPr>
          <a:spLocks/>
        </xdr:cNvSpPr>
      </xdr:nvSpPr>
      <xdr:spPr>
        <a:xfrm>
          <a:off x="1952625" y="349662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369</xdr:row>
      <xdr:rowOff>57150</xdr:rowOff>
    </xdr:from>
    <xdr:to>
      <xdr:col>2</xdr:col>
      <xdr:colOff>123825</xdr:colOff>
      <xdr:row>372</xdr:row>
      <xdr:rowOff>47625</xdr:rowOff>
    </xdr:to>
    <xdr:sp>
      <xdr:nvSpPr>
        <xdr:cNvPr id="877" name="AutoShape 2815"/>
        <xdr:cNvSpPr>
          <a:spLocks/>
        </xdr:cNvSpPr>
      </xdr:nvSpPr>
      <xdr:spPr>
        <a:xfrm>
          <a:off x="1952625" y="355187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375</xdr:row>
      <xdr:rowOff>57150</xdr:rowOff>
    </xdr:from>
    <xdr:to>
      <xdr:col>2</xdr:col>
      <xdr:colOff>123825</xdr:colOff>
      <xdr:row>378</xdr:row>
      <xdr:rowOff>47625</xdr:rowOff>
    </xdr:to>
    <xdr:sp>
      <xdr:nvSpPr>
        <xdr:cNvPr id="878" name="AutoShape 2817"/>
        <xdr:cNvSpPr>
          <a:spLocks/>
        </xdr:cNvSpPr>
      </xdr:nvSpPr>
      <xdr:spPr>
        <a:xfrm>
          <a:off x="1952625" y="360711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381</xdr:row>
      <xdr:rowOff>57150</xdr:rowOff>
    </xdr:from>
    <xdr:to>
      <xdr:col>2</xdr:col>
      <xdr:colOff>123825</xdr:colOff>
      <xdr:row>384</xdr:row>
      <xdr:rowOff>47625</xdr:rowOff>
    </xdr:to>
    <xdr:sp>
      <xdr:nvSpPr>
        <xdr:cNvPr id="879" name="AutoShape 2819"/>
        <xdr:cNvSpPr>
          <a:spLocks/>
        </xdr:cNvSpPr>
      </xdr:nvSpPr>
      <xdr:spPr>
        <a:xfrm>
          <a:off x="1952625" y="366236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387</xdr:row>
      <xdr:rowOff>57150</xdr:rowOff>
    </xdr:from>
    <xdr:to>
      <xdr:col>2</xdr:col>
      <xdr:colOff>123825</xdr:colOff>
      <xdr:row>390</xdr:row>
      <xdr:rowOff>47625</xdr:rowOff>
    </xdr:to>
    <xdr:sp>
      <xdr:nvSpPr>
        <xdr:cNvPr id="880" name="AutoShape 2821"/>
        <xdr:cNvSpPr>
          <a:spLocks/>
        </xdr:cNvSpPr>
      </xdr:nvSpPr>
      <xdr:spPr>
        <a:xfrm>
          <a:off x="1952625" y="371760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393</xdr:row>
      <xdr:rowOff>57150</xdr:rowOff>
    </xdr:from>
    <xdr:to>
      <xdr:col>2</xdr:col>
      <xdr:colOff>123825</xdr:colOff>
      <xdr:row>396</xdr:row>
      <xdr:rowOff>47625</xdr:rowOff>
    </xdr:to>
    <xdr:sp>
      <xdr:nvSpPr>
        <xdr:cNvPr id="881" name="AutoShape 2823"/>
        <xdr:cNvSpPr>
          <a:spLocks/>
        </xdr:cNvSpPr>
      </xdr:nvSpPr>
      <xdr:spPr>
        <a:xfrm>
          <a:off x="1952625" y="377285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399</xdr:row>
      <xdr:rowOff>57150</xdr:rowOff>
    </xdr:from>
    <xdr:to>
      <xdr:col>2</xdr:col>
      <xdr:colOff>123825</xdr:colOff>
      <xdr:row>402</xdr:row>
      <xdr:rowOff>47625</xdr:rowOff>
    </xdr:to>
    <xdr:sp>
      <xdr:nvSpPr>
        <xdr:cNvPr id="882" name="AutoShape 2825"/>
        <xdr:cNvSpPr>
          <a:spLocks/>
        </xdr:cNvSpPr>
      </xdr:nvSpPr>
      <xdr:spPr>
        <a:xfrm>
          <a:off x="1952625" y="382809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405</xdr:row>
      <xdr:rowOff>57150</xdr:rowOff>
    </xdr:from>
    <xdr:to>
      <xdr:col>2</xdr:col>
      <xdr:colOff>123825</xdr:colOff>
      <xdr:row>408</xdr:row>
      <xdr:rowOff>47625</xdr:rowOff>
    </xdr:to>
    <xdr:sp>
      <xdr:nvSpPr>
        <xdr:cNvPr id="883" name="AutoShape 2827"/>
        <xdr:cNvSpPr>
          <a:spLocks/>
        </xdr:cNvSpPr>
      </xdr:nvSpPr>
      <xdr:spPr>
        <a:xfrm>
          <a:off x="1952625" y="388334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411</xdr:row>
      <xdr:rowOff>57150</xdr:rowOff>
    </xdr:from>
    <xdr:to>
      <xdr:col>2</xdr:col>
      <xdr:colOff>123825</xdr:colOff>
      <xdr:row>414</xdr:row>
      <xdr:rowOff>47625</xdr:rowOff>
    </xdr:to>
    <xdr:sp>
      <xdr:nvSpPr>
        <xdr:cNvPr id="884" name="AutoShape 2829"/>
        <xdr:cNvSpPr>
          <a:spLocks/>
        </xdr:cNvSpPr>
      </xdr:nvSpPr>
      <xdr:spPr>
        <a:xfrm>
          <a:off x="1952625" y="393858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417</xdr:row>
      <xdr:rowOff>57150</xdr:rowOff>
    </xdr:from>
    <xdr:to>
      <xdr:col>2</xdr:col>
      <xdr:colOff>123825</xdr:colOff>
      <xdr:row>420</xdr:row>
      <xdr:rowOff>47625</xdr:rowOff>
    </xdr:to>
    <xdr:sp>
      <xdr:nvSpPr>
        <xdr:cNvPr id="885" name="AutoShape 2831"/>
        <xdr:cNvSpPr>
          <a:spLocks/>
        </xdr:cNvSpPr>
      </xdr:nvSpPr>
      <xdr:spPr>
        <a:xfrm>
          <a:off x="1952625" y="399383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423</xdr:row>
      <xdr:rowOff>57150</xdr:rowOff>
    </xdr:from>
    <xdr:to>
      <xdr:col>2</xdr:col>
      <xdr:colOff>123825</xdr:colOff>
      <xdr:row>426</xdr:row>
      <xdr:rowOff>47625</xdr:rowOff>
    </xdr:to>
    <xdr:sp>
      <xdr:nvSpPr>
        <xdr:cNvPr id="886" name="AutoShape 2833"/>
        <xdr:cNvSpPr>
          <a:spLocks/>
        </xdr:cNvSpPr>
      </xdr:nvSpPr>
      <xdr:spPr>
        <a:xfrm>
          <a:off x="1952625" y="404907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429</xdr:row>
      <xdr:rowOff>57150</xdr:rowOff>
    </xdr:from>
    <xdr:to>
      <xdr:col>2</xdr:col>
      <xdr:colOff>123825</xdr:colOff>
      <xdr:row>432</xdr:row>
      <xdr:rowOff>47625</xdr:rowOff>
    </xdr:to>
    <xdr:sp>
      <xdr:nvSpPr>
        <xdr:cNvPr id="887" name="AutoShape 2835"/>
        <xdr:cNvSpPr>
          <a:spLocks/>
        </xdr:cNvSpPr>
      </xdr:nvSpPr>
      <xdr:spPr>
        <a:xfrm>
          <a:off x="1952625" y="410432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435</xdr:row>
      <xdr:rowOff>57150</xdr:rowOff>
    </xdr:from>
    <xdr:to>
      <xdr:col>2</xdr:col>
      <xdr:colOff>123825</xdr:colOff>
      <xdr:row>438</xdr:row>
      <xdr:rowOff>47625</xdr:rowOff>
    </xdr:to>
    <xdr:sp>
      <xdr:nvSpPr>
        <xdr:cNvPr id="888" name="AutoShape 2837"/>
        <xdr:cNvSpPr>
          <a:spLocks/>
        </xdr:cNvSpPr>
      </xdr:nvSpPr>
      <xdr:spPr>
        <a:xfrm>
          <a:off x="1952625" y="415956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441</xdr:row>
      <xdr:rowOff>57150</xdr:rowOff>
    </xdr:from>
    <xdr:to>
      <xdr:col>2</xdr:col>
      <xdr:colOff>123825</xdr:colOff>
      <xdr:row>444</xdr:row>
      <xdr:rowOff>47625</xdr:rowOff>
    </xdr:to>
    <xdr:sp>
      <xdr:nvSpPr>
        <xdr:cNvPr id="889" name="AutoShape 2839"/>
        <xdr:cNvSpPr>
          <a:spLocks/>
        </xdr:cNvSpPr>
      </xdr:nvSpPr>
      <xdr:spPr>
        <a:xfrm>
          <a:off x="1952625" y="421481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447</xdr:row>
      <xdr:rowOff>57150</xdr:rowOff>
    </xdr:from>
    <xdr:to>
      <xdr:col>2</xdr:col>
      <xdr:colOff>123825</xdr:colOff>
      <xdr:row>450</xdr:row>
      <xdr:rowOff>47625</xdr:rowOff>
    </xdr:to>
    <xdr:sp>
      <xdr:nvSpPr>
        <xdr:cNvPr id="890" name="AutoShape 2841"/>
        <xdr:cNvSpPr>
          <a:spLocks/>
        </xdr:cNvSpPr>
      </xdr:nvSpPr>
      <xdr:spPr>
        <a:xfrm>
          <a:off x="1952625" y="427005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453</xdr:row>
      <xdr:rowOff>57150</xdr:rowOff>
    </xdr:from>
    <xdr:to>
      <xdr:col>2</xdr:col>
      <xdr:colOff>123825</xdr:colOff>
      <xdr:row>456</xdr:row>
      <xdr:rowOff>47625</xdr:rowOff>
    </xdr:to>
    <xdr:sp>
      <xdr:nvSpPr>
        <xdr:cNvPr id="891" name="AutoShape 2843"/>
        <xdr:cNvSpPr>
          <a:spLocks/>
        </xdr:cNvSpPr>
      </xdr:nvSpPr>
      <xdr:spPr>
        <a:xfrm>
          <a:off x="1952625" y="432530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12</xdr:row>
      <xdr:rowOff>57150</xdr:rowOff>
    </xdr:from>
    <xdr:to>
      <xdr:col>2</xdr:col>
      <xdr:colOff>76200</xdr:colOff>
      <xdr:row>15</xdr:row>
      <xdr:rowOff>47625</xdr:rowOff>
    </xdr:to>
    <xdr:sp>
      <xdr:nvSpPr>
        <xdr:cNvPr id="892" name="AutoShape 1357"/>
        <xdr:cNvSpPr>
          <a:spLocks noChangeAspect="1"/>
        </xdr:cNvSpPr>
      </xdr:nvSpPr>
      <xdr:spPr>
        <a:xfrm>
          <a:off x="1905000" y="15906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12</xdr:row>
      <xdr:rowOff>57150</xdr:rowOff>
    </xdr:from>
    <xdr:to>
      <xdr:col>2</xdr:col>
      <xdr:colOff>76200</xdr:colOff>
      <xdr:row>15</xdr:row>
      <xdr:rowOff>47625</xdr:rowOff>
    </xdr:to>
    <xdr:sp>
      <xdr:nvSpPr>
        <xdr:cNvPr id="893" name="AutoShape 1357"/>
        <xdr:cNvSpPr>
          <a:spLocks noChangeAspect="1"/>
        </xdr:cNvSpPr>
      </xdr:nvSpPr>
      <xdr:spPr>
        <a:xfrm>
          <a:off x="1905000" y="15906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18</xdr:row>
      <xdr:rowOff>57150</xdr:rowOff>
    </xdr:from>
    <xdr:to>
      <xdr:col>2</xdr:col>
      <xdr:colOff>76200</xdr:colOff>
      <xdr:row>21</xdr:row>
      <xdr:rowOff>47625</xdr:rowOff>
    </xdr:to>
    <xdr:sp>
      <xdr:nvSpPr>
        <xdr:cNvPr id="894" name="AutoShape 1357"/>
        <xdr:cNvSpPr>
          <a:spLocks noChangeAspect="1"/>
        </xdr:cNvSpPr>
      </xdr:nvSpPr>
      <xdr:spPr>
        <a:xfrm>
          <a:off x="1905000" y="21431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24</xdr:row>
      <xdr:rowOff>57150</xdr:rowOff>
    </xdr:from>
    <xdr:to>
      <xdr:col>2</xdr:col>
      <xdr:colOff>76200</xdr:colOff>
      <xdr:row>27</xdr:row>
      <xdr:rowOff>47625</xdr:rowOff>
    </xdr:to>
    <xdr:sp>
      <xdr:nvSpPr>
        <xdr:cNvPr id="895" name="AutoShape 1357"/>
        <xdr:cNvSpPr>
          <a:spLocks noChangeAspect="1"/>
        </xdr:cNvSpPr>
      </xdr:nvSpPr>
      <xdr:spPr>
        <a:xfrm>
          <a:off x="1905000" y="26955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30</xdr:row>
      <xdr:rowOff>57150</xdr:rowOff>
    </xdr:from>
    <xdr:to>
      <xdr:col>2</xdr:col>
      <xdr:colOff>76200</xdr:colOff>
      <xdr:row>33</xdr:row>
      <xdr:rowOff>47625</xdr:rowOff>
    </xdr:to>
    <xdr:sp>
      <xdr:nvSpPr>
        <xdr:cNvPr id="896" name="AutoShape 1357"/>
        <xdr:cNvSpPr>
          <a:spLocks noChangeAspect="1"/>
        </xdr:cNvSpPr>
      </xdr:nvSpPr>
      <xdr:spPr>
        <a:xfrm>
          <a:off x="1905000" y="32480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36</xdr:row>
      <xdr:rowOff>57150</xdr:rowOff>
    </xdr:from>
    <xdr:to>
      <xdr:col>2</xdr:col>
      <xdr:colOff>76200</xdr:colOff>
      <xdr:row>39</xdr:row>
      <xdr:rowOff>47625</xdr:rowOff>
    </xdr:to>
    <xdr:sp>
      <xdr:nvSpPr>
        <xdr:cNvPr id="897" name="AutoShape 1357"/>
        <xdr:cNvSpPr>
          <a:spLocks noChangeAspect="1"/>
        </xdr:cNvSpPr>
      </xdr:nvSpPr>
      <xdr:spPr>
        <a:xfrm>
          <a:off x="1905000" y="38004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42</xdr:row>
      <xdr:rowOff>57150</xdr:rowOff>
    </xdr:from>
    <xdr:to>
      <xdr:col>2</xdr:col>
      <xdr:colOff>76200</xdr:colOff>
      <xdr:row>45</xdr:row>
      <xdr:rowOff>47625</xdr:rowOff>
    </xdr:to>
    <xdr:sp>
      <xdr:nvSpPr>
        <xdr:cNvPr id="898" name="AutoShape 1357"/>
        <xdr:cNvSpPr>
          <a:spLocks noChangeAspect="1"/>
        </xdr:cNvSpPr>
      </xdr:nvSpPr>
      <xdr:spPr>
        <a:xfrm>
          <a:off x="1905000" y="43529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48</xdr:row>
      <xdr:rowOff>57150</xdr:rowOff>
    </xdr:from>
    <xdr:to>
      <xdr:col>2</xdr:col>
      <xdr:colOff>76200</xdr:colOff>
      <xdr:row>51</xdr:row>
      <xdr:rowOff>47625</xdr:rowOff>
    </xdr:to>
    <xdr:sp>
      <xdr:nvSpPr>
        <xdr:cNvPr id="899" name="AutoShape 1357"/>
        <xdr:cNvSpPr>
          <a:spLocks noChangeAspect="1"/>
        </xdr:cNvSpPr>
      </xdr:nvSpPr>
      <xdr:spPr>
        <a:xfrm>
          <a:off x="1905000" y="49053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54</xdr:row>
      <xdr:rowOff>57150</xdr:rowOff>
    </xdr:from>
    <xdr:to>
      <xdr:col>2</xdr:col>
      <xdr:colOff>76200</xdr:colOff>
      <xdr:row>57</xdr:row>
      <xdr:rowOff>47625</xdr:rowOff>
    </xdr:to>
    <xdr:sp>
      <xdr:nvSpPr>
        <xdr:cNvPr id="900" name="AutoShape 1357"/>
        <xdr:cNvSpPr>
          <a:spLocks noChangeAspect="1"/>
        </xdr:cNvSpPr>
      </xdr:nvSpPr>
      <xdr:spPr>
        <a:xfrm>
          <a:off x="1905000" y="54578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66</xdr:row>
      <xdr:rowOff>57150</xdr:rowOff>
    </xdr:from>
    <xdr:to>
      <xdr:col>2</xdr:col>
      <xdr:colOff>76200</xdr:colOff>
      <xdr:row>69</xdr:row>
      <xdr:rowOff>47625</xdr:rowOff>
    </xdr:to>
    <xdr:sp>
      <xdr:nvSpPr>
        <xdr:cNvPr id="901" name="AutoShape 1357"/>
        <xdr:cNvSpPr>
          <a:spLocks noChangeAspect="1"/>
        </xdr:cNvSpPr>
      </xdr:nvSpPr>
      <xdr:spPr>
        <a:xfrm>
          <a:off x="1905000" y="65627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72</xdr:row>
      <xdr:rowOff>57150</xdr:rowOff>
    </xdr:from>
    <xdr:to>
      <xdr:col>2</xdr:col>
      <xdr:colOff>76200</xdr:colOff>
      <xdr:row>75</xdr:row>
      <xdr:rowOff>47625</xdr:rowOff>
    </xdr:to>
    <xdr:sp>
      <xdr:nvSpPr>
        <xdr:cNvPr id="902" name="AutoShape 1357"/>
        <xdr:cNvSpPr>
          <a:spLocks noChangeAspect="1"/>
        </xdr:cNvSpPr>
      </xdr:nvSpPr>
      <xdr:spPr>
        <a:xfrm>
          <a:off x="1905000" y="71151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78</xdr:row>
      <xdr:rowOff>57150</xdr:rowOff>
    </xdr:from>
    <xdr:to>
      <xdr:col>2</xdr:col>
      <xdr:colOff>76200</xdr:colOff>
      <xdr:row>81</xdr:row>
      <xdr:rowOff>47625</xdr:rowOff>
    </xdr:to>
    <xdr:sp>
      <xdr:nvSpPr>
        <xdr:cNvPr id="903" name="AutoShape 1357"/>
        <xdr:cNvSpPr>
          <a:spLocks noChangeAspect="1"/>
        </xdr:cNvSpPr>
      </xdr:nvSpPr>
      <xdr:spPr>
        <a:xfrm>
          <a:off x="1905000" y="76676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84</xdr:row>
      <xdr:rowOff>57150</xdr:rowOff>
    </xdr:from>
    <xdr:to>
      <xdr:col>2</xdr:col>
      <xdr:colOff>76200</xdr:colOff>
      <xdr:row>87</xdr:row>
      <xdr:rowOff>47625</xdr:rowOff>
    </xdr:to>
    <xdr:sp>
      <xdr:nvSpPr>
        <xdr:cNvPr id="904" name="AutoShape 1357"/>
        <xdr:cNvSpPr>
          <a:spLocks noChangeAspect="1"/>
        </xdr:cNvSpPr>
      </xdr:nvSpPr>
      <xdr:spPr>
        <a:xfrm>
          <a:off x="1905000" y="82200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90</xdr:row>
      <xdr:rowOff>57150</xdr:rowOff>
    </xdr:from>
    <xdr:to>
      <xdr:col>2</xdr:col>
      <xdr:colOff>76200</xdr:colOff>
      <xdr:row>93</xdr:row>
      <xdr:rowOff>47625</xdr:rowOff>
    </xdr:to>
    <xdr:sp>
      <xdr:nvSpPr>
        <xdr:cNvPr id="905" name="AutoShape 1357"/>
        <xdr:cNvSpPr>
          <a:spLocks noChangeAspect="1"/>
        </xdr:cNvSpPr>
      </xdr:nvSpPr>
      <xdr:spPr>
        <a:xfrm>
          <a:off x="1905000" y="87725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96</xdr:row>
      <xdr:rowOff>57150</xdr:rowOff>
    </xdr:from>
    <xdr:to>
      <xdr:col>2</xdr:col>
      <xdr:colOff>76200</xdr:colOff>
      <xdr:row>99</xdr:row>
      <xdr:rowOff>47625</xdr:rowOff>
    </xdr:to>
    <xdr:sp>
      <xdr:nvSpPr>
        <xdr:cNvPr id="906" name="AutoShape 1357"/>
        <xdr:cNvSpPr>
          <a:spLocks noChangeAspect="1"/>
        </xdr:cNvSpPr>
      </xdr:nvSpPr>
      <xdr:spPr>
        <a:xfrm>
          <a:off x="1905000" y="93249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102</xdr:row>
      <xdr:rowOff>57150</xdr:rowOff>
    </xdr:from>
    <xdr:to>
      <xdr:col>2</xdr:col>
      <xdr:colOff>76200</xdr:colOff>
      <xdr:row>105</xdr:row>
      <xdr:rowOff>47625</xdr:rowOff>
    </xdr:to>
    <xdr:sp>
      <xdr:nvSpPr>
        <xdr:cNvPr id="907" name="AutoShape 1357"/>
        <xdr:cNvSpPr>
          <a:spLocks noChangeAspect="1"/>
        </xdr:cNvSpPr>
      </xdr:nvSpPr>
      <xdr:spPr>
        <a:xfrm>
          <a:off x="1905000" y="98774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108</xdr:row>
      <xdr:rowOff>57150</xdr:rowOff>
    </xdr:from>
    <xdr:to>
      <xdr:col>2</xdr:col>
      <xdr:colOff>76200</xdr:colOff>
      <xdr:row>111</xdr:row>
      <xdr:rowOff>47625</xdr:rowOff>
    </xdr:to>
    <xdr:sp>
      <xdr:nvSpPr>
        <xdr:cNvPr id="908" name="AutoShape 1357"/>
        <xdr:cNvSpPr>
          <a:spLocks noChangeAspect="1"/>
        </xdr:cNvSpPr>
      </xdr:nvSpPr>
      <xdr:spPr>
        <a:xfrm>
          <a:off x="1905000" y="104298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121</xdr:row>
      <xdr:rowOff>57150</xdr:rowOff>
    </xdr:from>
    <xdr:to>
      <xdr:col>2</xdr:col>
      <xdr:colOff>76200</xdr:colOff>
      <xdr:row>124</xdr:row>
      <xdr:rowOff>47625</xdr:rowOff>
    </xdr:to>
    <xdr:sp>
      <xdr:nvSpPr>
        <xdr:cNvPr id="909" name="AutoShape 1357"/>
        <xdr:cNvSpPr>
          <a:spLocks/>
        </xdr:cNvSpPr>
      </xdr:nvSpPr>
      <xdr:spPr>
        <a:xfrm>
          <a:off x="1905000" y="119729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127</xdr:row>
      <xdr:rowOff>57150</xdr:rowOff>
    </xdr:from>
    <xdr:to>
      <xdr:col>2</xdr:col>
      <xdr:colOff>76200</xdr:colOff>
      <xdr:row>130</xdr:row>
      <xdr:rowOff>47625</xdr:rowOff>
    </xdr:to>
    <xdr:sp>
      <xdr:nvSpPr>
        <xdr:cNvPr id="910" name="AutoShape 1950"/>
        <xdr:cNvSpPr>
          <a:spLocks/>
        </xdr:cNvSpPr>
      </xdr:nvSpPr>
      <xdr:spPr>
        <a:xfrm>
          <a:off x="1905000" y="125253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133</xdr:row>
      <xdr:rowOff>57150</xdr:rowOff>
    </xdr:from>
    <xdr:to>
      <xdr:col>2</xdr:col>
      <xdr:colOff>76200</xdr:colOff>
      <xdr:row>136</xdr:row>
      <xdr:rowOff>47625</xdr:rowOff>
    </xdr:to>
    <xdr:sp>
      <xdr:nvSpPr>
        <xdr:cNvPr id="911" name="AutoShape 1952"/>
        <xdr:cNvSpPr>
          <a:spLocks/>
        </xdr:cNvSpPr>
      </xdr:nvSpPr>
      <xdr:spPr>
        <a:xfrm>
          <a:off x="1905000" y="130778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139</xdr:row>
      <xdr:rowOff>57150</xdr:rowOff>
    </xdr:from>
    <xdr:to>
      <xdr:col>2</xdr:col>
      <xdr:colOff>76200</xdr:colOff>
      <xdr:row>142</xdr:row>
      <xdr:rowOff>47625</xdr:rowOff>
    </xdr:to>
    <xdr:sp>
      <xdr:nvSpPr>
        <xdr:cNvPr id="912" name="AutoShape 1954"/>
        <xdr:cNvSpPr>
          <a:spLocks/>
        </xdr:cNvSpPr>
      </xdr:nvSpPr>
      <xdr:spPr>
        <a:xfrm>
          <a:off x="1905000" y="136302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145</xdr:row>
      <xdr:rowOff>57150</xdr:rowOff>
    </xdr:from>
    <xdr:to>
      <xdr:col>2</xdr:col>
      <xdr:colOff>76200</xdr:colOff>
      <xdr:row>148</xdr:row>
      <xdr:rowOff>47625</xdr:rowOff>
    </xdr:to>
    <xdr:sp>
      <xdr:nvSpPr>
        <xdr:cNvPr id="913" name="AutoShape 1956"/>
        <xdr:cNvSpPr>
          <a:spLocks/>
        </xdr:cNvSpPr>
      </xdr:nvSpPr>
      <xdr:spPr>
        <a:xfrm>
          <a:off x="1905000" y="141827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151</xdr:row>
      <xdr:rowOff>57150</xdr:rowOff>
    </xdr:from>
    <xdr:to>
      <xdr:col>2</xdr:col>
      <xdr:colOff>76200</xdr:colOff>
      <xdr:row>154</xdr:row>
      <xdr:rowOff>47625</xdr:rowOff>
    </xdr:to>
    <xdr:sp>
      <xdr:nvSpPr>
        <xdr:cNvPr id="914" name="AutoShape 1958"/>
        <xdr:cNvSpPr>
          <a:spLocks/>
        </xdr:cNvSpPr>
      </xdr:nvSpPr>
      <xdr:spPr>
        <a:xfrm>
          <a:off x="1905000" y="147351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157</xdr:row>
      <xdr:rowOff>57150</xdr:rowOff>
    </xdr:from>
    <xdr:to>
      <xdr:col>2</xdr:col>
      <xdr:colOff>76200</xdr:colOff>
      <xdr:row>160</xdr:row>
      <xdr:rowOff>47625</xdr:rowOff>
    </xdr:to>
    <xdr:sp>
      <xdr:nvSpPr>
        <xdr:cNvPr id="915" name="AutoShape 1960"/>
        <xdr:cNvSpPr>
          <a:spLocks/>
        </xdr:cNvSpPr>
      </xdr:nvSpPr>
      <xdr:spPr>
        <a:xfrm>
          <a:off x="1905000" y="152876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163</xdr:row>
      <xdr:rowOff>57150</xdr:rowOff>
    </xdr:from>
    <xdr:to>
      <xdr:col>2</xdr:col>
      <xdr:colOff>76200</xdr:colOff>
      <xdr:row>166</xdr:row>
      <xdr:rowOff>47625</xdr:rowOff>
    </xdr:to>
    <xdr:sp>
      <xdr:nvSpPr>
        <xdr:cNvPr id="916" name="AutoShape 1962"/>
        <xdr:cNvSpPr>
          <a:spLocks/>
        </xdr:cNvSpPr>
      </xdr:nvSpPr>
      <xdr:spPr>
        <a:xfrm>
          <a:off x="1905000" y="158400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169</xdr:row>
      <xdr:rowOff>57150</xdr:rowOff>
    </xdr:from>
    <xdr:to>
      <xdr:col>2</xdr:col>
      <xdr:colOff>76200</xdr:colOff>
      <xdr:row>172</xdr:row>
      <xdr:rowOff>47625</xdr:rowOff>
    </xdr:to>
    <xdr:sp>
      <xdr:nvSpPr>
        <xdr:cNvPr id="917" name="AutoShape 1964"/>
        <xdr:cNvSpPr>
          <a:spLocks/>
        </xdr:cNvSpPr>
      </xdr:nvSpPr>
      <xdr:spPr>
        <a:xfrm>
          <a:off x="1905000" y="163925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181</xdr:row>
      <xdr:rowOff>57150</xdr:rowOff>
    </xdr:from>
    <xdr:to>
      <xdr:col>2</xdr:col>
      <xdr:colOff>76200</xdr:colOff>
      <xdr:row>184</xdr:row>
      <xdr:rowOff>47625</xdr:rowOff>
    </xdr:to>
    <xdr:sp>
      <xdr:nvSpPr>
        <xdr:cNvPr id="918" name="AutoShape 1966"/>
        <xdr:cNvSpPr>
          <a:spLocks/>
        </xdr:cNvSpPr>
      </xdr:nvSpPr>
      <xdr:spPr>
        <a:xfrm>
          <a:off x="1905000" y="174974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187</xdr:row>
      <xdr:rowOff>57150</xdr:rowOff>
    </xdr:from>
    <xdr:to>
      <xdr:col>2</xdr:col>
      <xdr:colOff>76200</xdr:colOff>
      <xdr:row>190</xdr:row>
      <xdr:rowOff>47625</xdr:rowOff>
    </xdr:to>
    <xdr:sp>
      <xdr:nvSpPr>
        <xdr:cNvPr id="919" name="AutoShape 1968"/>
        <xdr:cNvSpPr>
          <a:spLocks/>
        </xdr:cNvSpPr>
      </xdr:nvSpPr>
      <xdr:spPr>
        <a:xfrm>
          <a:off x="1905000" y="180498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193</xdr:row>
      <xdr:rowOff>57150</xdr:rowOff>
    </xdr:from>
    <xdr:to>
      <xdr:col>2</xdr:col>
      <xdr:colOff>76200</xdr:colOff>
      <xdr:row>196</xdr:row>
      <xdr:rowOff>47625</xdr:rowOff>
    </xdr:to>
    <xdr:sp>
      <xdr:nvSpPr>
        <xdr:cNvPr id="920" name="AutoShape 1970"/>
        <xdr:cNvSpPr>
          <a:spLocks/>
        </xdr:cNvSpPr>
      </xdr:nvSpPr>
      <xdr:spPr>
        <a:xfrm>
          <a:off x="1905000" y="186023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199</xdr:row>
      <xdr:rowOff>57150</xdr:rowOff>
    </xdr:from>
    <xdr:to>
      <xdr:col>2</xdr:col>
      <xdr:colOff>76200</xdr:colOff>
      <xdr:row>202</xdr:row>
      <xdr:rowOff>47625</xdr:rowOff>
    </xdr:to>
    <xdr:sp>
      <xdr:nvSpPr>
        <xdr:cNvPr id="921" name="AutoShape 1972"/>
        <xdr:cNvSpPr>
          <a:spLocks/>
        </xdr:cNvSpPr>
      </xdr:nvSpPr>
      <xdr:spPr>
        <a:xfrm>
          <a:off x="1905000" y="191547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205</xdr:row>
      <xdr:rowOff>57150</xdr:rowOff>
    </xdr:from>
    <xdr:to>
      <xdr:col>2</xdr:col>
      <xdr:colOff>76200</xdr:colOff>
      <xdr:row>208</xdr:row>
      <xdr:rowOff>47625</xdr:rowOff>
    </xdr:to>
    <xdr:sp>
      <xdr:nvSpPr>
        <xdr:cNvPr id="922" name="AutoShape 1974"/>
        <xdr:cNvSpPr>
          <a:spLocks/>
        </xdr:cNvSpPr>
      </xdr:nvSpPr>
      <xdr:spPr>
        <a:xfrm>
          <a:off x="1905000" y="197072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211</xdr:row>
      <xdr:rowOff>57150</xdr:rowOff>
    </xdr:from>
    <xdr:to>
      <xdr:col>2</xdr:col>
      <xdr:colOff>76200</xdr:colOff>
      <xdr:row>214</xdr:row>
      <xdr:rowOff>47625</xdr:rowOff>
    </xdr:to>
    <xdr:sp>
      <xdr:nvSpPr>
        <xdr:cNvPr id="923" name="AutoShape 1976"/>
        <xdr:cNvSpPr>
          <a:spLocks/>
        </xdr:cNvSpPr>
      </xdr:nvSpPr>
      <xdr:spPr>
        <a:xfrm>
          <a:off x="1905000" y="202596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217</xdr:row>
      <xdr:rowOff>57150</xdr:rowOff>
    </xdr:from>
    <xdr:to>
      <xdr:col>2</xdr:col>
      <xdr:colOff>76200</xdr:colOff>
      <xdr:row>220</xdr:row>
      <xdr:rowOff>47625</xdr:rowOff>
    </xdr:to>
    <xdr:sp>
      <xdr:nvSpPr>
        <xdr:cNvPr id="924" name="AutoShape 1978"/>
        <xdr:cNvSpPr>
          <a:spLocks/>
        </xdr:cNvSpPr>
      </xdr:nvSpPr>
      <xdr:spPr>
        <a:xfrm>
          <a:off x="1905000" y="208121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223</xdr:row>
      <xdr:rowOff>57150</xdr:rowOff>
    </xdr:from>
    <xdr:to>
      <xdr:col>2</xdr:col>
      <xdr:colOff>76200</xdr:colOff>
      <xdr:row>226</xdr:row>
      <xdr:rowOff>47625</xdr:rowOff>
    </xdr:to>
    <xdr:sp>
      <xdr:nvSpPr>
        <xdr:cNvPr id="925" name="AutoShape 1980"/>
        <xdr:cNvSpPr>
          <a:spLocks/>
        </xdr:cNvSpPr>
      </xdr:nvSpPr>
      <xdr:spPr>
        <a:xfrm>
          <a:off x="1905000" y="213645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127</xdr:row>
      <xdr:rowOff>57150</xdr:rowOff>
    </xdr:from>
    <xdr:to>
      <xdr:col>2</xdr:col>
      <xdr:colOff>76200</xdr:colOff>
      <xdr:row>130</xdr:row>
      <xdr:rowOff>47625</xdr:rowOff>
    </xdr:to>
    <xdr:sp>
      <xdr:nvSpPr>
        <xdr:cNvPr id="926" name="AutoShape 1357"/>
        <xdr:cNvSpPr>
          <a:spLocks/>
        </xdr:cNvSpPr>
      </xdr:nvSpPr>
      <xdr:spPr>
        <a:xfrm>
          <a:off x="1905000" y="125253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127</xdr:row>
      <xdr:rowOff>57150</xdr:rowOff>
    </xdr:from>
    <xdr:to>
      <xdr:col>2</xdr:col>
      <xdr:colOff>76200</xdr:colOff>
      <xdr:row>130</xdr:row>
      <xdr:rowOff>47625</xdr:rowOff>
    </xdr:to>
    <xdr:sp>
      <xdr:nvSpPr>
        <xdr:cNvPr id="927" name="AutoShape 1357"/>
        <xdr:cNvSpPr>
          <a:spLocks/>
        </xdr:cNvSpPr>
      </xdr:nvSpPr>
      <xdr:spPr>
        <a:xfrm>
          <a:off x="1905000" y="125253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127</xdr:row>
      <xdr:rowOff>57150</xdr:rowOff>
    </xdr:from>
    <xdr:to>
      <xdr:col>2</xdr:col>
      <xdr:colOff>76200</xdr:colOff>
      <xdr:row>130</xdr:row>
      <xdr:rowOff>47625</xdr:rowOff>
    </xdr:to>
    <xdr:sp>
      <xdr:nvSpPr>
        <xdr:cNvPr id="928" name="AutoShape 1357"/>
        <xdr:cNvSpPr>
          <a:spLocks/>
        </xdr:cNvSpPr>
      </xdr:nvSpPr>
      <xdr:spPr>
        <a:xfrm>
          <a:off x="1905000" y="125253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133</xdr:row>
      <xdr:rowOff>57150</xdr:rowOff>
    </xdr:from>
    <xdr:to>
      <xdr:col>2</xdr:col>
      <xdr:colOff>76200</xdr:colOff>
      <xdr:row>136</xdr:row>
      <xdr:rowOff>47625</xdr:rowOff>
    </xdr:to>
    <xdr:sp>
      <xdr:nvSpPr>
        <xdr:cNvPr id="929" name="AutoShape 1357"/>
        <xdr:cNvSpPr>
          <a:spLocks/>
        </xdr:cNvSpPr>
      </xdr:nvSpPr>
      <xdr:spPr>
        <a:xfrm>
          <a:off x="1905000" y="130778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139</xdr:row>
      <xdr:rowOff>57150</xdr:rowOff>
    </xdr:from>
    <xdr:to>
      <xdr:col>2</xdr:col>
      <xdr:colOff>76200</xdr:colOff>
      <xdr:row>142</xdr:row>
      <xdr:rowOff>47625</xdr:rowOff>
    </xdr:to>
    <xdr:sp>
      <xdr:nvSpPr>
        <xdr:cNvPr id="930" name="AutoShape 1357"/>
        <xdr:cNvSpPr>
          <a:spLocks/>
        </xdr:cNvSpPr>
      </xdr:nvSpPr>
      <xdr:spPr>
        <a:xfrm>
          <a:off x="1905000" y="136302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145</xdr:row>
      <xdr:rowOff>57150</xdr:rowOff>
    </xdr:from>
    <xdr:to>
      <xdr:col>2</xdr:col>
      <xdr:colOff>76200</xdr:colOff>
      <xdr:row>148</xdr:row>
      <xdr:rowOff>47625</xdr:rowOff>
    </xdr:to>
    <xdr:sp>
      <xdr:nvSpPr>
        <xdr:cNvPr id="931" name="AutoShape 1357"/>
        <xdr:cNvSpPr>
          <a:spLocks/>
        </xdr:cNvSpPr>
      </xdr:nvSpPr>
      <xdr:spPr>
        <a:xfrm>
          <a:off x="1905000" y="141827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151</xdr:row>
      <xdr:rowOff>57150</xdr:rowOff>
    </xdr:from>
    <xdr:to>
      <xdr:col>2</xdr:col>
      <xdr:colOff>76200</xdr:colOff>
      <xdr:row>154</xdr:row>
      <xdr:rowOff>47625</xdr:rowOff>
    </xdr:to>
    <xdr:sp>
      <xdr:nvSpPr>
        <xdr:cNvPr id="932" name="AutoShape 1357"/>
        <xdr:cNvSpPr>
          <a:spLocks/>
        </xdr:cNvSpPr>
      </xdr:nvSpPr>
      <xdr:spPr>
        <a:xfrm>
          <a:off x="1905000" y="147351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157</xdr:row>
      <xdr:rowOff>57150</xdr:rowOff>
    </xdr:from>
    <xdr:to>
      <xdr:col>2</xdr:col>
      <xdr:colOff>76200</xdr:colOff>
      <xdr:row>160</xdr:row>
      <xdr:rowOff>47625</xdr:rowOff>
    </xdr:to>
    <xdr:sp>
      <xdr:nvSpPr>
        <xdr:cNvPr id="933" name="AutoShape 1357"/>
        <xdr:cNvSpPr>
          <a:spLocks/>
        </xdr:cNvSpPr>
      </xdr:nvSpPr>
      <xdr:spPr>
        <a:xfrm>
          <a:off x="1905000" y="152876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163</xdr:row>
      <xdr:rowOff>57150</xdr:rowOff>
    </xdr:from>
    <xdr:to>
      <xdr:col>2</xdr:col>
      <xdr:colOff>76200</xdr:colOff>
      <xdr:row>166</xdr:row>
      <xdr:rowOff>47625</xdr:rowOff>
    </xdr:to>
    <xdr:sp>
      <xdr:nvSpPr>
        <xdr:cNvPr id="934" name="AutoShape 1357"/>
        <xdr:cNvSpPr>
          <a:spLocks/>
        </xdr:cNvSpPr>
      </xdr:nvSpPr>
      <xdr:spPr>
        <a:xfrm>
          <a:off x="1905000" y="158400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169</xdr:row>
      <xdr:rowOff>57150</xdr:rowOff>
    </xdr:from>
    <xdr:to>
      <xdr:col>2</xdr:col>
      <xdr:colOff>76200</xdr:colOff>
      <xdr:row>172</xdr:row>
      <xdr:rowOff>47625</xdr:rowOff>
    </xdr:to>
    <xdr:sp>
      <xdr:nvSpPr>
        <xdr:cNvPr id="935" name="AutoShape 1357"/>
        <xdr:cNvSpPr>
          <a:spLocks/>
        </xdr:cNvSpPr>
      </xdr:nvSpPr>
      <xdr:spPr>
        <a:xfrm>
          <a:off x="1905000" y="163925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181</xdr:row>
      <xdr:rowOff>57150</xdr:rowOff>
    </xdr:from>
    <xdr:to>
      <xdr:col>2</xdr:col>
      <xdr:colOff>76200</xdr:colOff>
      <xdr:row>184</xdr:row>
      <xdr:rowOff>47625</xdr:rowOff>
    </xdr:to>
    <xdr:sp>
      <xdr:nvSpPr>
        <xdr:cNvPr id="936" name="AutoShape 1357"/>
        <xdr:cNvSpPr>
          <a:spLocks/>
        </xdr:cNvSpPr>
      </xdr:nvSpPr>
      <xdr:spPr>
        <a:xfrm>
          <a:off x="1905000" y="174974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187</xdr:row>
      <xdr:rowOff>57150</xdr:rowOff>
    </xdr:from>
    <xdr:to>
      <xdr:col>2</xdr:col>
      <xdr:colOff>76200</xdr:colOff>
      <xdr:row>190</xdr:row>
      <xdr:rowOff>47625</xdr:rowOff>
    </xdr:to>
    <xdr:sp>
      <xdr:nvSpPr>
        <xdr:cNvPr id="937" name="AutoShape 1357"/>
        <xdr:cNvSpPr>
          <a:spLocks/>
        </xdr:cNvSpPr>
      </xdr:nvSpPr>
      <xdr:spPr>
        <a:xfrm>
          <a:off x="1905000" y="180498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193</xdr:row>
      <xdr:rowOff>57150</xdr:rowOff>
    </xdr:from>
    <xdr:to>
      <xdr:col>2</xdr:col>
      <xdr:colOff>76200</xdr:colOff>
      <xdr:row>196</xdr:row>
      <xdr:rowOff>47625</xdr:rowOff>
    </xdr:to>
    <xdr:sp>
      <xdr:nvSpPr>
        <xdr:cNvPr id="938" name="AutoShape 1357"/>
        <xdr:cNvSpPr>
          <a:spLocks/>
        </xdr:cNvSpPr>
      </xdr:nvSpPr>
      <xdr:spPr>
        <a:xfrm>
          <a:off x="1905000" y="186023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199</xdr:row>
      <xdr:rowOff>57150</xdr:rowOff>
    </xdr:from>
    <xdr:to>
      <xdr:col>2</xdr:col>
      <xdr:colOff>76200</xdr:colOff>
      <xdr:row>202</xdr:row>
      <xdr:rowOff>47625</xdr:rowOff>
    </xdr:to>
    <xdr:sp>
      <xdr:nvSpPr>
        <xdr:cNvPr id="939" name="AutoShape 1357"/>
        <xdr:cNvSpPr>
          <a:spLocks/>
        </xdr:cNvSpPr>
      </xdr:nvSpPr>
      <xdr:spPr>
        <a:xfrm>
          <a:off x="1905000" y="191547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205</xdr:row>
      <xdr:rowOff>57150</xdr:rowOff>
    </xdr:from>
    <xdr:to>
      <xdr:col>2</xdr:col>
      <xdr:colOff>76200</xdr:colOff>
      <xdr:row>208</xdr:row>
      <xdr:rowOff>47625</xdr:rowOff>
    </xdr:to>
    <xdr:sp>
      <xdr:nvSpPr>
        <xdr:cNvPr id="940" name="AutoShape 1357"/>
        <xdr:cNvSpPr>
          <a:spLocks/>
        </xdr:cNvSpPr>
      </xdr:nvSpPr>
      <xdr:spPr>
        <a:xfrm>
          <a:off x="1905000" y="197072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211</xdr:row>
      <xdr:rowOff>57150</xdr:rowOff>
    </xdr:from>
    <xdr:to>
      <xdr:col>2</xdr:col>
      <xdr:colOff>76200</xdr:colOff>
      <xdr:row>214</xdr:row>
      <xdr:rowOff>47625</xdr:rowOff>
    </xdr:to>
    <xdr:sp>
      <xdr:nvSpPr>
        <xdr:cNvPr id="941" name="AutoShape 1357"/>
        <xdr:cNvSpPr>
          <a:spLocks/>
        </xdr:cNvSpPr>
      </xdr:nvSpPr>
      <xdr:spPr>
        <a:xfrm>
          <a:off x="1905000" y="202596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217</xdr:row>
      <xdr:rowOff>57150</xdr:rowOff>
    </xdr:from>
    <xdr:to>
      <xdr:col>2</xdr:col>
      <xdr:colOff>76200</xdr:colOff>
      <xdr:row>220</xdr:row>
      <xdr:rowOff>47625</xdr:rowOff>
    </xdr:to>
    <xdr:sp>
      <xdr:nvSpPr>
        <xdr:cNvPr id="942" name="AutoShape 1357"/>
        <xdr:cNvSpPr>
          <a:spLocks/>
        </xdr:cNvSpPr>
      </xdr:nvSpPr>
      <xdr:spPr>
        <a:xfrm>
          <a:off x="1905000" y="208121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223</xdr:row>
      <xdr:rowOff>57150</xdr:rowOff>
    </xdr:from>
    <xdr:to>
      <xdr:col>2</xdr:col>
      <xdr:colOff>76200</xdr:colOff>
      <xdr:row>226</xdr:row>
      <xdr:rowOff>47625</xdr:rowOff>
    </xdr:to>
    <xdr:sp>
      <xdr:nvSpPr>
        <xdr:cNvPr id="943" name="AutoShape 1357"/>
        <xdr:cNvSpPr>
          <a:spLocks/>
        </xdr:cNvSpPr>
      </xdr:nvSpPr>
      <xdr:spPr>
        <a:xfrm>
          <a:off x="1905000" y="213645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236</xdr:row>
      <xdr:rowOff>57150</xdr:rowOff>
    </xdr:from>
    <xdr:to>
      <xdr:col>2</xdr:col>
      <xdr:colOff>76200</xdr:colOff>
      <xdr:row>239</xdr:row>
      <xdr:rowOff>47625</xdr:rowOff>
    </xdr:to>
    <xdr:sp>
      <xdr:nvSpPr>
        <xdr:cNvPr id="944" name="AutoShape 1357"/>
        <xdr:cNvSpPr>
          <a:spLocks/>
        </xdr:cNvSpPr>
      </xdr:nvSpPr>
      <xdr:spPr>
        <a:xfrm>
          <a:off x="1905000" y="229266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242</xdr:row>
      <xdr:rowOff>57150</xdr:rowOff>
    </xdr:from>
    <xdr:to>
      <xdr:col>2</xdr:col>
      <xdr:colOff>76200</xdr:colOff>
      <xdr:row>245</xdr:row>
      <xdr:rowOff>47625</xdr:rowOff>
    </xdr:to>
    <xdr:sp>
      <xdr:nvSpPr>
        <xdr:cNvPr id="945" name="AutoShape 1950"/>
        <xdr:cNvSpPr>
          <a:spLocks/>
        </xdr:cNvSpPr>
      </xdr:nvSpPr>
      <xdr:spPr>
        <a:xfrm>
          <a:off x="1905000" y="234791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248</xdr:row>
      <xdr:rowOff>57150</xdr:rowOff>
    </xdr:from>
    <xdr:to>
      <xdr:col>2</xdr:col>
      <xdr:colOff>76200</xdr:colOff>
      <xdr:row>251</xdr:row>
      <xdr:rowOff>47625</xdr:rowOff>
    </xdr:to>
    <xdr:sp>
      <xdr:nvSpPr>
        <xdr:cNvPr id="946" name="AutoShape 1952"/>
        <xdr:cNvSpPr>
          <a:spLocks/>
        </xdr:cNvSpPr>
      </xdr:nvSpPr>
      <xdr:spPr>
        <a:xfrm>
          <a:off x="1905000" y="240315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254</xdr:row>
      <xdr:rowOff>57150</xdr:rowOff>
    </xdr:from>
    <xdr:to>
      <xdr:col>2</xdr:col>
      <xdr:colOff>76200</xdr:colOff>
      <xdr:row>257</xdr:row>
      <xdr:rowOff>47625</xdr:rowOff>
    </xdr:to>
    <xdr:sp>
      <xdr:nvSpPr>
        <xdr:cNvPr id="947" name="AutoShape 1954"/>
        <xdr:cNvSpPr>
          <a:spLocks/>
        </xdr:cNvSpPr>
      </xdr:nvSpPr>
      <xdr:spPr>
        <a:xfrm>
          <a:off x="1905000" y="245840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260</xdr:row>
      <xdr:rowOff>57150</xdr:rowOff>
    </xdr:from>
    <xdr:to>
      <xdr:col>2</xdr:col>
      <xdr:colOff>76200</xdr:colOff>
      <xdr:row>263</xdr:row>
      <xdr:rowOff>47625</xdr:rowOff>
    </xdr:to>
    <xdr:sp>
      <xdr:nvSpPr>
        <xdr:cNvPr id="948" name="AutoShape 1956"/>
        <xdr:cNvSpPr>
          <a:spLocks/>
        </xdr:cNvSpPr>
      </xdr:nvSpPr>
      <xdr:spPr>
        <a:xfrm>
          <a:off x="1905000" y="251364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266</xdr:row>
      <xdr:rowOff>57150</xdr:rowOff>
    </xdr:from>
    <xdr:to>
      <xdr:col>2</xdr:col>
      <xdr:colOff>76200</xdr:colOff>
      <xdr:row>269</xdr:row>
      <xdr:rowOff>47625</xdr:rowOff>
    </xdr:to>
    <xdr:sp>
      <xdr:nvSpPr>
        <xdr:cNvPr id="949" name="AutoShape 1958"/>
        <xdr:cNvSpPr>
          <a:spLocks/>
        </xdr:cNvSpPr>
      </xdr:nvSpPr>
      <xdr:spPr>
        <a:xfrm>
          <a:off x="1905000" y="256889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272</xdr:row>
      <xdr:rowOff>57150</xdr:rowOff>
    </xdr:from>
    <xdr:to>
      <xdr:col>2</xdr:col>
      <xdr:colOff>76200</xdr:colOff>
      <xdr:row>275</xdr:row>
      <xdr:rowOff>47625</xdr:rowOff>
    </xdr:to>
    <xdr:sp>
      <xdr:nvSpPr>
        <xdr:cNvPr id="950" name="AutoShape 1960"/>
        <xdr:cNvSpPr>
          <a:spLocks/>
        </xdr:cNvSpPr>
      </xdr:nvSpPr>
      <xdr:spPr>
        <a:xfrm>
          <a:off x="1905000" y="262413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278</xdr:row>
      <xdr:rowOff>57150</xdr:rowOff>
    </xdr:from>
    <xdr:to>
      <xdr:col>2</xdr:col>
      <xdr:colOff>76200</xdr:colOff>
      <xdr:row>281</xdr:row>
      <xdr:rowOff>47625</xdr:rowOff>
    </xdr:to>
    <xdr:sp>
      <xdr:nvSpPr>
        <xdr:cNvPr id="951" name="AutoShape 1962"/>
        <xdr:cNvSpPr>
          <a:spLocks/>
        </xdr:cNvSpPr>
      </xdr:nvSpPr>
      <xdr:spPr>
        <a:xfrm>
          <a:off x="1905000" y="267938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284</xdr:row>
      <xdr:rowOff>57150</xdr:rowOff>
    </xdr:from>
    <xdr:to>
      <xdr:col>2</xdr:col>
      <xdr:colOff>76200</xdr:colOff>
      <xdr:row>287</xdr:row>
      <xdr:rowOff>47625</xdr:rowOff>
    </xdr:to>
    <xdr:sp>
      <xdr:nvSpPr>
        <xdr:cNvPr id="952" name="AutoShape 1964"/>
        <xdr:cNvSpPr>
          <a:spLocks/>
        </xdr:cNvSpPr>
      </xdr:nvSpPr>
      <xdr:spPr>
        <a:xfrm>
          <a:off x="1905000" y="273462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296</xdr:row>
      <xdr:rowOff>57150</xdr:rowOff>
    </xdr:from>
    <xdr:to>
      <xdr:col>2</xdr:col>
      <xdr:colOff>76200</xdr:colOff>
      <xdr:row>299</xdr:row>
      <xdr:rowOff>47625</xdr:rowOff>
    </xdr:to>
    <xdr:sp>
      <xdr:nvSpPr>
        <xdr:cNvPr id="953" name="AutoShape 1966"/>
        <xdr:cNvSpPr>
          <a:spLocks/>
        </xdr:cNvSpPr>
      </xdr:nvSpPr>
      <xdr:spPr>
        <a:xfrm>
          <a:off x="1905000" y="284511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302</xdr:row>
      <xdr:rowOff>57150</xdr:rowOff>
    </xdr:from>
    <xdr:to>
      <xdr:col>2</xdr:col>
      <xdr:colOff>76200</xdr:colOff>
      <xdr:row>305</xdr:row>
      <xdr:rowOff>47625</xdr:rowOff>
    </xdr:to>
    <xdr:sp>
      <xdr:nvSpPr>
        <xdr:cNvPr id="954" name="AutoShape 1968"/>
        <xdr:cNvSpPr>
          <a:spLocks/>
        </xdr:cNvSpPr>
      </xdr:nvSpPr>
      <xdr:spPr>
        <a:xfrm>
          <a:off x="1905000" y="290036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308</xdr:row>
      <xdr:rowOff>57150</xdr:rowOff>
    </xdr:from>
    <xdr:to>
      <xdr:col>2</xdr:col>
      <xdr:colOff>76200</xdr:colOff>
      <xdr:row>311</xdr:row>
      <xdr:rowOff>47625</xdr:rowOff>
    </xdr:to>
    <xdr:sp>
      <xdr:nvSpPr>
        <xdr:cNvPr id="955" name="AutoShape 1970"/>
        <xdr:cNvSpPr>
          <a:spLocks/>
        </xdr:cNvSpPr>
      </xdr:nvSpPr>
      <xdr:spPr>
        <a:xfrm>
          <a:off x="1905000" y="295560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314</xdr:row>
      <xdr:rowOff>57150</xdr:rowOff>
    </xdr:from>
    <xdr:to>
      <xdr:col>2</xdr:col>
      <xdr:colOff>76200</xdr:colOff>
      <xdr:row>317</xdr:row>
      <xdr:rowOff>47625</xdr:rowOff>
    </xdr:to>
    <xdr:sp>
      <xdr:nvSpPr>
        <xdr:cNvPr id="956" name="AutoShape 1972"/>
        <xdr:cNvSpPr>
          <a:spLocks/>
        </xdr:cNvSpPr>
      </xdr:nvSpPr>
      <xdr:spPr>
        <a:xfrm>
          <a:off x="1905000" y="301085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320</xdr:row>
      <xdr:rowOff>57150</xdr:rowOff>
    </xdr:from>
    <xdr:to>
      <xdr:col>2</xdr:col>
      <xdr:colOff>76200</xdr:colOff>
      <xdr:row>323</xdr:row>
      <xdr:rowOff>47625</xdr:rowOff>
    </xdr:to>
    <xdr:sp>
      <xdr:nvSpPr>
        <xdr:cNvPr id="957" name="AutoShape 1974"/>
        <xdr:cNvSpPr>
          <a:spLocks/>
        </xdr:cNvSpPr>
      </xdr:nvSpPr>
      <xdr:spPr>
        <a:xfrm>
          <a:off x="1905000" y="306609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326</xdr:row>
      <xdr:rowOff>57150</xdr:rowOff>
    </xdr:from>
    <xdr:to>
      <xdr:col>2</xdr:col>
      <xdr:colOff>76200</xdr:colOff>
      <xdr:row>329</xdr:row>
      <xdr:rowOff>47625</xdr:rowOff>
    </xdr:to>
    <xdr:sp>
      <xdr:nvSpPr>
        <xdr:cNvPr id="958" name="AutoShape 1976"/>
        <xdr:cNvSpPr>
          <a:spLocks/>
        </xdr:cNvSpPr>
      </xdr:nvSpPr>
      <xdr:spPr>
        <a:xfrm>
          <a:off x="1905000" y="312134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332</xdr:row>
      <xdr:rowOff>57150</xdr:rowOff>
    </xdr:from>
    <xdr:to>
      <xdr:col>2</xdr:col>
      <xdr:colOff>76200</xdr:colOff>
      <xdr:row>335</xdr:row>
      <xdr:rowOff>47625</xdr:rowOff>
    </xdr:to>
    <xdr:sp>
      <xdr:nvSpPr>
        <xdr:cNvPr id="959" name="AutoShape 1978"/>
        <xdr:cNvSpPr>
          <a:spLocks/>
        </xdr:cNvSpPr>
      </xdr:nvSpPr>
      <xdr:spPr>
        <a:xfrm>
          <a:off x="1905000" y="317658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338</xdr:row>
      <xdr:rowOff>57150</xdr:rowOff>
    </xdr:from>
    <xdr:to>
      <xdr:col>2</xdr:col>
      <xdr:colOff>76200</xdr:colOff>
      <xdr:row>341</xdr:row>
      <xdr:rowOff>47625</xdr:rowOff>
    </xdr:to>
    <xdr:sp>
      <xdr:nvSpPr>
        <xdr:cNvPr id="960" name="AutoShape 1980"/>
        <xdr:cNvSpPr>
          <a:spLocks/>
        </xdr:cNvSpPr>
      </xdr:nvSpPr>
      <xdr:spPr>
        <a:xfrm>
          <a:off x="1905000" y="323183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242</xdr:row>
      <xdr:rowOff>57150</xdr:rowOff>
    </xdr:from>
    <xdr:to>
      <xdr:col>2</xdr:col>
      <xdr:colOff>76200</xdr:colOff>
      <xdr:row>245</xdr:row>
      <xdr:rowOff>47625</xdr:rowOff>
    </xdr:to>
    <xdr:sp>
      <xdr:nvSpPr>
        <xdr:cNvPr id="961" name="AutoShape 1357"/>
        <xdr:cNvSpPr>
          <a:spLocks/>
        </xdr:cNvSpPr>
      </xdr:nvSpPr>
      <xdr:spPr>
        <a:xfrm>
          <a:off x="1905000" y="234791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242</xdr:row>
      <xdr:rowOff>57150</xdr:rowOff>
    </xdr:from>
    <xdr:to>
      <xdr:col>2</xdr:col>
      <xdr:colOff>76200</xdr:colOff>
      <xdr:row>245</xdr:row>
      <xdr:rowOff>47625</xdr:rowOff>
    </xdr:to>
    <xdr:sp>
      <xdr:nvSpPr>
        <xdr:cNvPr id="962" name="AutoShape 1357"/>
        <xdr:cNvSpPr>
          <a:spLocks/>
        </xdr:cNvSpPr>
      </xdr:nvSpPr>
      <xdr:spPr>
        <a:xfrm>
          <a:off x="1905000" y="234791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242</xdr:row>
      <xdr:rowOff>57150</xdr:rowOff>
    </xdr:from>
    <xdr:to>
      <xdr:col>2</xdr:col>
      <xdr:colOff>76200</xdr:colOff>
      <xdr:row>245</xdr:row>
      <xdr:rowOff>47625</xdr:rowOff>
    </xdr:to>
    <xdr:sp>
      <xdr:nvSpPr>
        <xdr:cNvPr id="963" name="AutoShape 1357"/>
        <xdr:cNvSpPr>
          <a:spLocks/>
        </xdr:cNvSpPr>
      </xdr:nvSpPr>
      <xdr:spPr>
        <a:xfrm>
          <a:off x="1905000" y="234791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248</xdr:row>
      <xdr:rowOff>57150</xdr:rowOff>
    </xdr:from>
    <xdr:to>
      <xdr:col>2</xdr:col>
      <xdr:colOff>76200</xdr:colOff>
      <xdr:row>251</xdr:row>
      <xdr:rowOff>47625</xdr:rowOff>
    </xdr:to>
    <xdr:sp>
      <xdr:nvSpPr>
        <xdr:cNvPr id="964" name="AutoShape 1357"/>
        <xdr:cNvSpPr>
          <a:spLocks/>
        </xdr:cNvSpPr>
      </xdr:nvSpPr>
      <xdr:spPr>
        <a:xfrm>
          <a:off x="1905000" y="240315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254</xdr:row>
      <xdr:rowOff>57150</xdr:rowOff>
    </xdr:from>
    <xdr:to>
      <xdr:col>2</xdr:col>
      <xdr:colOff>76200</xdr:colOff>
      <xdr:row>257</xdr:row>
      <xdr:rowOff>47625</xdr:rowOff>
    </xdr:to>
    <xdr:sp>
      <xdr:nvSpPr>
        <xdr:cNvPr id="965" name="AutoShape 1357"/>
        <xdr:cNvSpPr>
          <a:spLocks/>
        </xdr:cNvSpPr>
      </xdr:nvSpPr>
      <xdr:spPr>
        <a:xfrm>
          <a:off x="1905000" y="245840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260</xdr:row>
      <xdr:rowOff>57150</xdr:rowOff>
    </xdr:from>
    <xdr:to>
      <xdr:col>2</xdr:col>
      <xdr:colOff>76200</xdr:colOff>
      <xdr:row>263</xdr:row>
      <xdr:rowOff>47625</xdr:rowOff>
    </xdr:to>
    <xdr:sp>
      <xdr:nvSpPr>
        <xdr:cNvPr id="966" name="AutoShape 1357"/>
        <xdr:cNvSpPr>
          <a:spLocks/>
        </xdr:cNvSpPr>
      </xdr:nvSpPr>
      <xdr:spPr>
        <a:xfrm>
          <a:off x="1905000" y="251364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266</xdr:row>
      <xdr:rowOff>57150</xdr:rowOff>
    </xdr:from>
    <xdr:to>
      <xdr:col>2</xdr:col>
      <xdr:colOff>76200</xdr:colOff>
      <xdr:row>269</xdr:row>
      <xdr:rowOff>47625</xdr:rowOff>
    </xdr:to>
    <xdr:sp>
      <xdr:nvSpPr>
        <xdr:cNvPr id="967" name="AutoShape 1357"/>
        <xdr:cNvSpPr>
          <a:spLocks/>
        </xdr:cNvSpPr>
      </xdr:nvSpPr>
      <xdr:spPr>
        <a:xfrm>
          <a:off x="1905000" y="256889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272</xdr:row>
      <xdr:rowOff>57150</xdr:rowOff>
    </xdr:from>
    <xdr:to>
      <xdr:col>2</xdr:col>
      <xdr:colOff>76200</xdr:colOff>
      <xdr:row>275</xdr:row>
      <xdr:rowOff>47625</xdr:rowOff>
    </xdr:to>
    <xdr:sp>
      <xdr:nvSpPr>
        <xdr:cNvPr id="968" name="AutoShape 1357"/>
        <xdr:cNvSpPr>
          <a:spLocks/>
        </xdr:cNvSpPr>
      </xdr:nvSpPr>
      <xdr:spPr>
        <a:xfrm>
          <a:off x="1905000" y="262413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278</xdr:row>
      <xdr:rowOff>57150</xdr:rowOff>
    </xdr:from>
    <xdr:to>
      <xdr:col>2</xdr:col>
      <xdr:colOff>76200</xdr:colOff>
      <xdr:row>281</xdr:row>
      <xdr:rowOff>47625</xdr:rowOff>
    </xdr:to>
    <xdr:sp>
      <xdr:nvSpPr>
        <xdr:cNvPr id="969" name="AutoShape 1357"/>
        <xdr:cNvSpPr>
          <a:spLocks/>
        </xdr:cNvSpPr>
      </xdr:nvSpPr>
      <xdr:spPr>
        <a:xfrm>
          <a:off x="1905000" y="267938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284</xdr:row>
      <xdr:rowOff>57150</xdr:rowOff>
    </xdr:from>
    <xdr:to>
      <xdr:col>2</xdr:col>
      <xdr:colOff>76200</xdr:colOff>
      <xdr:row>287</xdr:row>
      <xdr:rowOff>47625</xdr:rowOff>
    </xdr:to>
    <xdr:sp>
      <xdr:nvSpPr>
        <xdr:cNvPr id="970" name="AutoShape 1357"/>
        <xdr:cNvSpPr>
          <a:spLocks/>
        </xdr:cNvSpPr>
      </xdr:nvSpPr>
      <xdr:spPr>
        <a:xfrm>
          <a:off x="1905000" y="273462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296</xdr:row>
      <xdr:rowOff>57150</xdr:rowOff>
    </xdr:from>
    <xdr:to>
      <xdr:col>2</xdr:col>
      <xdr:colOff>76200</xdr:colOff>
      <xdr:row>299</xdr:row>
      <xdr:rowOff>47625</xdr:rowOff>
    </xdr:to>
    <xdr:sp>
      <xdr:nvSpPr>
        <xdr:cNvPr id="971" name="AutoShape 1357"/>
        <xdr:cNvSpPr>
          <a:spLocks/>
        </xdr:cNvSpPr>
      </xdr:nvSpPr>
      <xdr:spPr>
        <a:xfrm>
          <a:off x="1905000" y="284511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302</xdr:row>
      <xdr:rowOff>57150</xdr:rowOff>
    </xdr:from>
    <xdr:to>
      <xdr:col>2</xdr:col>
      <xdr:colOff>76200</xdr:colOff>
      <xdr:row>305</xdr:row>
      <xdr:rowOff>47625</xdr:rowOff>
    </xdr:to>
    <xdr:sp>
      <xdr:nvSpPr>
        <xdr:cNvPr id="972" name="AutoShape 1357"/>
        <xdr:cNvSpPr>
          <a:spLocks/>
        </xdr:cNvSpPr>
      </xdr:nvSpPr>
      <xdr:spPr>
        <a:xfrm>
          <a:off x="1905000" y="290036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308</xdr:row>
      <xdr:rowOff>57150</xdr:rowOff>
    </xdr:from>
    <xdr:to>
      <xdr:col>2</xdr:col>
      <xdr:colOff>76200</xdr:colOff>
      <xdr:row>311</xdr:row>
      <xdr:rowOff>47625</xdr:rowOff>
    </xdr:to>
    <xdr:sp>
      <xdr:nvSpPr>
        <xdr:cNvPr id="973" name="AutoShape 1357"/>
        <xdr:cNvSpPr>
          <a:spLocks/>
        </xdr:cNvSpPr>
      </xdr:nvSpPr>
      <xdr:spPr>
        <a:xfrm>
          <a:off x="1905000" y="295560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314</xdr:row>
      <xdr:rowOff>57150</xdr:rowOff>
    </xdr:from>
    <xdr:to>
      <xdr:col>2</xdr:col>
      <xdr:colOff>76200</xdr:colOff>
      <xdr:row>317</xdr:row>
      <xdr:rowOff>47625</xdr:rowOff>
    </xdr:to>
    <xdr:sp>
      <xdr:nvSpPr>
        <xdr:cNvPr id="974" name="AutoShape 1357"/>
        <xdr:cNvSpPr>
          <a:spLocks/>
        </xdr:cNvSpPr>
      </xdr:nvSpPr>
      <xdr:spPr>
        <a:xfrm>
          <a:off x="1905000" y="301085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320</xdr:row>
      <xdr:rowOff>57150</xdr:rowOff>
    </xdr:from>
    <xdr:to>
      <xdr:col>2</xdr:col>
      <xdr:colOff>76200</xdr:colOff>
      <xdr:row>323</xdr:row>
      <xdr:rowOff>47625</xdr:rowOff>
    </xdr:to>
    <xdr:sp>
      <xdr:nvSpPr>
        <xdr:cNvPr id="975" name="AutoShape 1357"/>
        <xdr:cNvSpPr>
          <a:spLocks/>
        </xdr:cNvSpPr>
      </xdr:nvSpPr>
      <xdr:spPr>
        <a:xfrm>
          <a:off x="1905000" y="306609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326</xdr:row>
      <xdr:rowOff>57150</xdr:rowOff>
    </xdr:from>
    <xdr:to>
      <xdr:col>2</xdr:col>
      <xdr:colOff>76200</xdr:colOff>
      <xdr:row>329</xdr:row>
      <xdr:rowOff>47625</xdr:rowOff>
    </xdr:to>
    <xdr:sp>
      <xdr:nvSpPr>
        <xdr:cNvPr id="976" name="AutoShape 1357"/>
        <xdr:cNvSpPr>
          <a:spLocks/>
        </xdr:cNvSpPr>
      </xdr:nvSpPr>
      <xdr:spPr>
        <a:xfrm>
          <a:off x="1905000" y="312134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332</xdr:row>
      <xdr:rowOff>57150</xdr:rowOff>
    </xdr:from>
    <xdr:to>
      <xdr:col>2</xdr:col>
      <xdr:colOff>76200</xdr:colOff>
      <xdr:row>335</xdr:row>
      <xdr:rowOff>47625</xdr:rowOff>
    </xdr:to>
    <xdr:sp>
      <xdr:nvSpPr>
        <xdr:cNvPr id="977" name="AutoShape 1357"/>
        <xdr:cNvSpPr>
          <a:spLocks/>
        </xdr:cNvSpPr>
      </xdr:nvSpPr>
      <xdr:spPr>
        <a:xfrm>
          <a:off x="1905000" y="317658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338</xdr:row>
      <xdr:rowOff>57150</xdr:rowOff>
    </xdr:from>
    <xdr:to>
      <xdr:col>2</xdr:col>
      <xdr:colOff>76200</xdr:colOff>
      <xdr:row>341</xdr:row>
      <xdr:rowOff>47625</xdr:rowOff>
    </xdr:to>
    <xdr:sp>
      <xdr:nvSpPr>
        <xdr:cNvPr id="978" name="AutoShape 1357"/>
        <xdr:cNvSpPr>
          <a:spLocks/>
        </xdr:cNvSpPr>
      </xdr:nvSpPr>
      <xdr:spPr>
        <a:xfrm>
          <a:off x="1905000" y="323183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351</xdr:row>
      <xdr:rowOff>57150</xdr:rowOff>
    </xdr:from>
    <xdr:to>
      <xdr:col>2</xdr:col>
      <xdr:colOff>123825</xdr:colOff>
      <xdr:row>354</xdr:row>
      <xdr:rowOff>47625</xdr:rowOff>
    </xdr:to>
    <xdr:sp>
      <xdr:nvSpPr>
        <xdr:cNvPr id="979" name="AutoShape 1357"/>
        <xdr:cNvSpPr>
          <a:spLocks/>
        </xdr:cNvSpPr>
      </xdr:nvSpPr>
      <xdr:spPr>
        <a:xfrm>
          <a:off x="1952625" y="338613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357</xdr:row>
      <xdr:rowOff>57150</xdr:rowOff>
    </xdr:from>
    <xdr:to>
      <xdr:col>2</xdr:col>
      <xdr:colOff>123825</xdr:colOff>
      <xdr:row>360</xdr:row>
      <xdr:rowOff>47625</xdr:rowOff>
    </xdr:to>
    <xdr:sp>
      <xdr:nvSpPr>
        <xdr:cNvPr id="980" name="AutoShape 1950"/>
        <xdr:cNvSpPr>
          <a:spLocks/>
        </xdr:cNvSpPr>
      </xdr:nvSpPr>
      <xdr:spPr>
        <a:xfrm>
          <a:off x="1952625" y="344138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363</xdr:row>
      <xdr:rowOff>57150</xdr:rowOff>
    </xdr:from>
    <xdr:to>
      <xdr:col>2</xdr:col>
      <xdr:colOff>123825</xdr:colOff>
      <xdr:row>366</xdr:row>
      <xdr:rowOff>47625</xdr:rowOff>
    </xdr:to>
    <xdr:sp>
      <xdr:nvSpPr>
        <xdr:cNvPr id="981" name="AutoShape 1952"/>
        <xdr:cNvSpPr>
          <a:spLocks/>
        </xdr:cNvSpPr>
      </xdr:nvSpPr>
      <xdr:spPr>
        <a:xfrm>
          <a:off x="1952625" y="349662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369</xdr:row>
      <xdr:rowOff>57150</xdr:rowOff>
    </xdr:from>
    <xdr:to>
      <xdr:col>2</xdr:col>
      <xdr:colOff>123825</xdr:colOff>
      <xdr:row>372</xdr:row>
      <xdr:rowOff>47625</xdr:rowOff>
    </xdr:to>
    <xdr:sp>
      <xdr:nvSpPr>
        <xdr:cNvPr id="982" name="AutoShape 1954"/>
        <xdr:cNvSpPr>
          <a:spLocks/>
        </xdr:cNvSpPr>
      </xdr:nvSpPr>
      <xdr:spPr>
        <a:xfrm>
          <a:off x="1952625" y="355187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375</xdr:row>
      <xdr:rowOff>57150</xdr:rowOff>
    </xdr:from>
    <xdr:to>
      <xdr:col>2</xdr:col>
      <xdr:colOff>123825</xdr:colOff>
      <xdr:row>378</xdr:row>
      <xdr:rowOff>47625</xdr:rowOff>
    </xdr:to>
    <xdr:sp>
      <xdr:nvSpPr>
        <xdr:cNvPr id="983" name="AutoShape 1956"/>
        <xdr:cNvSpPr>
          <a:spLocks/>
        </xdr:cNvSpPr>
      </xdr:nvSpPr>
      <xdr:spPr>
        <a:xfrm>
          <a:off x="1952625" y="360711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381</xdr:row>
      <xdr:rowOff>57150</xdr:rowOff>
    </xdr:from>
    <xdr:to>
      <xdr:col>2</xdr:col>
      <xdr:colOff>123825</xdr:colOff>
      <xdr:row>384</xdr:row>
      <xdr:rowOff>47625</xdr:rowOff>
    </xdr:to>
    <xdr:sp>
      <xdr:nvSpPr>
        <xdr:cNvPr id="984" name="AutoShape 1958"/>
        <xdr:cNvSpPr>
          <a:spLocks/>
        </xdr:cNvSpPr>
      </xdr:nvSpPr>
      <xdr:spPr>
        <a:xfrm>
          <a:off x="1952625" y="366236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387</xdr:row>
      <xdr:rowOff>57150</xdr:rowOff>
    </xdr:from>
    <xdr:to>
      <xdr:col>2</xdr:col>
      <xdr:colOff>123825</xdr:colOff>
      <xdr:row>390</xdr:row>
      <xdr:rowOff>47625</xdr:rowOff>
    </xdr:to>
    <xdr:sp>
      <xdr:nvSpPr>
        <xdr:cNvPr id="985" name="AutoShape 1960"/>
        <xdr:cNvSpPr>
          <a:spLocks/>
        </xdr:cNvSpPr>
      </xdr:nvSpPr>
      <xdr:spPr>
        <a:xfrm>
          <a:off x="1952625" y="371760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393</xdr:row>
      <xdr:rowOff>57150</xdr:rowOff>
    </xdr:from>
    <xdr:to>
      <xdr:col>2</xdr:col>
      <xdr:colOff>123825</xdr:colOff>
      <xdr:row>396</xdr:row>
      <xdr:rowOff>47625</xdr:rowOff>
    </xdr:to>
    <xdr:sp>
      <xdr:nvSpPr>
        <xdr:cNvPr id="986" name="AutoShape 1962"/>
        <xdr:cNvSpPr>
          <a:spLocks/>
        </xdr:cNvSpPr>
      </xdr:nvSpPr>
      <xdr:spPr>
        <a:xfrm>
          <a:off x="1952625" y="377285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399</xdr:row>
      <xdr:rowOff>57150</xdr:rowOff>
    </xdr:from>
    <xdr:to>
      <xdr:col>2</xdr:col>
      <xdr:colOff>123825</xdr:colOff>
      <xdr:row>402</xdr:row>
      <xdr:rowOff>47625</xdr:rowOff>
    </xdr:to>
    <xdr:sp>
      <xdr:nvSpPr>
        <xdr:cNvPr id="987" name="AutoShape 1964"/>
        <xdr:cNvSpPr>
          <a:spLocks/>
        </xdr:cNvSpPr>
      </xdr:nvSpPr>
      <xdr:spPr>
        <a:xfrm>
          <a:off x="1952625" y="382809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411</xdr:row>
      <xdr:rowOff>57150</xdr:rowOff>
    </xdr:from>
    <xdr:to>
      <xdr:col>2</xdr:col>
      <xdr:colOff>123825</xdr:colOff>
      <xdr:row>414</xdr:row>
      <xdr:rowOff>47625</xdr:rowOff>
    </xdr:to>
    <xdr:sp>
      <xdr:nvSpPr>
        <xdr:cNvPr id="988" name="AutoShape 1966"/>
        <xdr:cNvSpPr>
          <a:spLocks/>
        </xdr:cNvSpPr>
      </xdr:nvSpPr>
      <xdr:spPr>
        <a:xfrm>
          <a:off x="1952625" y="393858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417</xdr:row>
      <xdr:rowOff>57150</xdr:rowOff>
    </xdr:from>
    <xdr:to>
      <xdr:col>2</xdr:col>
      <xdr:colOff>123825</xdr:colOff>
      <xdr:row>420</xdr:row>
      <xdr:rowOff>47625</xdr:rowOff>
    </xdr:to>
    <xdr:sp>
      <xdr:nvSpPr>
        <xdr:cNvPr id="989" name="AutoShape 1968"/>
        <xdr:cNvSpPr>
          <a:spLocks/>
        </xdr:cNvSpPr>
      </xdr:nvSpPr>
      <xdr:spPr>
        <a:xfrm>
          <a:off x="1952625" y="399383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423</xdr:row>
      <xdr:rowOff>57150</xdr:rowOff>
    </xdr:from>
    <xdr:to>
      <xdr:col>2</xdr:col>
      <xdr:colOff>123825</xdr:colOff>
      <xdr:row>426</xdr:row>
      <xdr:rowOff>47625</xdr:rowOff>
    </xdr:to>
    <xdr:sp>
      <xdr:nvSpPr>
        <xdr:cNvPr id="990" name="AutoShape 1970"/>
        <xdr:cNvSpPr>
          <a:spLocks/>
        </xdr:cNvSpPr>
      </xdr:nvSpPr>
      <xdr:spPr>
        <a:xfrm>
          <a:off x="1952625" y="404907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429</xdr:row>
      <xdr:rowOff>57150</xdr:rowOff>
    </xdr:from>
    <xdr:to>
      <xdr:col>2</xdr:col>
      <xdr:colOff>123825</xdr:colOff>
      <xdr:row>432</xdr:row>
      <xdr:rowOff>47625</xdr:rowOff>
    </xdr:to>
    <xdr:sp>
      <xdr:nvSpPr>
        <xdr:cNvPr id="991" name="AutoShape 1972"/>
        <xdr:cNvSpPr>
          <a:spLocks/>
        </xdr:cNvSpPr>
      </xdr:nvSpPr>
      <xdr:spPr>
        <a:xfrm>
          <a:off x="1952625" y="410432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435</xdr:row>
      <xdr:rowOff>57150</xdr:rowOff>
    </xdr:from>
    <xdr:to>
      <xdr:col>2</xdr:col>
      <xdr:colOff>123825</xdr:colOff>
      <xdr:row>438</xdr:row>
      <xdr:rowOff>47625</xdr:rowOff>
    </xdr:to>
    <xdr:sp>
      <xdr:nvSpPr>
        <xdr:cNvPr id="992" name="AutoShape 1974"/>
        <xdr:cNvSpPr>
          <a:spLocks/>
        </xdr:cNvSpPr>
      </xdr:nvSpPr>
      <xdr:spPr>
        <a:xfrm>
          <a:off x="1952625" y="415956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441</xdr:row>
      <xdr:rowOff>57150</xdr:rowOff>
    </xdr:from>
    <xdr:to>
      <xdr:col>2</xdr:col>
      <xdr:colOff>123825</xdr:colOff>
      <xdr:row>444</xdr:row>
      <xdr:rowOff>47625</xdr:rowOff>
    </xdr:to>
    <xdr:sp>
      <xdr:nvSpPr>
        <xdr:cNvPr id="993" name="AutoShape 1976"/>
        <xdr:cNvSpPr>
          <a:spLocks/>
        </xdr:cNvSpPr>
      </xdr:nvSpPr>
      <xdr:spPr>
        <a:xfrm>
          <a:off x="1952625" y="421481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447</xdr:row>
      <xdr:rowOff>57150</xdr:rowOff>
    </xdr:from>
    <xdr:to>
      <xdr:col>2</xdr:col>
      <xdr:colOff>123825</xdr:colOff>
      <xdr:row>450</xdr:row>
      <xdr:rowOff>47625</xdr:rowOff>
    </xdr:to>
    <xdr:sp>
      <xdr:nvSpPr>
        <xdr:cNvPr id="994" name="AutoShape 1978"/>
        <xdr:cNvSpPr>
          <a:spLocks/>
        </xdr:cNvSpPr>
      </xdr:nvSpPr>
      <xdr:spPr>
        <a:xfrm>
          <a:off x="1952625" y="427005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453</xdr:row>
      <xdr:rowOff>57150</xdr:rowOff>
    </xdr:from>
    <xdr:to>
      <xdr:col>2</xdr:col>
      <xdr:colOff>123825</xdr:colOff>
      <xdr:row>456</xdr:row>
      <xdr:rowOff>47625</xdr:rowOff>
    </xdr:to>
    <xdr:sp>
      <xdr:nvSpPr>
        <xdr:cNvPr id="995" name="AutoShape 1980"/>
        <xdr:cNvSpPr>
          <a:spLocks/>
        </xdr:cNvSpPr>
      </xdr:nvSpPr>
      <xdr:spPr>
        <a:xfrm>
          <a:off x="1952625" y="432530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357</xdr:row>
      <xdr:rowOff>57150</xdr:rowOff>
    </xdr:from>
    <xdr:to>
      <xdr:col>2</xdr:col>
      <xdr:colOff>123825</xdr:colOff>
      <xdr:row>360</xdr:row>
      <xdr:rowOff>47625</xdr:rowOff>
    </xdr:to>
    <xdr:sp>
      <xdr:nvSpPr>
        <xdr:cNvPr id="996" name="AutoShape 1357"/>
        <xdr:cNvSpPr>
          <a:spLocks/>
        </xdr:cNvSpPr>
      </xdr:nvSpPr>
      <xdr:spPr>
        <a:xfrm>
          <a:off x="1952625" y="344138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357</xdr:row>
      <xdr:rowOff>57150</xdr:rowOff>
    </xdr:from>
    <xdr:to>
      <xdr:col>2</xdr:col>
      <xdr:colOff>123825</xdr:colOff>
      <xdr:row>360</xdr:row>
      <xdr:rowOff>47625</xdr:rowOff>
    </xdr:to>
    <xdr:sp>
      <xdr:nvSpPr>
        <xdr:cNvPr id="997" name="AutoShape 1357"/>
        <xdr:cNvSpPr>
          <a:spLocks/>
        </xdr:cNvSpPr>
      </xdr:nvSpPr>
      <xdr:spPr>
        <a:xfrm>
          <a:off x="1952625" y="344138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357</xdr:row>
      <xdr:rowOff>57150</xdr:rowOff>
    </xdr:from>
    <xdr:to>
      <xdr:col>2</xdr:col>
      <xdr:colOff>123825</xdr:colOff>
      <xdr:row>360</xdr:row>
      <xdr:rowOff>47625</xdr:rowOff>
    </xdr:to>
    <xdr:sp>
      <xdr:nvSpPr>
        <xdr:cNvPr id="998" name="AutoShape 1357"/>
        <xdr:cNvSpPr>
          <a:spLocks/>
        </xdr:cNvSpPr>
      </xdr:nvSpPr>
      <xdr:spPr>
        <a:xfrm>
          <a:off x="1952625" y="344138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363</xdr:row>
      <xdr:rowOff>57150</xdr:rowOff>
    </xdr:from>
    <xdr:to>
      <xdr:col>2</xdr:col>
      <xdr:colOff>123825</xdr:colOff>
      <xdr:row>366</xdr:row>
      <xdr:rowOff>47625</xdr:rowOff>
    </xdr:to>
    <xdr:sp>
      <xdr:nvSpPr>
        <xdr:cNvPr id="999" name="AutoShape 1357"/>
        <xdr:cNvSpPr>
          <a:spLocks/>
        </xdr:cNvSpPr>
      </xdr:nvSpPr>
      <xdr:spPr>
        <a:xfrm>
          <a:off x="1952625" y="349662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369</xdr:row>
      <xdr:rowOff>57150</xdr:rowOff>
    </xdr:from>
    <xdr:to>
      <xdr:col>2</xdr:col>
      <xdr:colOff>123825</xdr:colOff>
      <xdr:row>372</xdr:row>
      <xdr:rowOff>47625</xdr:rowOff>
    </xdr:to>
    <xdr:sp>
      <xdr:nvSpPr>
        <xdr:cNvPr id="1000" name="AutoShape 1357"/>
        <xdr:cNvSpPr>
          <a:spLocks/>
        </xdr:cNvSpPr>
      </xdr:nvSpPr>
      <xdr:spPr>
        <a:xfrm>
          <a:off x="1952625" y="355187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375</xdr:row>
      <xdr:rowOff>57150</xdr:rowOff>
    </xdr:from>
    <xdr:to>
      <xdr:col>2</xdr:col>
      <xdr:colOff>123825</xdr:colOff>
      <xdr:row>378</xdr:row>
      <xdr:rowOff>47625</xdr:rowOff>
    </xdr:to>
    <xdr:sp>
      <xdr:nvSpPr>
        <xdr:cNvPr id="1001" name="AutoShape 1357"/>
        <xdr:cNvSpPr>
          <a:spLocks/>
        </xdr:cNvSpPr>
      </xdr:nvSpPr>
      <xdr:spPr>
        <a:xfrm>
          <a:off x="1952625" y="360711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381</xdr:row>
      <xdr:rowOff>57150</xdr:rowOff>
    </xdr:from>
    <xdr:to>
      <xdr:col>2</xdr:col>
      <xdr:colOff>123825</xdr:colOff>
      <xdr:row>384</xdr:row>
      <xdr:rowOff>47625</xdr:rowOff>
    </xdr:to>
    <xdr:sp>
      <xdr:nvSpPr>
        <xdr:cNvPr id="1002" name="AutoShape 1357"/>
        <xdr:cNvSpPr>
          <a:spLocks/>
        </xdr:cNvSpPr>
      </xdr:nvSpPr>
      <xdr:spPr>
        <a:xfrm>
          <a:off x="1952625" y="366236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387</xdr:row>
      <xdr:rowOff>57150</xdr:rowOff>
    </xdr:from>
    <xdr:to>
      <xdr:col>2</xdr:col>
      <xdr:colOff>123825</xdr:colOff>
      <xdr:row>390</xdr:row>
      <xdr:rowOff>47625</xdr:rowOff>
    </xdr:to>
    <xdr:sp>
      <xdr:nvSpPr>
        <xdr:cNvPr id="1003" name="AutoShape 1357"/>
        <xdr:cNvSpPr>
          <a:spLocks/>
        </xdr:cNvSpPr>
      </xdr:nvSpPr>
      <xdr:spPr>
        <a:xfrm>
          <a:off x="1952625" y="371760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393</xdr:row>
      <xdr:rowOff>57150</xdr:rowOff>
    </xdr:from>
    <xdr:to>
      <xdr:col>2</xdr:col>
      <xdr:colOff>123825</xdr:colOff>
      <xdr:row>396</xdr:row>
      <xdr:rowOff>47625</xdr:rowOff>
    </xdr:to>
    <xdr:sp>
      <xdr:nvSpPr>
        <xdr:cNvPr id="1004" name="AutoShape 1357"/>
        <xdr:cNvSpPr>
          <a:spLocks/>
        </xdr:cNvSpPr>
      </xdr:nvSpPr>
      <xdr:spPr>
        <a:xfrm>
          <a:off x="1952625" y="377285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399</xdr:row>
      <xdr:rowOff>57150</xdr:rowOff>
    </xdr:from>
    <xdr:to>
      <xdr:col>2</xdr:col>
      <xdr:colOff>123825</xdr:colOff>
      <xdr:row>402</xdr:row>
      <xdr:rowOff>47625</xdr:rowOff>
    </xdr:to>
    <xdr:sp>
      <xdr:nvSpPr>
        <xdr:cNvPr id="1005" name="AutoShape 1357"/>
        <xdr:cNvSpPr>
          <a:spLocks/>
        </xdr:cNvSpPr>
      </xdr:nvSpPr>
      <xdr:spPr>
        <a:xfrm>
          <a:off x="1952625" y="382809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411</xdr:row>
      <xdr:rowOff>57150</xdr:rowOff>
    </xdr:from>
    <xdr:to>
      <xdr:col>2</xdr:col>
      <xdr:colOff>123825</xdr:colOff>
      <xdr:row>414</xdr:row>
      <xdr:rowOff>47625</xdr:rowOff>
    </xdr:to>
    <xdr:sp>
      <xdr:nvSpPr>
        <xdr:cNvPr id="1006" name="AutoShape 1357"/>
        <xdr:cNvSpPr>
          <a:spLocks/>
        </xdr:cNvSpPr>
      </xdr:nvSpPr>
      <xdr:spPr>
        <a:xfrm>
          <a:off x="1952625" y="393858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417</xdr:row>
      <xdr:rowOff>57150</xdr:rowOff>
    </xdr:from>
    <xdr:to>
      <xdr:col>2</xdr:col>
      <xdr:colOff>123825</xdr:colOff>
      <xdr:row>420</xdr:row>
      <xdr:rowOff>47625</xdr:rowOff>
    </xdr:to>
    <xdr:sp>
      <xdr:nvSpPr>
        <xdr:cNvPr id="1007" name="AutoShape 1357"/>
        <xdr:cNvSpPr>
          <a:spLocks/>
        </xdr:cNvSpPr>
      </xdr:nvSpPr>
      <xdr:spPr>
        <a:xfrm>
          <a:off x="1952625" y="399383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423</xdr:row>
      <xdr:rowOff>57150</xdr:rowOff>
    </xdr:from>
    <xdr:to>
      <xdr:col>2</xdr:col>
      <xdr:colOff>123825</xdr:colOff>
      <xdr:row>426</xdr:row>
      <xdr:rowOff>47625</xdr:rowOff>
    </xdr:to>
    <xdr:sp>
      <xdr:nvSpPr>
        <xdr:cNvPr id="1008" name="AutoShape 1357"/>
        <xdr:cNvSpPr>
          <a:spLocks/>
        </xdr:cNvSpPr>
      </xdr:nvSpPr>
      <xdr:spPr>
        <a:xfrm>
          <a:off x="1952625" y="404907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429</xdr:row>
      <xdr:rowOff>57150</xdr:rowOff>
    </xdr:from>
    <xdr:to>
      <xdr:col>2</xdr:col>
      <xdr:colOff>123825</xdr:colOff>
      <xdr:row>432</xdr:row>
      <xdr:rowOff>47625</xdr:rowOff>
    </xdr:to>
    <xdr:sp>
      <xdr:nvSpPr>
        <xdr:cNvPr id="1009" name="AutoShape 1357"/>
        <xdr:cNvSpPr>
          <a:spLocks/>
        </xdr:cNvSpPr>
      </xdr:nvSpPr>
      <xdr:spPr>
        <a:xfrm>
          <a:off x="1952625" y="410432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435</xdr:row>
      <xdr:rowOff>57150</xdr:rowOff>
    </xdr:from>
    <xdr:to>
      <xdr:col>2</xdr:col>
      <xdr:colOff>123825</xdr:colOff>
      <xdr:row>438</xdr:row>
      <xdr:rowOff>47625</xdr:rowOff>
    </xdr:to>
    <xdr:sp>
      <xdr:nvSpPr>
        <xdr:cNvPr id="1010" name="AutoShape 1357"/>
        <xdr:cNvSpPr>
          <a:spLocks/>
        </xdr:cNvSpPr>
      </xdr:nvSpPr>
      <xdr:spPr>
        <a:xfrm>
          <a:off x="1952625" y="415956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441</xdr:row>
      <xdr:rowOff>57150</xdr:rowOff>
    </xdr:from>
    <xdr:to>
      <xdr:col>2</xdr:col>
      <xdr:colOff>123825</xdr:colOff>
      <xdr:row>444</xdr:row>
      <xdr:rowOff>47625</xdr:rowOff>
    </xdr:to>
    <xdr:sp>
      <xdr:nvSpPr>
        <xdr:cNvPr id="1011" name="AutoShape 1357"/>
        <xdr:cNvSpPr>
          <a:spLocks/>
        </xdr:cNvSpPr>
      </xdr:nvSpPr>
      <xdr:spPr>
        <a:xfrm>
          <a:off x="1952625" y="421481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447</xdr:row>
      <xdr:rowOff>57150</xdr:rowOff>
    </xdr:from>
    <xdr:to>
      <xdr:col>2</xdr:col>
      <xdr:colOff>123825</xdr:colOff>
      <xdr:row>450</xdr:row>
      <xdr:rowOff>47625</xdr:rowOff>
    </xdr:to>
    <xdr:sp>
      <xdr:nvSpPr>
        <xdr:cNvPr id="1012" name="AutoShape 1357"/>
        <xdr:cNvSpPr>
          <a:spLocks/>
        </xdr:cNvSpPr>
      </xdr:nvSpPr>
      <xdr:spPr>
        <a:xfrm>
          <a:off x="1952625" y="427005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453</xdr:row>
      <xdr:rowOff>57150</xdr:rowOff>
    </xdr:from>
    <xdr:to>
      <xdr:col>2</xdr:col>
      <xdr:colOff>123825</xdr:colOff>
      <xdr:row>456</xdr:row>
      <xdr:rowOff>47625</xdr:rowOff>
    </xdr:to>
    <xdr:sp>
      <xdr:nvSpPr>
        <xdr:cNvPr id="1013" name="AutoShape 1357"/>
        <xdr:cNvSpPr>
          <a:spLocks/>
        </xdr:cNvSpPr>
      </xdr:nvSpPr>
      <xdr:spPr>
        <a:xfrm>
          <a:off x="1952625" y="432530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405</xdr:row>
      <xdr:rowOff>57150</xdr:rowOff>
    </xdr:from>
    <xdr:to>
      <xdr:col>2</xdr:col>
      <xdr:colOff>123825</xdr:colOff>
      <xdr:row>408</xdr:row>
      <xdr:rowOff>47625</xdr:rowOff>
    </xdr:to>
    <xdr:sp>
      <xdr:nvSpPr>
        <xdr:cNvPr id="1014" name="AutoShape 2825"/>
        <xdr:cNvSpPr>
          <a:spLocks/>
        </xdr:cNvSpPr>
      </xdr:nvSpPr>
      <xdr:spPr>
        <a:xfrm>
          <a:off x="1952625" y="388334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405</xdr:row>
      <xdr:rowOff>57150</xdr:rowOff>
    </xdr:from>
    <xdr:to>
      <xdr:col>2</xdr:col>
      <xdr:colOff>123825</xdr:colOff>
      <xdr:row>408</xdr:row>
      <xdr:rowOff>47625</xdr:rowOff>
    </xdr:to>
    <xdr:sp>
      <xdr:nvSpPr>
        <xdr:cNvPr id="1015" name="AutoShape 1964"/>
        <xdr:cNvSpPr>
          <a:spLocks/>
        </xdr:cNvSpPr>
      </xdr:nvSpPr>
      <xdr:spPr>
        <a:xfrm>
          <a:off x="1952625" y="388334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405</xdr:row>
      <xdr:rowOff>57150</xdr:rowOff>
    </xdr:from>
    <xdr:to>
      <xdr:col>2</xdr:col>
      <xdr:colOff>123825</xdr:colOff>
      <xdr:row>408</xdr:row>
      <xdr:rowOff>47625</xdr:rowOff>
    </xdr:to>
    <xdr:sp>
      <xdr:nvSpPr>
        <xdr:cNvPr id="1016" name="AutoShape 1357"/>
        <xdr:cNvSpPr>
          <a:spLocks/>
        </xdr:cNvSpPr>
      </xdr:nvSpPr>
      <xdr:spPr>
        <a:xfrm>
          <a:off x="1952625" y="388334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175</xdr:row>
      <xdr:rowOff>57150</xdr:rowOff>
    </xdr:from>
    <xdr:to>
      <xdr:col>2</xdr:col>
      <xdr:colOff>76200</xdr:colOff>
      <xdr:row>178</xdr:row>
      <xdr:rowOff>47625</xdr:rowOff>
    </xdr:to>
    <xdr:sp>
      <xdr:nvSpPr>
        <xdr:cNvPr id="1017" name="AutoShape 2825"/>
        <xdr:cNvSpPr>
          <a:spLocks/>
        </xdr:cNvSpPr>
      </xdr:nvSpPr>
      <xdr:spPr>
        <a:xfrm>
          <a:off x="1905000" y="169449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175</xdr:row>
      <xdr:rowOff>57150</xdr:rowOff>
    </xdr:from>
    <xdr:to>
      <xdr:col>2</xdr:col>
      <xdr:colOff>76200</xdr:colOff>
      <xdr:row>178</xdr:row>
      <xdr:rowOff>47625</xdr:rowOff>
    </xdr:to>
    <xdr:sp>
      <xdr:nvSpPr>
        <xdr:cNvPr id="1018" name="AutoShape 1964"/>
        <xdr:cNvSpPr>
          <a:spLocks/>
        </xdr:cNvSpPr>
      </xdr:nvSpPr>
      <xdr:spPr>
        <a:xfrm>
          <a:off x="1905000" y="169449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175</xdr:row>
      <xdr:rowOff>57150</xdr:rowOff>
    </xdr:from>
    <xdr:to>
      <xdr:col>2</xdr:col>
      <xdr:colOff>76200</xdr:colOff>
      <xdr:row>178</xdr:row>
      <xdr:rowOff>47625</xdr:rowOff>
    </xdr:to>
    <xdr:sp>
      <xdr:nvSpPr>
        <xdr:cNvPr id="1019" name="AutoShape 1357"/>
        <xdr:cNvSpPr>
          <a:spLocks/>
        </xdr:cNvSpPr>
      </xdr:nvSpPr>
      <xdr:spPr>
        <a:xfrm>
          <a:off x="1905000" y="169449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6</xdr:row>
      <xdr:rowOff>57150</xdr:rowOff>
    </xdr:from>
    <xdr:to>
      <xdr:col>4</xdr:col>
      <xdr:colOff>85725</xdr:colOff>
      <xdr:row>9</xdr:row>
      <xdr:rowOff>47625</xdr:rowOff>
    </xdr:to>
    <xdr:sp>
      <xdr:nvSpPr>
        <xdr:cNvPr id="1020" name="AutoShape 1358"/>
        <xdr:cNvSpPr>
          <a:spLocks/>
        </xdr:cNvSpPr>
      </xdr:nvSpPr>
      <xdr:spPr>
        <a:xfrm>
          <a:off x="2857500" y="10382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12</xdr:row>
      <xdr:rowOff>57150</xdr:rowOff>
    </xdr:from>
    <xdr:to>
      <xdr:col>4</xdr:col>
      <xdr:colOff>85725</xdr:colOff>
      <xdr:row>15</xdr:row>
      <xdr:rowOff>47625</xdr:rowOff>
    </xdr:to>
    <xdr:sp>
      <xdr:nvSpPr>
        <xdr:cNvPr id="1021" name="AutoShape 1951"/>
        <xdr:cNvSpPr>
          <a:spLocks/>
        </xdr:cNvSpPr>
      </xdr:nvSpPr>
      <xdr:spPr>
        <a:xfrm>
          <a:off x="2857500" y="15906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18</xdr:row>
      <xdr:rowOff>57150</xdr:rowOff>
    </xdr:from>
    <xdr:to>
      <xdr:col>4</xdr:col>
      <xdr:colOff>85725</xdr:colOff>
      <xdr:row>21</xdr:row>
      <xdr:rowOff>47625</xdr:rowOff>
    </xdr:to>
    <xdr:sp>
      <xdr:nvSpPr>
        <xdr:cNvPr id="1022" name="AutoShape 1953"/>
        <xdr:cNvSpPr>
          <a:spLocks/>
        </xdr:cNvSpPr>
      </xdr:nvSpPr>
      <xdr:spPr>
        <a:xfrm>
          <a:off x="2857500" y="21431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24</xdr:row>
      <xdr:rowOff>57150</xdr:rowOff>
    </xdr:from>
    <xdr:to>
      <xdr:col>4</xdr:col>
      <xdr:colOff>85725</xdr:colOff>
      <xdr:row>27</xdr:row>
      <xdr:rowOff>47625</xdr:rowOff>
    </xdr:to>
    <xdr:sp>
      <xdr:nvSpPr>
        <xdr:cNvPr id="1023" name="AutoShape 1955"/>
        <xdr:cNvSpPr>
          <a:spLocks/>
        </xdr:cNvSpPr>
      </xdr:nvSpPr>
      <xdr:spPr>
        <a:xfrm>
          <a:off x="2857500" y="26955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30</xdr:row>
      <xdr:rowOff>57150</xdr:rowOff>
    </xdr:from>
    <xdr:to>
      <xdr:col>4</xdr:col>
      <xdr:colOff>85725</xdr:colOff>
      <xdr:row>33</xdr:row>
      <xdr:rowOff>47625</xdr:rowOff>
    </xdr:to>
    <xdr:sp>
      <xdr:nvSpPr>
        <xdr:cNvPr id="1024" name="AutoShape 1957"/>
        <xdr:cNvSpPr>
          <a:spLocks/>
        </xdr:cNvSpPr>
      </xdr:nvSpPr>
      <xdr:spPr>
        <a:xfrm>
          <a:off x="2857500" y="32480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36</xdr:row>
      <xdr:rowOff>57150</xdr:rowOff>
    </xdr:from>
    <xdr:to>
      <xdr:col>4</xdr:col>
      <xdr:colOff>85725</xdr:colOff>
      <xdr:row>39</xdr:row>
      <xdr:rowOff>47625</xdr:rowOff>
    </xdr:to>
    <xdr:sp>
      <xdr:nvSpPr>
        <xdr:cNvPr id="1025" name="AutoShape 1959"/>
        <xdr:cNvSpPr>
          <a:spLocks/>
        </xdr:cNvSpPr>
      </xdr:nvSpPr>
      <xdr:spPr>
        <a:xfrm>
          <a:off x="2857500" y="38004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42</xdr:row>
      <xdr:rowOff>57150</xdr:rowOff>
    </xdr:from>
    <xdr:to>
      <xdr:col>4</xdr:col>
      <xdr:colOff>85725</xdr:colOff>
      <xdr:row>45</xdr:row>
      <xdr:rowOff>47625</xdr:rowOff>
    </xdr:to>
    <xdr:sp>
      <xdr:nvSpPr>
        <xdr:cNvPr id="1026" name="AutoShape 1961"/>
        <xdr:cNvSpPr>
          <a:spLocks/>
        </xdr:cNvSpPr>
      </xdr:nvSpPr>
      <xdr:spPr>
        <a:xfrm>
          <a:off x="2857500" y="43529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48</xdr:row>
      <xdr:rowOff>57150</xdr:rowOff>
    </xdr:from>
    <xdr:to>
      <xdr:col>4</xdr:col>
      <xdr:colOff>85725</xdr:colOff>
      <xdr:row>51</xdr:row>
      <xdr:rowOff>47625</xdr:rowOff>
    </xdr:to>
    <xdr:sp>
      <xdr:nvSpPr>
        <xdr:cNvPr id="1027" name="AutoShape 1963"/>
        <xdr:cNvSpPr>
          <a:spLocks/>
        </xdr:cNvSpPr>
      </xdr:nvSpPr>
      <xdr:spPr>
        <a:xfrm>
          <a:off x="2857500" y="49053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54</xdr:row>
      <xdr:rowOff>57150</xdr:rowOff>
    </xdr:from>
    <xdr:to>
      <xdr:col>4</xdr:col>
      <xdr:colOff>85725</xdr:colOff>
      <xdr:row>57</xdr:row>
      <xdr:rowOff>47625</xdr:rowOff>
    </xdr:to>
    <xdr:sp>
      <xdr:nvSpPr>
        <xdr:cNvPr id="1028" name="AutoShape 1965"/>
        <xdr:cNvSpPr>
          <a:spLocks/>
        </xdr:cNvSpPr>
      </xdr:nvSpPr>
      <xdr:spPr>
        <a:xfrm>
          <a:off x="2857500" y="54578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66</xdr:row>
      <xdr:rowOff>57150</xdr:rowOff>
    </xdr:from>
    <xdr:to>
      <xdr:col>4</xdr:col>
      <xdr:colOff>85725</xdr:colOff>
      <xdr:row>69</xdr:row>
      <xdr:rowOff>47625</xdr:rowOff>
    </xdr:to>
    <xdr:sp>
      <xdr:nvSpPr>
        <xdr:cNvPr id="1029" name="AutoShape 1967"/>
        <xdr:cNvSpPr>
          <a:spLocks/>
        </xdr:cNvSpPr>
      </xdr:nvSpPr>
      <xdr:spPr>
        <a:xfrm>
          <a:off x="2857500" y="65627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72</xdr:row>
      <xdr:rowOff>57150</xdr:rowOff>
    </xdr:from>
    <xdr:to>
      <xdr:col>4</xdr:col>
      <xdr:colOff>85725</xdr:colOff>
      <xdr:row>75</xdr:row>
      <xdr:rowOff>47625</xdr:rowOff>
    </xdr:to>
    <xdr:sp>
      <xdr:nvSpPr>
        <xdr:cNvPr id="1030" name="AutoShape 1969"/>
        <xdr:cNvSpPr>
          <a:spLocks/>
        </xdr:cNvSpPr>
      </xdr:nvSpPr>
      <xdr:spPr>
        <a:xfrm>
          <a:off x="2857500" y="71151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78</xdr:row>
      <xdr:rowOff>57150</xdr:rowOff>
    </xdr:from>
    <xdr:to>
      <xdr:col>4</xdr:col>
      <xdr:colOff>85725</xdr:colOff>
      <xdr:row>81</xdr:row>
      <xdr:rowOff>47625</xdr:rowOff>
    </xdr:to>
    <xdr:sp>
      <xdr:nvSpPr>
        <xdr:cNvPr id="1031" name="AutoShape 1971"/>
        <xdr:cNvSpPr>
          <a:spLocks/>
        </xdr:cNvSpPr>
      </xdr:nvSpPr>
      <xdr:spPr>
        <a:xfrm>
          <a:off x="2857500" y="76676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84</xdr:row>
      <xdr:rowOff>57150</xdr:rowOff>
    </xdr:from>
    <xdr:to>
      <xdr:col>4</xdr:col>
      <xdr:colOff>85725</xdr:colOff>
      <xdr:row>87</xdr:row>
      <xdr:rowOff>47625</xdr:rowOff>
    </xdr:to>
    <xdr:sp>
      <xdr:nvSpPr>
        <xdr:cNvPr id="1032" name="AutoShape 1973"/>
        <xdr:cNvSpPr>
          <a:spLocks/>
        </xdr:cNvSpPr>
      </xdr:nvSpPr>
      <xdr:spPr>
        <a:xfrm>
          <a:off x="2857500" y="82200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90</xdr:row>
      <xdr:rowOff>57150</xdr:rowOff>
    </xdr:from>
    <xdr:to>
      <xdr:col>4</xdr:col>
      <xdr:colOff>85725</xdr:colOff>
      <xdr:row>93</xdr:row>
      <xdr:rowOff>47625</xdr:rowOff>
    </xdr:to>
    <xdr:sp>
      <xdr:nvSpPr>
        <xdr:cNvPr id="1033" name="AutoShape 1975"/>
        <xdr:cNvSpPr>
          <a:spLocks/>
        </xdr:cNvSpPr>
      </xdr:nvSpPr>
      <xdr:spPr>
        <a:xfrm>
          <a:off x="2857500" y="87725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96</xdr:row>
      <xdr:rowOff>57150</xdr:rowOff>
    </xdr:from>
    <xdr:to>
      <xdr:col>4</xdr:col>
      <xdr:colOff>85725</xdr:colOff>
      <xdr:row>99</xdr:row>
      <xdr:rowOff>47625</xdr:rowOff>
    </xdr:to>
    <xdr:sp>
      <xdr:nvSpPr>
        <xdr:cNvPr id="1034" name="AutoShape 1977"/>
        <xdr:cNvSpPr>
          <a:spLocks/>
        </xdr:cNvSpPr>
      </xdr:nvSpPr>
      <xdr:spPr>
        <a:xfrm>
          <a:off x="2857500" y="93249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102</xdr:row>
      <xdr:rowOff>57150</xdr:rowOff>
    </xdr:from>
    <xdr:to>
      <xdr:col>4</xdr:col>
      <xdr:colOff>85725</xdr:colOff>
      <xdr:row>105</xdr:row>
      <xdr:rowOff>47625</xdr:rowOff>
    </xdr:to>
    <xdr:sp>
      <xdr:nvSpPr>
        <xdr:cNvPr id="1035" name="AutoShape 1979"/>
        <xdr:cNvSpPr>
          <a:spLocks/>
        </xdr:cNvSpPr>
      </xdr:nvSpPr>
      <xdr:spPr>
        <a:xfrm>
          <a:off x="2857500" y="98774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108</xdr:row>
      <xdr:rowOff>57150</xdr:rowOff>
    </xdr:from>
    <xdr:to>
      <xdr:col>4</xdr:col>
      <xdr:colOff>85725</xdr:colOff>
      <xdr:row>111</xdr:row>
      <xdr:rowOff>47625</xdr:rowOff>
    </xdr:to>
    <xdr:sp>
      <xdr:nvSpPr>
        <xdr:cNvPr id="1036" name="AutoShape 1981"/>
        <xdr:cNvSpPr>
          <a:spLocks/>
        </xdr:cNvSpPr>
      </xdr:nvSpPr>
      <xdr:spPr>
        <a:xfrm>
          <a:off x="2857500" y="104298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121</xdr:row>
      <xdr:rowOff>57150</xdr:rowOff>
    </xdr:from>
    <xdr:to>
      <xdr:col>4</xdr:col>
      <xdr:colOff>85725</xdr:colOff>
      <xdr:row>124</xdr:row>
      <xdr:rowOff>47625</xdr:rowOff>
    </xdr:to>
    <xdr:sp>
      <xdr:nvSpPr>
        <xdr:cNvPr id="1037" name="AutoShape 2017"/>
        <xdr:cNvSpPr>
          <a:spLocks/>
        </xdr:cNvSpPr>
      </xdr:nvSpPr>
      <xdr:spPr>
        <a:xfrm>
          <a:off x="2857500" y="119729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127</xdr:row>
      <xdr:rowOff>57150</xdr:rowOff>
    </xdr:from>
    <xdr:to>
      <xdr:col>4</xdr:col>
      <xdr:colOff>85725</xdr:colOff>
      <xdr:row>130</xdr:row>
      <xdr:rowOff>47625</xdr:rowOff>
    </xdr:to>
    <xdr:sp>
      <xdr:nvSpPr>
        <xdr:cNvPr id="1038" name="AutoShape 2019"/>
        <xdr:cNvSpPr>
          <a:spLocks/>
        </xdr:cNvSpPr>
      </xdr:nvSpPr>
      <xdr:spPr>
        <a:xfrm>
          <a:off x="2857500" y="125253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133</xdr:row>
      <xdr:rowOff>57150</xdr:rowOff>
    </xdr:from>
    <xdr:to>
      <xdr:col>4</xdr:col>
      <xdr:colOff>85725</xdr:colOff>
      <xdr:row>136</xdr:row>
      <xdr:rowOff>47625</xdr:rowOff>
    </xdr:to>
    <xdr:sp>
      <xdr:nvSpPr>
        <xdr:cNvPr id="1039" name="AutoShape 2021"/>
        <xdr:cNvSpPr>
          <a:spLocks/>
        </xdr:cNvSpPr>
      </xdr:nvSpPr>
      <xdr:spPr>
        <a:xfrm>
          <a:off x="2857500" y="130778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139</xdr:row>
      <xdr:rowOff>57150</xdr:rowOff>
    </xdr:from>
    <xdr:to>
      <xdr:col>4</xdr:col>
      <xdr:colOff>85725</xdr:colOff>
      <xdr:row>142</xdr:row>
      <xdr:rowOff>47625</xdr:rowOff>
    </xdr:to>
    <xdr:sp>
      <xdr:nvSpPr>
        <xdr:cNvPr id="1040" name="AutoShape 2023"/>
        <xdr:cNvSpPr>
          <a:spLocks/>
        </xdr:cNvSpPr>
      </xdr:nvSpPr>
      <xdr:spPr>
        <a:xfrm>
          <a:off x="2857500" y="136302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145</xdr:row>
      <xdr:rowOff>57150</xdr:rowOff>
    </xdr:from>
    <xdr:to>
      <xdr:col>4</xdr:col>
      <xdr:colOff>85725</xdr:colOff>
      <xdr:row>148</xdr:row>
      <xdr:rowOff>47625</xdr:rowOff>
    </xdr:to>
    <xdr:sp>
      <xdr:nvSpPr>
        <xdr:cNvPr id="1041" name="AutoShape 2025"/>
        <xdr:cNvSpPr>
          <a:spLocks/>
        </xdr:cNvSpPr>
      </xdr:nvSpPr>
      <xdr:spPr>
        <a:xfrm>
          <a:off x="2857500" y="141827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151</xdr:row>
      <xdr:rowOff>57150</xdr:rowOff>
    </xdr:from>
    <xdr:to>
      <xdr:col>4</xdr:col>
      <xdr:colOff>85725</xdr:colOff>
      <xdr:row>154</xdr:row>
      <xdr:rowOff>47625</xdr:rowOff>
    </xdr:to>
    <xdr:sp>
      <xdr:nvSpPr>
        <xdr:cNvPr id="1042" name="AutoShape 2027"/>
        <xdr:cNvSpPr>
          <a:spLocks/>
        </xdr:cNvSpPr>
      </xdr:nvSpPr>
      <xdr:spPr>
        <a:xfrm>
          <a:off x="2857500" y="147351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157</xdr:row>
      <xdr:rowOff>57150</xdr:rowOff>
    </xdr:from>
    <xdr:to>
      <xdr:col>4</xdr:col>
      <xdr:colOff>85725</xdr:colOff>
      <xdr:row>160</xdr:row>
      <xdr:rowOff>47625</xdr:rowOff>
    </xdr:to>
    <xdr:sp>
      <xdr:nvSpPr>
        <xdr:cNvPr id="1043" name="AutoShape 2029"/>
        <xdr:cNvSpPr>
          <a:spLocks/>
        </xdr:cNvSpPr>
      </xdr:nvSpPr>
      <xdr:spPr>
        <a:xfrm>
          <a:off x="2857500" y="152876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163</xdr:row>
      <xdr:rowOff>57150</xdr:rowOff>
    </xdr:from>
    <xdr:to>
      <xdr:col>4</xdr:col>
      <xdr:colOff>85725</xdr:colOff>
      <xdr:row>166</xdr:row>
      <xdr:rowOff>47625</xdr:rowOff>
    </xdr:to>
    <xdr:sp>
      <xdr:nvSpPr>
        <xdr:cNvPr id="1044" name="AutoShape 2031"/>
        <xdr:cNvSpPr>
          <a:spLocks/>
        </xdr:cNvSpPr>
      </xdr:nvSpPr>
      <xdr:spPr>
        <a:xfrm>
          <a:off x="2857500" y="158400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169</xdr:row>
      <xdr:rowOff>57150</xdr:rowOff>
    </xdr:from>
    <xdr:to>
      <xdr:col>4</xdr:col>
      <xdr:colOff>85725</xdr:colOff>
      <xdr:row>172</xdr:row>
      <xdr:rowOff>47625</xdr:rowOff>
    </xdr:to>
    <xdr:sp>
      <xdr:nvSpPr>
        <xdr:cNvPr id="1045" name="AutoShape 2033"/>
        <xdr:cNvSpPr>
          <a:spLocks/>
        </xdr:cNvSpPr>
      </xdr:nvSpPr>
      <xdr:spPr>
        <a:xfrm>
          <a:off x="2857500" y="163925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175</xdr:row>
      <xdr:rowOff>57150</xdr:rowOff>
    </xdr:from>
    <xdr:to>
      <xdr:col>4</xdr:col>
      <xdr:colOff>85725</xdr:colOff>
      <xdr:row>178</xdr:row>
      <xdr:rowOff>47625</xdr:rowOff>
    </xdr:to>
    <xdr:sp>
      <xdr:nvSpPr>
        <xdr:cNvPr id="1046" name="AutoShape 2035"/>
        <xdr:cNvSpPr>
          <a:spLocks/>
        </xdr:cNvSpPr>
      </xdr:nvSpPr>
      <xdr:spPr>
        <a:xfrm>
          <a:off x="2857500" y="169449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181</xdr:row>
      <xdr:rowOff>57150</xdr:rowOff>
    </xdr:from>
    <xdr:to>
      <xdr:col>4</xdr:col>
      <xdr:colOff>85725</xdr:colOff>
      <xdr:row>184</xdr:row>
      <xdr:rowOff>47625</xdr:rowOff>
    </xdr:to>
    <xdr:sp>
      <xdr:nvSpPr>
        <xdr:cNvPr id="1047" name="AutoShape 2037"/>
        <xdr:cNvSpPr>
          <a:spLocks/>
        </xdr:cNvSpPr>
      </xdr:nvSpPr>
      <xdr:spPr>
        <a:xfrm>
          <a:off x="2857500" y="174974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187</xdr:row>
      <xdr:rowOff>57150</xdr:rowOff>
    </xdr:from>
    <xdr:to>
      <xdr:col>4</xdr:col>
      <xdr:colOff>85725</xdr:colOff>
      <xdr:row>190</xdr:row>
      <xdr:rowOff>47625</xdr:rowOff>
    </xdr:to>
    <xdr:sp>
      <xdr:nvSpPr>
        <xdr:cNvPr id="1048" name="AutoShape 2039"/>
        <xdr:cNvSpPr>
          <a:spLocks/>
        </xdr:cNvSpPr>
      </xdr:nvSpPr>
      <xdr:spPr>
        <a:xfrm>
          <a:off x="2857500" y="180498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193</xdr:row>
      <xdr:rowOff>57150</xdr:rowOff>
    </xdr:from>
    <xdr:to>
      <xdr:col>4</xdr:col>
      <xdr:colOff>85725</xdr:colOff>
      <xdr:row>196</xdr:row>
      <xdr:rowOff>47625</xdr:rowOff>
    </xdr:to>
    <xdr:sp>
      <xdr:nvSpPr>
        <xdr:cNvPr id="1049" name="AutoShape 2041"/>
        <xdr:cNvSpPr>
          <a:spLocks/>
        </xdr:cNvSpPr>
      </xdr:nvSpPr>
      <xdr:spPr>
        <a:xfrm>
          <a:off x="2857500" y="186023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199</xdr:row>
      <xdr:rowOff>57150</xdr:rowOff>
    </xdr:from>
    <xdr:to>
      <xdr:col>4</xdr:col>
      <xdr:colOff>85725</xdr:colOff>
      <xdr:row>202</xdr:row>
      <xdr:rowOff>47625</xdr:rowOff>
    </xdr:to>
    <xdr:sp>
      <xdr:nvSpPr>
        <xdr:cNvPr id="1050" name="AutoShape 2043"/>
        <xdr:cNvSpPr>
          <a:spLocks/>
        </xdr:cNvSpPr>
      </xdr:nvSpPr>
      <xdr:spPr>
        <a:xfrm>
          <a:off x="2857500" y="191547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205</xdr:row>
      <xdr:rowOff>57150</xdr:rowOff>
    </xdr:from>
    <xdr:to>
      <xdr:col>4</xdr:col>
      <xdr:colOff>85725</xdr:colOff>
      <xdr:row>208</xdr:row>
      <xdr:rowOff>47625</xdr:rowOff>
    </xdr:to>
    <xdr:sp>
      <xdr:nvSpPr>
        <xdr:cNvPr id="1051" name="AutoShape 2045"/>
        <xdr:cNvSpPr>
          <a:spLocks/>
        </xdr:cNvSpPr>
      </xdr:nvSpPr>
      <xdr:spPr>
        <a:xfrm>
          <a:off x="2857500" y="197072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211</xdr:row>
      <xdr:rowOff>57150</xdr:rowOff>
    </xdr:from>
    <xdr:to>
      <xdr:col>4</xdr:col>
      <xdr:colOff>85725</xdr:colOff>
      <xdr:row>214</xdr:row>
      <xdr:rowOff>47625</xdr:rowOff>
    </xdr:to>
    <xdr:sp>
      <xdr:nvSpPr>
        <xdr:cNvPr id="1052" name="AutoShape 2047"/>
        <xdr:cNvSpPr>
          <a:spLocks/>
        </xdr:cNvSpPr>
      </xdr:nvSpPr>
      <xdr:spPr>
        <a:xfrm>
          <a:off x="2857500" y="202596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217</xdr:row>
      <xdr:rowOff>57150</xdr:rowOff>
    </xdr:from>
    <xdr:to>
      <xdr:col>4</xdr:col>
      <xdr:colOff>85725</xdr:colOff>
      <xdr:row>220</xdr:row>
      <xdr:rowOff>47625</xdr:rowOff>
    </xdr:to>
    <xdr:sp>
      <xdr:nvSpPr>
        <xdr:cNvPr id="1053" name="AutoShape 2049"/>
        <xdr:cNvSpPr>
          <a:spLocks/>
        </xdr:cNvSpPr>
      </xdr:nvSpPr>
      <xdr:spPr>
        <a:xfrm>
          <a:off x="2857500" y="208121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223</xdr:row>
      <xdr:rowOff>57150</xdr:rowOff>
    </xdr:from>
    <xdr:to>
      <xdr:col>4</xdr:col>
      <xdr:colOff>85725</xdr:colOff>
      <xdr:row>226</xdr:row>
      <xdr:rowOff>47625</xdr:rowOff>
    </xdr:to>
    <xdr:sp>
      <xdr:nvSpPr>
        <xdr:cNvPr id="1054" name="AutoShape 2051"/>
        <xdr:cNvSpPr>
          <a:spLocks/>
        </xdr:cNvSpPr>
      </xdr:nvSpPr>
      <xdr:spPr>
        <a:xfrm>
          <a:off x="2857500" y="213645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236</xdr:row>
      <xdr:rowOff>57150</xdr:rowOff>
    </xdr:from>
    <xdr:to>
      <xdr:col>4</xdr:col>
      <xdr:colOff>85725</xdr:colOff>
      <xdr:row>239</xdr:row>
      <xdr:rowOff>47625</xdr:rowOff>
    </xdr:to>
    <xdr:sp>
      <xdr:nvSpPr>
        <xdr:cNvPr id="1055" name="AutoShape 2151"/>
        <xdr:cNvSpPr>
          <a:spLocks/>
        </xdr:cNvSpPr>
      </xdr:nvSpPr>
      <xdr:spPr>
        <a:xfrm>
          <a:off x="2857500" y="229266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242</xdr:row>
      <xdr:rowOff>57150</xdr:rowOff>
    </xdr:from>
    <xdr:to>
      <xdr:col>4</xdr:col>
      <xdr:colOff>85725</xdr:colOff>
      <xdr:row>245</xdr:row>
      <xdr:rowOff>47625</xdr:rowOff>
    </xdr:to>
    <xdr:sp>
      <xdr:nvSpPr>
        <xdr:cNvPr id="1056" name="AutoShape 2744"/>
        <xdr:cNvSpPr>
          <a:spLocks/>
        </xdr:cNvSpPr>
      </xdr:nvSpPr>
      <xdr:spPr>
        <a:xfrm>
          <a:off x="2857500" y="234791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248</xdr:row>
      <xdr:rowOff>57150</xdr:rowOff>
    </xdr:from>
    <xdr:to>
      <xdr:col>4</xdr:col>
      <xdr:colOff>85725</xdr:colOff>
      <xdr:row>251</xdr:row>
      <xdr:rowOff>47625</xdr:rowOff>
    </xdr:to>
    <xdr:sp>
      <xdr:nvSpPr>
        <xdr:cNvPr id="1057" name="AutoShape 2746"/>
        <xdr:cNvSpPr>
          <a:spLocks/>
        </xdr:cNvSpPr>
      </xdr:nvSpPr>
      <xdr:spPr>
        <a:xfrm>
          <a:off x="2857500" y="240315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254</xdr:row>
      <xdr:rowOff>57150</xdr:rowOff>
    </xdr:from>
    <xdr:to>
      <xdr:col>4</xdr:col>
      <xdr:colOff>85725</xdr:colOff>
      <xdr:row>257</xdr:row>
      <xdr:rowOff>47625</xdr:rowOff>
    </xdr:to>
    <xdr:sp>
      <xdr:nvSpPr>
        <xdr:cNvPr id="1058" name="AutoShape 2748"/>
        <xdr:cNvSpPr>
          <a:spLocks/>
        </xdr:cNvSpPr>
      </xdr:nvSpPr>
      <xdr:spPr>
        <a:xfrm>
          <a:off x="2857500" y="245840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260</xdr:row>
      <xdr:rowOff>57150</xdr:rowOff>
    </xdr:from>
    <xdr:to>
      <xdr:col>4</xdr:col>
      <xdr:colOff>85725</xdr:colOff>
      <xdr:row>263</xdr:row>
      <xdr:rowOff>47625</xdr:rowOff>
    </xdr:to>
    <xdr:sp>
      <xdr:nvSpPr>
        <xdr:cNvPr id="1059" name="AutoShape 2750"/>
        <xdr:cNvSpPr>
          <a:spLocks/>
        </xdr:cNvSpPr>
      </xdr:nvSpPr>
      <xdr:spPr>
        <a:xfrm>
          <a:off x="2857500" y="251364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266</xdr:row>
      <xdr:rowOff>57150</xdr:rowOff>
    </xdr:from>
    <xdr:to>
      <xdr:col>4</xdr:col>
      <xdr:colOff>85725</xdr:colOff>
      <xdr:row>269</xdr:row>
      <xdr:rowOff>47625</xdr:rowOff>
    </xdr:to>
    <xdr:sp>
      <xdr:nvSpPr>
        <xdr:cNvPr id="1060" name="AutoShape 2752"/>
        <xdr:cNvSpPr>
          <a:spLocks/>
        </xdr:cNvSpPr>
      </xdr:nvSpPr>
      <xdr:spPr>
        <a:xfrm>
          <a:off x="2857500" y="256889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272</xdr:row>
      <xdr:rowOff>57150</xdr:rowOff>
    </xdr:from>
    <xdr:to>
      <xdr:col>4</xdr:col>
      <xdr:colOff>85725</xdr:colOff>
      <xdr:row>275</xdr:row>
      <xdr:rowOff>47625</xdr:rowOff>
    </xdr:to>
    <xdr:sp>
      <xdr:nvSpPr>
        <xdr:cNvPr id="1061" name="AutoShape 2754"/>
        <xdr:cNvSpPr>
          <a:spLocks/>
        </xdr:cNvSpPr>
      </xdr:nvSpPr>
      <xdr:spPr>
        <a:xfrm>
          <a:off x="2857500" y="262413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278</xdr:row>
      <xdr:rowOff>57150</xdr:rowOff>
    </xdr:from>
    <xdr:to>
      <xdr:col>4</xdr:col>
      <xdr:colOff>85725</xdr:colOff>
      <xdr:row>281</xdr:row>
      <xdr:rowOff>47625</xdr:rowOff>
    </xdr:to>
    <xdr:sp>
      <xdr:nvSpPr>
        <xdr:cNvPr id="1062" name="AutoShape 2756"/>
        <xdr:cNvSpPr>
          <a:spLocks/>
        </xdr:cNvSpPr>
      </xdr:nvSpPr>
      <xdr:spPr>
        <a:xfrm>
          <a:off x="2857500" y="267938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284</xdr:row>
      <xdr:rowOff>57150</xdr:rowOff>
    </xdr:from>
    <xdr:to>
      <xdr:col>4</xdr:col>
      <xdr:colOff>85725</xdr:colOff>
      <xdr:row>287</xdr:row>
      <xdr:rowOff>47625</xdr:rowOff>
    </xdr:to>
    <xdr:sp>
      <xdr:nvSpPr>
        <xdr:cNvPr id="1063" name="AutoShape 2758"/>
        <xdr:cNvSpPr>
          <a:spLocks/>
        </xdr:cNvSpPr>
      </xdr:nvSpPr>
      <xdr:spPr>
        <a:xfrm>
          <a:off x="2857500" y="273462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296</xdr:row>
      <xdr:rowOff>57150</xdr:rowOff>
    </xdr:from>
    <xdr:to>
      <xdr:col>4</xdr:col>
      <xdr:colOff>85725</xdr:colOff>
      <xdr:row>299</xdr:row>
      <xdr:rowOff>47625</xdr:rowOff>
    </xdr:to>
    <xdr:sp>
      <xdr:nvSpPr>
        <xdr:cNvPr id="1064" name="AutoShape 2760"/>
        <xdr:cNvSpPr>
          <a:spLocks/>
        </xdr:cNvSpPr>
      </xdr:nvSpPr>
      <xdr:spPr>
        <a:xfrm>
          <a:off x="2857500" y="284511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302</xdr:row>
      <xdr:rowOff>57150</xdr:rowOff>
    </xdr:from>
    <xdr:to>
      <xdr:col>4</xdr:col>
      <xdr:colOff>85725</xdr:colOff>
      <xdr:row>305</xdr:row>
      <xdr:rowOff>47625</xdr:rowOff>
    </xdr:to>
    <xdr:sp>
      <xdr:nvSpPr>
        <xdr:cNvPr id="1065" name="AutoShape 2762"/>
        <xdr:cNvSpPr>
          <a:spLocks/>
        </xdr:cNvSpPr>
      </xdr:nvSpPr>
      <xdr:spPr>
        <a:xfrm>
          <a:off x="2857500" y="290036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308</xdr:row>
      <xdr:rowOff>57150</xdr:rowOff>
    </xdr:from>
    <xdr:to>
      <xdr:col>4</xdr:col>
      <xdr:colOff>85725</xdr:colOff>
      <xdr:row>311</xdr:row>
      <xdr:rowOff>47625</xdr:rowOff>
    </xdr:to>
    <xdr:sp>
      <xdr:nvSpPr>
        <xdr:cNvPr id="1066" name="AutoShape 2764"/>
        <xdr:cNvSpPr>
          <a:spLocks/>
        </xdr:cNvSpPr>
      </xdr:nvSpPr>
      <xdr:spPr>
        <a:xfrm>
          <a:off x="2857500" y="295560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314</xdr:row>
      <xdr:rowOff>57150</xdr:rowOff>
    </xdr:from>
    <xdr:to>
      <xdr:col>4</xdr:col>
      <xdr:colOff>85725</xdr:colOff>
      <xdr:row>317</xdr:row>
      <xdr:rowOff>47625</xdr:rowOff>
    </xdr:to>
    <xdr:sp>
      <xdr:nvSpPr>
        <xdr:cNvPr id="1067" name="AutoShape 2766"/>
        <xdr:cNvSpPr>
          <a:spLocks/>
        </xdr:cNvSpPr>
      </xdr:nvSpPr>
      <xdr:spPr>
        <a:xfrm>
          <a:off x="2857500" y="301085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320</xdr:row>
      <xdr:rowOff>57150</xdr:rowOff>
    </xdr:from>
    <xdr:to>
      <xdr:col>4</xdr:col>
      <xdr:colOff>85725</xdr:colOff>
      <xdr:row>323</xdr:row>
      <xdr:rowOff>47625</xdr:rowOff>
    </xdr:to>
    <xdr:sp>
      <xdr:nvSpPr>
        <xdr:cNvPr id="1068" name="AutoShape 2768"/>
        <xdr:cNvSpPr>
          <a:spLocks/>
        </xdr:cNvSpPr>
      </xdr:nvSpPr>
      <xdr:spPr>
        <a:xfrm>
          <a:off x="2857500" y="306609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326</xdr:row>
      <xdr:rowOff>57150</xdr:rowOff>
    </xdr:from>
    <xdr:to>
      <xdr:col>4</xdr:col>
      <xdr:colOff>85725</xdr:colOff>
      <xdr:row>329</xdr:row>
      <xdr:rowOff>47625</xdr:rowOff>
    </xdr:to>
    <xdr:sp>
      <xdr:nvSpPr>
        <xdr:cNvPr id="1069" name="AutoShape 2770"/>
        <xdr:cNvSpPr>
          <a:spLocks/>
        </xdr:cNvSpPr>
      </xdr:nvSpPr>
      <xdr:spPr>
        <a:xfrm>
          <a:off x="2857500" y="312134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332</xdr:row>
      <xdr:rowOff>57150</xdr:rowOff>
    </xdr:from>
    <xdr:to>
      <xdr:col>4</xdr:col>
      <xdr:colOff>85725</xdr:colOff>
      <xdr:row>335</xdr:row>
      <xdr:rowOff>47625</xdr:rowOff>
    </xdr:to>
    <xdr:sp>
      <xdr:nvSpPr>
        <xdr:cNvPr id="1070" name="AutoShape 2772"/>
        <xdr:cNvSpPr>
          <a:spLocks/>
        </xdr:cNvSpPr>
      </xdr:nvSpPr>
      <xdr:spPr>
        <a:xfrm>
          <a:off x="2857500" y="317658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338</xdr:row>
      <xdr:rowOff>57150</xdr:rowOff>
    </xdr:from>
    <xdr:to>
      <xdr:col>4</xdr:col>
      <xdr:colOff>85725</xdr:colOff>
      <xdr:row>341</xdr:row>
      <xdr:rowOff>47625</xdr:rowOff>
    </xdr:to>
    <xdr:sp>
      <xdr:nvSpPr>
        <xdr:cNvPr id="1071" name="AutoShape 2774"/>
        <xdr:cNvSpPr>
          <a:spLocks/>
        </xdr:cNvSpPr>
      </xdr:nvSpPr>
      <xdr:spPr>
        <a:xfrm>
          <a:off x="2857500" y="323183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351</xdr:row>
      <xdr:rowOff>57150</xdr:rowOff>
    </xdr:from>
    <xdr:to>
      <xdr:col>4</xdr:col>
      <xdr:colOff>85725</xdr:colOff>
      <xdr:row>354</xdr:row>
      <xdr:rowOff>47625</xdr:rowOff>
    </xdr:to>
    <xdr:sp>
      <xdr:nvSpPr>
        <xdr:cNvPr id="1072" name="AutoShape 2810"/>
        <xdr:cNvSpPr>
          <a:spLocks/>
        </xdr:cNvSpPr>
      </xdr:nvSpPr>
      <xdr:spPr>
        <a:xfrm>
          <a:off x="2857500" y="338613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357</xdr:row>
      <xdr:rowOff>57150</xdr:rowOff>
    </xdr:from>
    <xdr:to>
      <xdr:col>4</xdr:col>
      <xdr:colOff>85725</xdr:colOff>
      <xdr:row>360</xdr:row>
      <xdr:rowOff>47625</xdr:rowOff>
    </xdr:to>
    <xdr:sp>
      <xdr:nvSpPr>
        <xdr:cNvPr id="1073" name="AutoShape 2812"/>
        <xdr:cNvSpPr>
          <a:spLocks/>
        </xdr:cNvSpPr>
      </xdr:nvSpPr>
      <xdr:spPr>
        <a:xfrm>
          <a:off x="2857500" y="344138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363</xdr:row>
      <xdr:rowOff>57150</xdr:rowOff>
    </xdr:from>
    <xdr:to>
      <xdr:col>4</xdr:col>
      <xdr:colOff>85725</xdr:colOff>
      <xdr:row>366</xdr:row>
      <xdr:rowOff>47625</xdr:rowOff>
    </xdr:to>
    <xdr:sp>
      <xdr:nvSpPr>
        <xdr:cNvPr id="1074" name="AutoShape 2814"/>
        <xdr:cNvSpPr>
          <a:spLocks/>
        </xdr:cNvSpPr>
      </xdr:nvSpPr>
      <xdr:spPr>
        <a:xfrm>
          <a:off x="2857500" y="349662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369</xdr:row>
      <xdr:rowOff>57150</xdr:rowOff>
    </xdr:from>
    <xdr:to>
      <xdr:col>4</xdr:col>
      <xdr:colOff>85725</xdr:colOff>
      <xdr:row>372</xdr:row>
      <xdr:rowOff>47625</xdr:rowOff>
    </xdr:to>
    <xdr:sp>
      <xdr:nvSpPr>
        <xdr:cNvPr id="1075" name="AutoShape 2816"/>
        <xdr:cNvSpPr>
          <a:spLocks/>
        </xdr:cNvSpPr>
      </xdr:nvSpPr>
      <xdr:spPr>
        <a:xfrm>
          <a:off x="2857500" y="355187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375</xdr:row>
      <xdr:rowOff>57150</xdr:rowOff>
    </xdr:from>
    <xdr:to>
      <xdr:col>4</xdr:col>
      <xdr:colOff>85725</xdr:colOff>
      <xdr:row>378</xdr:row>
      <xdr:rowOff>47625</xdr:rowOff>
    </xdr:to>
    <xdr:sp>
      <xdr:nvSpPr>
        <xdr:cNvPr id="1076" name="AutoShape 2818"/>
        <xdr:cNvSpPr>
          <a:spLocks/>
        </xdr:cNvSpPr>
      </xdr:nvSpPr>
      <xdr:spPr>
        <a:xfrm>
          <a:off x="2857500" y="360711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381</xdr:row>
      <xdr:rowOff>57150</xdr:rowOff>
    </xdr:from>
    <xdr:to>
      <xdr:col>4</xdr:col>
      <xdr:colOff>85725</xdr:colOff>
      <xdr:row>384</xdr:row>
      <xdr:rowOff>47625</xdr:rowOff>
    </xdr:to>
    <xdr:sp>
      <xdr:nvSpPr>
        <xdr:cNvPr id="1077" name="AutoShape 2820"/>
        <xdr:cNvSpPr>
          <a:spLocks/>
        </xdr:cNvSpPr>
      </xdr:nvSpPr>
      <xdr:spPr>
        <a:xfrm>
          <a:off x="2857500" y="366236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387</xdr:row>
      <xdr:rowOff>57150</xdr:rowOff>
    </xdr:from>
    <xdr:to>
      <xdr:col>4</xdr:col>
      <xdr:colOff>85725</xdr:colOff>
      <xdr:row>390</xdr:row>
      <xdr:rowOff>47625</xdr:rowOff>
    </xdr:to>
    <xdr:sp>
      <xdr:nvSpPr>
        <xdr:cNvPr id="1078" name="AutoShape 2822"/>
        <xdr:cNvSpPr>
          <a:spLocks/>
        </xdr:cNvSpPr>
      </xdr:nvSpPr>
      <xdr:spPr>
        <a:xfrm>
          <a:off x="2857500" y="371760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393</xdr:row>
      <xdr:rowOff>57150</xdr:rowOff>
    </xdr:from>
    <xdr:to>
      <xdr:col>4</xdr:col>
      <xdr:colOff>85725</xdr:colOff>
      <xdr:row>396</xdr:row>
      <xdr:rowOff>47625</xdr:rowOff>
    </xdr:to>
    <xdr:sp>
      <xdr:nvSpPr>
        <xdr:cNvPr id="1079" name="AutoShape 2824"/>
        <xdr:cNvSpPr>
          <a:spLocks/>
        </xdr:cNvSpPr>
      </xdr:nvSpPr>
      <xdr:spPr>
        <a:xfrm>
          <a:off x="2857500" y="377285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399</xdr:row>
      <xdr:rowOff>57150</xdr:rowOff>
    </xdr:from>
    <xdr:to>
      <xdr:col>4</xdr:col>
      <xdr:colOff>85725</xdr:colOff>
      <xdr:row>402</xdr:row>
      <xdr:rowOff>47625</xdr:rowOff>
    </xdr:to>
    <xdr:sp>
      <xdr:nvSpPr>
        <xdr:cNvPr id="1080" name="AutoShape 2826"/>
        <xdr:cNvSpPr>
          <a:spLocks/>
        </xdr:cNvSpPr>
      </xdr:nvSpPr>
      <xdr:spPr>
        <a:xfrm>
          <a:off x="2857500" y="382809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405</xdr:row>
      <xdr:rowOff>57150</xdr:rowOff>
    </xdr:from>
    <xdr:to>
      <xdr:col>4</xdr:col>
      <xdr:colOff>85725</xdr:colOff>
      <xdr:row>408</xdr:row>
      <xdr:rowOff>47625</xdr:rowOff>
    </xdr:to>
    <xdr:sp>
      <xdr:nvSpPr>
        <xdr:cNvPr id="1081" name="AutoShape 2828"/>
        <xdr:cNvSpPr>
          <a:spLocks/>
        </xdr:cNvSpPr>
      </xdr:nvSpPr>
      <xdr:spPr>
        <a:xfrm>
          <a:off x="2857500" y="388334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411</xdr:row>
      <xdr:rowOff>57150</xdr:rowOff>
    </xdr:from>
    <xdr:to>
      <xdr:col>4</xdr:col>
      <xdr:colOff>85725</xdr:colOff>
      <xdr:row>414</xdr:row>
      <xdr:rowOff>47625</xdr:rowOff>
    </xdr:to>
    <xdr:sp>
      <xdr:nvSpPr>
        <xdr:cNvPr id="1082" name="AutoShape 2830"/>
        <xdr:cNvSpPr>
          <a:spLocks/>
        </xdr:cNvSpPr>
      </xdr:nvSpPr>
      <xdr:spPr>
        <a:xfrm>
          <a:off x="2857500" y="393858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417</xdr:row>
      <xdr:rowOff>57150</xdr:rowOff>
    </xdr:from>
    <xdr:to>
      <xdr:col>4</xdr:col>
      <xdr:colOff>85725</xdr:colOff>
      <xdr:row>420</xdr:row>
      <xdr:rowOff>47625</xdr:rowOff>
    </xdr:to>
    <xdr:sp>
      <xdr:nvSpPr>
        <xdr:cNvPr id="1083" name="AutoShape 2832"/>
        <xdr:cNvSpPr>
          <a:spLocks/>
        </xdr:cNvSpPr>
      </xdr:nvSpPr>
      <xdr:spPr>
        <a:xfrm>
          <a:off x="2857500" y="399383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423</xdr:row>
      <xdr:rowOff>57150</xdr:rowOff>
    </xdr:from>
    <xdr:to>
      <xdr:col>4</xdr:col>
      <xdr:colOff>85725</xdr:colOff>
      <xdr:row>426</xdr:row>
      <xdr:rowOff>47625</xdr:rowOff>
    </xdr:to>
    <xdr:sp>
      <xdr:nvSpPr>
        <xdr:cNvPr id="1084" name="AutoShape 2834"/>
        <xdr:cNvSpPr>
          <a:spLocks/>
        </xdr:cNvSpPr>
      </xdr:nvSpPr>
      <xdr:spPr>
        <a:xfrm>
          <a:off x="2857500" y="404907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429</xdr:row>
      <xdr:rowOff>57150</xdr:rowOff>
    </xdr:from>
    <xdr:to>
      <xdr:col>4</xdr:col>
      <xdr:colOff>85725</xdr:colOff>
      <xdr:row>432</xdr:row>
      <xdr:rowOff>47625</xdr:rowOff>
    </xdr:to>
    <xdr:sp>
      <xdr:nvSpPr>
        <xdr:cNvPr id="1085" name="AutoShape 2836"/>
        <xdr:cNvSpPr>
          <a:spLocks/>
        </xdr:cNvSpPr>
      </xdr:nvSpPr>
      <xdr:spPr>
        <a:xfrm>
          <a:off x="2857500" y="410432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435</xdr:row>
      <xdr:rowOff>57150</xdr:rowOff>
    </xdr:from>
    <xdr:to>
      <xdr:col>4</xdr:col>
      <xdr:colOff>85725</xdr:colOff>
      <xdr:row>438</xdr:row>
      <xdr:rowOff>47625</xdr:rowOff>
    </xdr:to>
    <xdr:sp>
      <xdr:nvSpPr>
        <xdr:cNvPr id="1086" name="AutoShape 2838"/>
        <xdr:cNvSpPr>
          <a:spLocks/>
        </xdr:cNvSpPr>
      </xdr:nvSpPr>
      <xdr:spPr>
        <a:xfrm>
          <a:off x="2857500" y="415956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441</xdr:row>
      <xdr:rowOff>57150</xdr:rowOff>
    </xdr:from>
    <xdr:to>
      <xdr:col>4</xdr:col>
      <xdr:colOff>85725</xdr:colOff>
      <xdr:row>444</xdr:row>
      <xdr:rowOff>47625</xdr:rowOff>
    </xdr:to>
    <xdr:sp>
      <xdr:nvSpPr>
        <xdr:cNvPr id="1087" name="AutoShape 2840"/>
        <xdr:cNvSpPr>
          <a:spLocks/>
        </xdr:cNvSpPr>
      </xdr:nvSpPr>
      <xdr:spPr>
        <a:xfrm>
          <a:off x="2857500" y="421481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447</xdr:row>
      <xdr:rowOff>57150</xdr:rowOff>
    </xdr:from>
    <xdr:to>
      <xdr:col>4</xdr:col>
      <xdr:colOff>85725</xdr:colOff>
      <xdr:row>450</xdr:row>
      <xdr:rowOff>47625</xdr:rowOff>
    </xdr:to>
    <xdr:sp>
      <xdr:nvSpPr>
        <xdr:cNvPr id="1088" name="AutoShape 2842"/>
        <xdr:cNvSpPr>
          <a:spLocks/>
        </xdr:cNvSpPr>
      </xdr:nvSpPr>
      <xdr:spPr>
        <a:xfrm>
          <a:off x="2857500" y="427005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453</xdr:row>
      <xdr:rowOff>57150</xdr:rowOff>
    </xdr:from>
    <xdr:to>
      <xdr:col>4</xdr:col>
      <xdr:colOff>85725</xdr:colOff>
      <xdr:row>456</xdr:row>
      <xdr:rowOff>47625</xdr:rowOff>
    </xdr:to>
    <xdr:sp>
      <xdr:nvSpPr>
        <xdr:cNvPr id="1089" name="AutoShape 2844"/>
        <xdr:cNvSpPr>
          <a:spLocks/>
        </xdr:cNvSpPr>
      </xdr:nvSpPr>
      <xdr:spPr>
        <a:xfrm>
          <a:off x="2857500" y="432530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12</xdr:row>
      <xdr:rowOff>57150</xdr:rowOff>
    </xdr:from>
    <xdr:to>
      <xdr:col>4</xdr:col>
      <xdr:colOff>85725</xdr:colOff>
      <xdr:row>15</xdr:row>
      <xdr:rowOff>47625</xdr:rowOff>
    </xdr:to>
    <xdr:sp>
      <xdr:nvSpPr>
        <xdr:cNvPr id="1090" name="AutoShape 1358"/>
        <xdr:cNvSpPr>
          <a:spLocks/>
        </xdr:cNvSpPr>
      </xdr:nvSpPr>
      <xdr:spPr>
        <a:xfrm>
          <a:off x="2857500" y="15906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12</xdr:row>
      <xdr:rowOff>57150</xdr:rowOff>
    </xdr:from>
    <xdr:to>
      <xdr:col>4</xdr:col>
      <xdr:colOff>85725</xdr:colOff>
      <xdr:row>15</xdr:row>
      <xdr:rowOff>47625</xdr:rowOff>
    </xdr:to>
    <xdr:sp>
      <xdr:nvSpPr>
        <xdr:cNvPr id="1091" name="AutoShape 1358"/>
        <xdr:cNvSpPr>
          <a:spLocks/>
        </xdr:cNvSpPr>
      </xdr:nvSpPr>
      <xdr:spPr>
        <a:xfrm>
          <a:off x="2857500" y="15906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12</xdr:row>
      <xdr:rowOff>57150</xdr:rowOff>
    </xdr:from>
    <xdr:to>
      <xdr:col>4</xdr:col>
      <xdr:colOff>85725</xdr:colOff>
      <xdr:row>15</xdr:row>
      <xdr:rowOff>47625</xdr:rowOff>
    </xdr:to>
    <xdr:sp>
      <xdr:nvSpPr>
        <xdr:cNvPr id="1092" name="AutoShape 1358"/>
        <xdr:cNvSpPr>
          <a:spLocks/>
        </xdr:cNvSpPr>
      </xdr:nvSpPr>
      <xdr:spPr>
        <a:xfrm>
          <a:off x="2857500" y="15906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18</xdr:row>
      <xdr:rowOff>57150</xdr:rowOff>
    </xdr:from>
    <xdr:to>
      <xdr:col>4</xdr:col>
      <xdr:colOff>85725</xdr:colOff>
      <xdr:row>21</xdr:row>
      <xdr:rowOff>47625</xdr:rowOff>
    </xdr:to>
    <xdr:sp>
      <xdr:nvSpPr>
        <xdr:cNvPr id="1093" name="AutoShape 1358"/>
        <xdr:cNvSpPr>
          <a:spLocks/>
        </xdr:cNvSpPr>
      </xdr:nvSpPr>
      <xdr:spPr>
        <a:xfrm>
          <a:off x="2857500" y="21431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24</xdr:row>
      <xdr:rowOff>57150</xdr:rowOff>
    </xdr:from>
    <xdr:to>
      <xdr:col>4</xdr:col>
      <xdr:colOff>85725</xdr:colOff>
      <xdr:row>27</xdr:row>
      <xdr:rowOff>47625</xdr:rowOff>
    </xdr:to>
    <xdr:sp>
      <xdr:nvSpPr>
        <xdr:cNvPr id="1094" name="AutoShape 1358"/>
        <xdr:cNvSpPr>
          <a:spLocks/>
        </xdr:cNvSpPr>
      </xdr:nvSpPr>
      <xdr:spPr>
        <a:xfrm>
          <a:off x="2857500" y="26955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30</xdr:row>
      <xdr:rowOff>57150</xdr:rowOff>
    </xdr:from>
    <xdr:to>
      <xdr:col>4</xdr:col>
      <xdr:colOff>85725</xdr:colOff>
      <xdr:row>33</xdr:row>
      <xdr:rowOff>47625</xdr:rowOff>
    </xdr:to>
    <xdr:sp>
      <xdr:nvSpPr>
        <xdr:cNvPr id="1095" name="AutoShape 1358"/>
        <xdr:cNvSpPr>
          <a:spLocks/>
        </xdr:cNvSpPr>
      </xdr:nvSpPr>
      <xdr:spPr>
        <a:xfrm>
          <a:off x="2857500" y="32480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36</xdr:row>
      <xdr:rowOff>57150</xdr:rowOff>
    </xdr:from>
    <xdr:to>
      <xdr:col>4</xdr:col>
      <xdr:colOff>85725</xdr:colOff>
      <xdr:row>39</xdr:row>
      <xdr:rowOff>47625</xdr:rowOff>
    </xdr:to>
    <xdr:sp>
      <xdr:nvSpPr>
        <xdr:cNvPr id="1096" name="AutoShape 1358"/>
        <xdr:cNvSpPr>
          <a:spLocks/>
        </xdr:cNvSpPr>
      </xdr:nvSpPr>
      <xdr:spPr>
        <a:xfrm>
          <a:off x="2857500" y="38004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42</xdr:row>
      <xdr:rowOff>57150</xdr:rowOff>
    </xdr:from>
    <xdr:to>
      <xdr:col>4</xdr:col>
      <xdr:colOff>85725</xdr:colOff>
      <xdr:row>45</xdr:row>
      <xdr:rowOff>47625</xdr:rowOff>
    </xdr:to>
    <xdr:sp>
      <xdr:nvSpPr>
        <xdr:cNvPr id="1097" name="AutoShape 1358"/>
        <xdr:cNvSpPr>
          <a:spLocks/>
        </xdr:cNvSpPr>
      </xdr:nvSpPr>
      <xdr:spPr>
        <a:xfrm>
          <a:off x="2857500" y="43529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48</xdr:row>
      <xdr:rowOff>57150</xdr:rowOff>
    </xdr:from>
    <xdr:to>
      <xdr:col>4</xdr:col>
      <xdr:colOff>85725</xdr:colOff>
      <xdr:row>51</xdr:row>
      <xdr:rowOff>47625</xdr:rowOff>
    </xdr:to>
    <xdr:sp>
      <xdr:nvSpPr>
        <xdr:cNvPr id="1098" name="AutoShape 1358"/>
        <xdr:cNvSpPr>
          <a:spLocks/>
        </xdr:cNvSpPr>
      </xdr:nvSpPr>
      <xdr:spPr>
        <a:xfrm>
          <a:off x="2857500" y="49053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54</xdr:row>
      <xdr:rowOff>57150</xdr:rowOff>
    </xdr:from>
    <xdr:to>
      <xdr:col>4</xdr:col>
      <xdr:colOff>85725</xdr:colOff>
      <xdr:row>57</xdr:row>
      <xdr:rowOff>47625</xdr:rowOff>
    </xdr:to>
    <xdr:sp>
      <xdr:nvSpPr>
        <xdr:cNvPr id="1099" name="AutoShape 1358"/>
        <xdr:cNvSpPr>
          <a:spLocks/>
        </xdr:cNvSpPr>
      </xdr:nvSpPr>
      <xdr:spPr>
        <a:xfrm>
          <a:off x="2857500" y="54578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66</xdr:row>
      <xdr:rowOff>57150</xdr:rowOff>
    </xdr:from>
    <xdr:to>
      <xdr:col>4</xdr:col>
      <xdr:colOff>85725</xdr:colOff>
      <xdr:row>69</xdr:row>
      <xdr:rowOff>47625</xdr:rowOff>
    </xdr:to>
    <xdr:sp>
      <xdr:nvSpPr>
        <xdr:cNvPr id="1100" name="AutoShape 1358"/>
        <xdr:cNvSpPr>
          <a:spLocks/>
        </xdr:cNvSpPr>
      </xdr:nvSpPr>
      <xdr:spPr>
        <a:xfrm>
          <a:off x="2857500" y="65627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72</xdr:row>
      <xdr:rowOff>57150</xdr:rowOff>
    </xdr:from>
    <xdr:to>
      <xdr:col>4</xdr:col>
      <xdr:colOff>85725</xdr:colOff>
      <xdr:row>75</xdr:row>
      <xdr:rowOff>47625</xdr:rowOff>
    </xdr:to>
    <xdr:sp>
      <xdr:nvSpPr>
        <xdr:cNvPr id="1101" name="AutoShape 1358"/>
        <xdr:cNvSpPr>
          <a:spLocks/>
        </xdr:cNvSpPr>
      </xdr:nvSpPr>
      <xdr:spPr>
        <a:xfrm>
          <a:off x="2857500" y="71151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78</xdr:row>
      <xdr:rowOff>57150</xdr:rowOff>
    </xdr:from>
    <xdr:to>
      <xdr:col>4</xdr:col>
      <xdr:colOff>85725</xdr:colOff>
      <xdr:row>81</xdr:row>
      <xdr:rowOff>47625</xdr:rowOff>
    </xdr:to>
    <xdr:sp>
      <xdr:nvSpPr>
        <xdr:cNvPr id="1102" name="AutoShape 1358"/>
        <xdr:cNvSpPr>
          <a:spLocks/>
        </xdr:cNvSpPr>
      </xdr:nvSpPr>
      <xdr:spPr>
        <a:xfrm>
          <a:off x="2857500" y="76676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84</xdr:row>
      <xdr:rowOff>57150</xdr:rowOff>
    </xdr:from>
    <xdr:to>
      <xdr:col>4</xdr:col>
      <xdr:colOff>85725</xdr:colOff>
      <xdr:row>87</xdr:row>
      <xdr:rowOff>47625</xdr:rowOff>
    </xdr:to>
    <xdr:sp>
      <xdr:nvSpPr>
        <xdr:cNvPr id="1103" name="AutoShape 1358"/>
        <xdr:cNvSpPr>
          <a:spLocks/>
        </xdr:cNvSpPr>
      </xdr:nvSpPr>
      <xdr:spPr>
        <a:xfrm>
          <a:off x="2857500" y="82200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90</xdr:row>
      <xdr:rowOff>57150</xdr:rowOff>
    </xdr:from>
    <xdr:to>
      <xdr:col>4</xdr:col>
      <xdr:colOff>85725</xdr:colOff>
      <xdr:row>93</xdr:row>
      <xdr:rowOff>47625</xdr:rowOff>
    </xdr:to>
    <xdr:sp>
      <xdr:nvSpPr>
        <xdr:cNvPr id="1104" name="AutoShape 1358"/>
        <xdr:cNvSpPr>
          <a:spLocks/>
        </xdr:cNvSpPr>
      </xdr:nvSpPr>
      <xdr:spPr>
        <a:xfrm>
          <a:off x="2857500" y="87725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96</xdr:row>
      <xdr:rowOff>57150</xdr:rowOff>
    </xdr:from>
    <xdr:to>
      <xdr:col>4</xdr:col>
      <xdr:colOff>85725</xdr:colOff>
      <xdr:row>99</xdr:row>
      <xdr:rowOff>47625</xdr:rowOff>
    </xdr:to>
    <xdr:sp>
      <xdr:nvSpPr>
        <xdr:cNvPr id="1105" name="AutoShape 1358"/>
        <xdr:cNvSpPr>
          <a:spLocks/>
        </xdr:cNvSpPr>
      </xdr:nvSpPr>
      <xdr:spPr>
        <a:xfrm>
          <a:off x="2857500" y="93249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102</xdr:row>
      <xdr:rowOff>57150</xdr:rowOff>
    </xdr:from>
    <xdr:to>
      <xdr:col>4</xdr:col>
      <xdr:colOff>85725</xdr:colOff>
      <xdr:row>105</xdr:row>
      <xdr:rowOff>47625</xdr:rowOff>
    </xdr:to>
    <xdr:sp>
      <xdr:nvSpPr>
        <xdr:cNvPr id="1106" name="AutoShape 1358"/>
        <xdr:cNvSpPr>
          <a:spLocks/>
        </xdr:cNvSpPr>
      </xdr:nvSpPr>
      <xdr:spPr>
        <a:xfrm>
          <a:off x="2857500" y="98774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108</xdr:row>
      <xdr:rowOff>57150</xdr:rowOff>
    </xdr:from>
    <xdr:to>
      <xdr:col>4</xdr:col>
      <xdr:colOff>85725</xdr:colOff>
      <xdr:row>111</xdr:row>
      <xdr:rowOff>47625</xdr:rowOff>
    </xdr:to>
    <xdr:sp>
      <xdr:nvSpPr>
        <xdr:cNvPr id="1107" name="AutoShape 1358"/>
        <xdr:cNvSpPr>
          <a:spLocks/>
        </xdr:cNvSpPr>
      </xdr:nvSpPr>
      <xdr:spPr>
        <a:xfrm>
          <a:off x="2857500" y="104298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121</xdr:row>
      <xdr:rowOff>57150</xdr:rowOff>
    </xdr:from>
    <xdr:to>
      <xdr:col>4</xdr:col>
      <xdr:colOff>85725</xdr:colOff>
      <xdr:row>124</xdr:row>
      <xdr:rowOff>47625</xdr:rowOff>
    </xdr:to>
    <xdr:sp>
      <xdr:nvSpPr>
        <xdr:cNvPr id="1108" name="AutoShape 1358"/>
        <xdr:cNvSpPr>
          <a:spLocks/>
        </xdr:cNvSpPr>
      </xdr:nvSpPr>
      <xdr:spPr>
        <a:xfrm>
          <a:off x="2857500" y="119729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127</xdr:row>
      <xdr:rowOff>57150</xdr:rowOff>
    </xdr:from>
    <xdr:to>
      <xdr:col>4</xdr:col>
      <xdr:colOff>85725</xdr:colOff>
      <xdr:row>130</xdr:row>
      <xdr:rowOff>47625</xdr:rowOff>
    </xdr:to>
    <xdr:sp>
      <xdr:nvSpPr>
        <xdr:cNvPr id="1109" name="AutoShape 1951"/>
        <xdr:cNvSpPr>
          <a:spLocks/>
        </xdr:cNvSpPr>
      </xdr:nvSpPr>
      <xdr:spPr>
        <a:xfrm>
          <a:off x="2857500" y="125253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133</xdr:row>
      <xdr:rowOff>57150</xdr:rowOff>
    </xdr:from>
    <xdr:to>
      <xdr:col>4</xdr:col>
      <xdr:colOff>85725</xdr:colOff>
      <xdr:row>136</xdr:row>
      <xdr:rowOff>47625</xdr:rowOff>
    </xdr:to>
    <xdr:sp>
      <xdr:nvSpPr>
        <xdr:cNvPr id="1110" name="AutoShape 1953"/>
        <xdr:cNvSpPr>
          <a:spLocks/>
        </xdr:cNvSpPr>
      </xdr:nvSpPr>
      <xdr:spPr>
        <a:xfrm>
          <a:off x="2857500" y="130778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139</xdr:row>
      <xdr:rowOff>57150</xdr:rowOff>
    </xdr:from>
    <xdr:to>
      <xdr:col>4</xdr:col>
      <xdr:colOff>85725</xdr:colOff>
      <xdr:row>142</xdr:row>
      <xdr:rowOff>47625</xdr:rowOff>
    </xdr:to>
    <xdr:sp>
      <xdr:nvSpPr>
        <xdr:cNvPr id="1111" name="AutoShape 1955"/>
        <xdr:cNvSpPr>
          <a:spLocks/>
        </xdr:cNvSpPr>
      </xdr:nvSpPr>
      <xdr:spPr>
        <a:xfrm>
          <a:off x="2857500" y="136302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145</xdr:row>
      <xdr:rowOff>57150</xdr:rowOff>
    </xdr:from>
    <xdr:to>
      <xdr:col>4</xdr:col>
      <xdr:colOff>85725</xdr:colOff>
      <xdr:row>148</xdr:row>
      <xdr:rowOff>47625</xdr:rowOff>
    </xdr:to>
    <xdr:sp>
      <xdr:nvSpPr>
        <xdr:cNvPr id="1112" name="AutoShape 1957"/>
        <xdr:cNvSpPr>
          <a:spLocks/>
        </xdr:cNvSpPr>
      </xdr:nvSpPr>
      <xdr:spPr>
        <a:xfrm>
          <a:off x="2857500" y="141827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151</xdr:row>
      <xdr:rowOff>57150</xdr:rowOff>
    </xdr:from>
    <xdr:to>
      <xdr:col>4</xdr:col>
      <xdr:colOff>85725</xdr:colOff>
      <xdr:row>154</xdr:row>
      <xdr:rowOff>47625</xdr:rowOff>
    </xdr:to>
    <xdr:sp>
      <xdr:nvSpPr>
        <xdr:cNvPr id="1113" name="AutoShape 1959"/>
        <xdr:cNvSpPr>
          <a:spLocks/>
        </xdr:cNvSpPr>
      </xdr:nvSpPr>
      <xdr:spPr>
        <a:xfrm>
          <a:off x="2857500" y="147351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157</xdr:row>
      <xdr:rowOff>57150</xdr:rowOff>
    </xdr:from>
    <xdr:to>
      <xdr:col>4</xdr:col>
      <xdr:colOff>85725</xdr:colOff>
      <xdr:row>160</xdr:row>
      <xdr:rowOff>47625</xdr:rowOff>
    </xdr:to>
    <xdr:sp>
      <xdr:nvSpPr>
        <xdr:cNvPr id="1114" name="AutoShape 1961"/>
        <xdr:cNvSpPr>
          <a:spLocks/>
        </xdr:cNvSpPr>
      </xdr:nvSpPr>
      <xdr:spPr>
        <a:xfrm>
          <a:off x="2857500" y="152876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163</xdr:row>
      <xdr:rowOff>57150</xdr:rowOff>
    </xdr:from>
    <xdr:to>
      <xdr:col>4</xdr:col>
      <xdr:colOff>85725</xdr:colOff>
      <xdr:row>166</xdr:row>
      <xdr:rowOff>47625</xdr:rowOff>
    </xdr:to>
    <xdr:sp>
      <xdr:nvSpPr>
        <xdr:cNvPr id="1115" name="AutoShape 1963"/>
        <xdr:cNvSpPr>
          <a:spLocks/>
        </xdr:cNvSpPr>
      </xdr:nvSpPr>
      <xdr:spPr>
        <a:xfrm>
          <a:off x="2857500" y="158400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169</xdr:row>
      <xdr:rowOff>57150</xdr:rowOff>
    </xdr:from>
    <xdr:to>
      <xdr:col>4</xdr:col>
      <xdr:colOff>85725</xdr:colOff>
      <xdr:row>172</xdr:row>
      <xdr:rowOff>47625</xdr:rowOff>
    </xdr:to>
    <xdr:sp>
      <xdr:nvSpPr>
        <xdr:cNvPr id="1116" name="AutoShape 1965"/>
        <xdr:cNvSpPr>
          <a:spLocks/>
        </xdr:cNvSpPr>
      </xdr:nvSpPr>
      <xdr:spPr>
        <a:xfrm>
          <a:off x="2857500" y="163925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181</xdr:row>
      <xdr:rowOff>57150</xdr:rowOff>
    </xdr:from>
    <xdr:to>
      <xdr:col>4</xdr:col>
      <xdr:colOff>85725</xdr:colOff>
      <xdr:row>184</xdr:row>
      <xdr:rowOff>47625</xdr:rowOff>
    </xdr:to>
    <xdr:sp>
      <xdr:nvSpPr>
        <xdr:cNvPr id="1117" name="AutoShape 1967"/>
        <xdr:cNvSpPr>
          <a:spLocks/>
        </xdr:cNvSpPr>
      </xdr:nvSpPr>
      <xdr:spPr>
        <a:xfrm>
          <a:off x="2857500" y="174974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187</xdr:row>
      <xdr:rowOff>57150</xdr:rowOff>
    </xdr:from>
    <xdr:to>
      <xdr:col>4</xdr:col>
      <xdr:colOff>85725</xdr:colOff>
      <xdr:row>190</xdr:row>
      <xdr:rowOff>47625</xdr:rowOff>
    </xdr:to>
    <xdr:sp>
      <xdr:nvSpPr>
        <xdr:cNvPr id="1118" name="AutoShape 1969"/>
        <xdr:cNvSpPr>
          <a:spLocks/>
        </xdr:cNvSpPr>
      </xdr:nvSpPr>
      <xdr:spPr>
        <a:xfrm>
          <a:off x="2857500" y="180498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193</xdr:row>
      <xdr:rowOff>57150</xdr:rowOff>
    </xdr:from>
    <xdr:to>
      <xdr:col>4</xdr:col>
      <xdr:colOff>85725</xdr:colOff>
      <xdr:row>196</xdr:row>
      <xdr:rowOff>47625</xdr:rowOff>
    </xdr:to>
    <xdr:sp>
      <xdr:nvSpPr>
        <xdr:cNvPr id="1119" name="AutoShape 1971"/>
        <xdr:cNvSpPr>
          <a:spLocks/>
        </xdr:cNvSpPr>
      </xdr:nvSpPr>
      <xdr:spPr>
        <a:xfrm>
          <a:off x="2857500" y="186023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199</xdr:row>
      <xdr:rowOff>57150</xdr:rowOff>
    </xdr:from>
    <xdr:to>
      <xdr:col>4</xdr:col>
      <xdr:colOff>85725</xdr:colOff>
      <xdr:row>202</xdr:row>
      <xdr:rowOff>47625</xdr:rowOff>
    </xdr:to>
    <xdr:sp>
      <xdr:nvSpPr>
        <xdr:cNvPr id="1120" name="AutoShape 1973"/>
        <xdr:cNvSpPr>
          <a:spLocks/>
        </xdr:cNvSpPr>
      </xdr:nvSpPr>
      <xdr:spPr>
        <a:xfrm>
          <a:off x="2857500" y="191547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205</xdr:row>
      <xdr:rowOff>57150</xdr:rowOff>
    </xdr:from>
    <xdr:to>
      <xdr:col>4</xdr:col>
      <xdr:colOff>85725</xdr:colOff>
      <xdr:row>208</xdr:row>
      <xdr:rowOff>47625</xdr:rowOff>
    </xdr:to>
    <xdr:sp>
      <xdr:nvSpPr>
        <xdr:cNvPr id="1121" name="AutoShape 1975"/>
        <xdr:cNvSpPr>
          <a:spLocks/>
        </xdr:cNvSpPr>
      </xdr:nvSpPr>
      <xdr:spPr>
        <a:xfrm>
          <a:off x="2857500" y="197072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211</xdr:row>
      <xdr:rowOff>57150</xdr:rowOff>
    </xdr:from>
    <xdr:to>
      <xdr:col>4</xdr:col>
      <xdr:colOff>85725</xdr:colOff>
      <xdr:row>214</xdr:row>
      <xdr:rowOff>47625</xdr:rowOff>
    </xdr:to>
    <xdr:sp>
      <xdr:nvSpPr>
        <xdr:cNvPr id="1122" name="AutoShape 1977"/>
        <xdr:cNvSpPr>
          <a:spLocks/>
        </xdr:cNvSpPr>
      </xdr:nvSpPr>
      <xdr:spPr>
        <a:xfrm>
          <a:off x="2857500" y="202596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217</xdr:row>
      <xdr:rowOff>57150</xdr:rowOff>
    </xdr:from>
    <xdr:to>
      <xdr:col>4</xdr:col>
      <xdr:colOff>85725</xdr:colOff>
      <xdr:row>220</xdr:row>
      <xdr:rowOff>47625</xdr:rowOff>
    </xdr:to>
    <xdr:sp>
      <xdr:nvSpPr>
        <xdr:cNvPr id="1123" name="AutoShape 1979"/>
        <xdr:cNvSpPr>
          <a:spLocks/>
        </xdr:cNvSpPr>
      </xdr:nvSpPr>
      <xdr:spPr>
        <a:xfrm>
          <a:off x="2857500" y="208121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223</xdr:row>
      <xdr:rowOff>57150</xdr:rowOff>
    </xdr:from>
    <xdr:to>
      <xdr:col>4</xdr:col>
      <xdr:colOff>85725</xdr:colOff>
      <xdr:row>226</xdr:row>
      <xdr:rowOff>47625</xdr:rowOff>
    </xdr:to>
    <xdr:sp>
      <xdr:nvSpPr>
        <xdr:cNvPr id="1124" name="AutoShape 1981"/>
        <xdr:cNvSpPr>
          <a:spLocks/>
        </xdr:cNvSpPr>
      </xdr:nvSpPr>
      <xdr:spPr>
        <a:xfrm>
          <a:off x="2857500" y="213645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127</xdr:row>
      <xdr:rowOff>57150</xdr:rowOff>
    </xdr:from>
    <xdr:to>
      <xdr:col>4</xdr:col>
      <xdr:colOff>85725</xdr:colOff>
      <xdr:row>130</xdr:row>
      <xdr:rowOff>47625</xdr:rowOff>
    </xdr:to>
    <xdr:sp>
      <xdr:nvSpPr>
        <xdr:cNvPr id="1125" name="AutoShape 1358"/>
        <xdr:cNvSpPr>
          <a:spLocks/>
        </xdr:cNvSpPr>
      </xdr:nvSpPr>
      <xdr:spPr>
        <a:xfrm>
          <a:off x="2857500" y="125253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127</xdr:row>
      <xdr:rowOff>57150</xdr:rowOff>
    </xdr:from>
    <xdr:to>
      <xdr:col>4</xdr:col>
      <xdr:colOff>85725</xdr:colOff>
      <xdr:row>130</xdr:row>
      <xdr:rowOff>47625</xdr:rowOff>
    </xdr:to>
    <xdr:sp>
      <xdr:nvSpPr>
        <xdr:cNvPr id="1126" name="AutoShape 1358"/>
        <xdr:cNvSpPr>
          <a:spLocks/>
        </xdr:cNvSpPr>
      </xdr:nvSpPr>
      <xdr:spPr>
        <a:xfrm>
          <a:off x="2857500" y="125253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127</xdr:row>
      <xdr:rowOff>57150</xdr:rowOff>
    </xdr:from>
    <xdr:to>
      <xdr:col>4</xdr:col>
      <xdr:colOff>85725</xdr:colOff>
      <xdr:row>130</xdr:row>
      <xdr:rowOff>47625</xdr:rowOff>
    </xdr:to>
    <xdr:sp>
      <xdr:nvSpPr>
        <xdr:cNvPr id="1127" name="AutoShape 1358"/>
        <xdr:cNvSpPr>
          <a:spLocks/>
        </xdr:cNvSpPr>
      </xdr:nvSpPr>
      <xdr:spPr>
        <a:xfrm>
          <a:off x="2857500" y="125253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133</xdr:row>
      <xdr:rowOff>57150</xdr:rowOff>
    </xdr:from>
    <xdr:to>
      <xdr:col>4</xdr:col>
      <xdr:colOff>85725</xdr:colOff>
      <xdr:row>136</xdr:row>
      <xdr:rowOff>47625</xdr:rowOff>
    </xdr:to>
    <xdr:sp>
      <xdr:nvSpPr>
        <xdr:cNvPr id="1128" name="AutoShape 1358"/>
        <xdr:cNvSpPr>
          <a:spLocks/>
        </xdr:cNvSpPr>
      </xdr:nvSpPr>
      <xdr:spPr>
        <a:xfrm>
          <a:off x="2857500" y="130778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139</xdr:row>
      <xdr:rowOff>57150</xdr:rowOff>
    </xdr:from>
    <xdr:to>
      <xdr:col>4</xdr:col>
      <xdr:colOff>85725</xdr:colOff>
      <xdr:row>142</xdr:row>
      <xdr:rowOff>47625</xdr:rowOff>
    </xdr:to>
    <xdr:sp>
      <xdr:nvSpPr>
        <xdr:cNvPr id="1129" name="AutoShape 1358"/>
        <xdr:cNvSpPr>
          <a:spLocks/>
        </xdr:cNvSpPr>
      </xdr:nvSpPr>
      <xdr:spPr>
        <a:xfrm>
          <a:off x="2857500" y="136302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145</xdr:row>
      <xdr:rowOff>57150</xdr:rowOff>
    </xdr:from>
    <xdr:to>
      <xdr:col>4</xdr:col>
      <xdr:colOff>85725</xdr:colOff>
      <xdr:row>148</xdr:row>
      <xdr:rowOff>47625</xdr:rowOff>
    </xdr:to>
    <xdr:sp>
      <xdr:nvSpPr>
        <xdr:cNvPr id="1130" name="AutoShape 1358"/>
        <xdr:cNvSpPr>
          <a:spLocks/>
        </xdr:cNvSpPr>
      </xdr:nvSpPr>
      <xdr:spPr>
        <a:xfrm>
          <a:off x="2857500" y="141827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151</xdr:row>
      <xdr:rowOff>57150</xdr:rowOff>
    </xdr:from>
    <xdr:to>
      <xdr:col>4</xdr:col>
      <xdr:colOff>85725</xdr:colOff>
      <xdr:row>154</xdr:row>
      <xdr:rowOff>47625</xdr:rowOff>
    </xdr:to>
    <xdr:sp>
      <xdr:nvSpPr>
        <xdr:cNvPr id="1131" name="AutoShape 1358"/>
        <xdr:cNvSpPr>
          <a:spLocks/>
        </xdr:cNvSpPr>
      </xdr:nvSpPr>
      <xdr:spPr>
        <a:xfrm>
          <a:off x="2857500" y="147351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157</xdr:row>
      <xdr:rowOff>57150</xdr:rowOff>
    </xdr:from>
    <xdr:to>
      <xdr:col>4</xdr:col>
      <xdr:colOff>85725</xdr:colOff>
      <xdr:row>160</xdr:row>
      <xdr:rowOff>47625</xdr:rowOff>
    </xdr:to>
    <xdr:sp>
      <xdr:nvSpPr>
        <xdr:cNvPr id="1132" name="AutoShape 1358"/>
        <xdr:cNvSpPr>
          <a:spLocks/>
        </xdr:cNvSpPr>
      </xdr:nvSpPr>
      <xdr:spPr>
        <a:xfrm>
          <a:off x="2857500" y="152876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163</xdr:row>
      <xdr:rowOff>57150</xdr:rowOff>
    </xdr:from>
    <xdr:to>
      <xdr:col>4</xdr:col>
      <xdr:colOff>85725</xdr:colOff>
      <xdr:row>166</xdr:row>
      <xdr:rowOff>47625</xdr:rowOff>
    </xdr:to>
    <xdr:sp>
      <xdr:nvSpPr>
        <xdr:cNvPr id="1133" name="AutoShape 1358"/>
        <xdr:cNvSpPr>
          <a:spLocks/>
        </xdr:cNvSpPr>
      </xdr:nvSpPr>
      <xdr:spPr>
        <a:xfrm>
          <a:off x="2857500" y="158400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169</xdr:row>
      <xdr:rowOff>57150</xdr:rowOff>
    </xdr:from>
    <xdr:to>
      <xdr:col>4</xdr:col>
      <xdr:colOff>85725</xdr:colOff>
      <xdr:row>172</xdr:row>
      <xdr:rowOff>47625</xdr:rowOff>
    </xdr:to>
    <xdr:sp>
      <xdr:nvSpPr>
        <xdr:cNvPr id="1134" name="AutoShape 1358"/>
        <xdr:cNvSpPr>
          <a:spLocks/>
        </xdr:cNvSpPr>
      </xdr:nvSpPr>
      <xdr:spPr>
        <a:xfrm>
          <a:off x="2857500" y="163925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181</xdr:row>
      <xdr:rowOff>57150</xdr:rowOff>
    </xdr:from>
    <xdr:to>
      <xdr:col>4</xdr:col>
      <xdr:colOff>85725</xdr:colOff>
      <xdr:row>184</xdr:row>
      <xdr:rowOff>47625</xdr:rowOff>
    </xdr:to>
    <xdr:sp>
      <xdr:nvSpPr>
        <xdr:cNvPr id="1135" name="AutoShape 1358"/>
        <xdr:cNvSpPr>
          <a:spLocks/>
        </xdr:cNvSpPr>
      </xdr:nvSpPr>
      <xdr:spPr>
        <a:xfrm>
          <a:off x="2857500" y="174974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187</xdr:row>
      <xdr:rowOff>57150</xdr:rowOff>
    </xdr:from>
    <xdr:to>
      <xdr:col>4</xdr:col>
      <xdr:colOff>85725</xdr:colOff>
      <xdr:row>190</xdr:row>
      <xdr:rowOff>47625</xdr:rowOff>
    </xdr:to>
    <xdr:sp>
      <xdr:nvSpPr>
        <xdr:cNvPr id="1136" name="AutoShape 1358"/>
        <xdr:cNvSpPr>
          <a:spLocks/>
        </xdr:cNvSpPr>
      </xdr:nvSpPr>
      <xdr:spPr>
        <a:xfrm>
          <a:off x="2857500" y="180498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193</xdr:row>
      <xdr:rowOff>57150</xdr:rowOff>
    </xdr:from>
    <xdr:to>
      <xdr:col>4</xdr:col>
      <xdr:colOff>85725</xdr:colOff>
      <xdr:row>196</xdr:row>
      <xdr:rowOff>47625</xdr:rowOff>
    </xdr:to>
    <xdr:sp>
      <xdr:nvSpPr>
        <xdr:cNvPr id="1137" name="AutoShape 1358"/>
        <xdr:cNvSpPr>
          <a:spLocks/>
        </xdr:cNvSpPr>
      </xdr:nvSpPr>
      <xdr:spPr>
        <a:xfrm>
          <a:off x="2857500" y="186023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199</xdr:row>
      <xdr:rowOff>57150</xdr:rowOff>
    </xdr:from>
    <xdr:to>
      <xdr:col>4</xdr:col>
      <xdr:colOff>85725</xdr:colOff>
      <xdr:row>202</xdr:row>
      <xdr:rowOff>47625</xdr:rowOff>
    </xdr:to>
    <xdr:sp>
      <xdr:nvSpPr>
        <xdr:cNvPr id="1138" name="AutoShape 1358"/>
        <xdr:cNvSpPr>
          <a:spLocks/>
        </xdr:cNvSpPr>
      </xdr:nvSpPr>
      <xdr:spPr>
        <a:xfrm>
          <a:off x="2857500" y="191547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205</xdr:row>
      <xdr:rowOff>57150</xdr:rowOff>
    </xdr:from>
    <xdr:to>
      <xdr:col>4</xdr:col>
      <xdr:colOff>85725</xdr:colOff>
      <xdr:row>208</xdr:row>
      <xdr:rowOff>47625</xdr:rowOff>
    </xdr:to>
    <xdr:sp>
      <xdr:nvSpPr>
        <xdr:cNvPr id="1139" name="AutoShape 1358"/>
        <xdr:cNvSpPr>
          <a:spLocks/>
        </xdr:cNvSpPr>
      </xdr:nvSpPr>
      <xdr:spPr>
        <a:xfrm>
          <a:off x="2857500" y="197072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211</xdr:row>
      <xdr:rowOff>57150</xdr:rowOff>
    </xdr:from>
    <xdr:to>
      <xdr:col>4</xdr:col>
      <xdr:colOff>85725</xdr:colOff>
      <xdr:row>214</xdr:row>
      <xdr:rowOff>47625</xdr:rowOff>
    </xdr:to>
    <xdr:sp>
      <xdr:nvSpPr>
        <xdr:cNvPr id="1140" name="AutoShape 1358"/>
        <xdr:cNvSpPr>
          <a:spLocks/>
        </xdr:cNvSpPr>
      </xdr:nvSpPr>
      <xdr:spPr>
        <a:xfrm>
          <a:off x="2857500" y="202596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217</xdr:row>
      <xdr:rowOff>57150</xdr:rowOff>
    </xdr:from>
    <xdr:to>
      <xdr:col>4</xdr:col>
      <xdr:colOff>85725</xdr:colOff>
      <xdr:row>220</xdr:row>
      <xdr:rowOff>47625</xdr:rowOff>
    </xdr:to>
    <xdr:sp>
      <xdr:nvSpPr>
        <xdr:cNvPr id="1141" name="AutoShape 1358"/>
        <xdr:cNvSpPr>
          <a:spLocks/>
        </xdr:cNvSpPr>
      </xdr:nvSpPr>
      <xdr:spPr>
        <a:xfrm>
          <a:off x="2857500" y="208121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223</xdr:row>
      <xdr:rowOff>57150</xdr:rowOff>
    </xdr:from>
    <xdr:to>
      <xdr:col>4</xdr:col>
      <xdr:colOff>85725</xdr:colOff>
      <xdr:row>226</xdr:row>
      <xdr:rowOff>47625</xdr:rowOff>
    </xdr:to>
    <xdr:sp>
      <xdr:nvSpPr>
        <xdr:cNvPr id="1142" name="AutoShape 1358"/>
        <xdr:cNvSpPr>
          <a:spLocks/>
        </xdr:cNvSpPr>
      </xdr:nvSpPr>
      <xdr:spPr>
        <a:xfrm>
          <a:off x="2857500" y="213645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236</xdr:row>
      <xdr:rowOff>57150</xdr:rowOff>
    </xdr:from>
    <xdr:to>
      <xdr:col>4</xdr:col>
      <xdr:colOff>85725</xdr:colOff>
      <xdr:row>239</xdr:row>
      <xdr:rowOff>47625</xdr:rowOff>
    </xdr:to>
    <xdr:sp>
      <xdr:nvSpPr>
        <xdr:cNvPr id="1143" name="AutoShape 1358"/>
        <xdr:cNvSpPr>
          <a:spLocks/>
        </xdr:cNvSpPr>
      </xdr:nvSpPr>
      <xdr:spPr>
        <a:xfrm>
          <a:off x="2857500" y="229266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242</xdr:row>
      <xdr:rowOff>57150</xdr:rowOff>
    </xdr:from>
    <xdr:to>
      <xdr:col>4</xdr:col>
      <xdr:colOff>85725</xdr:colOff>
      <xdr:row>245</xdr:row>
      <xdr:rowOff>47625</xdr:rowOff>
    </xdr:to>
    <xdr:sp>
      <xdr:nvSpPr>
        <xdr:cNvPr id="1144" name="AutoShape 1951"/>
        <xdr:cNvSpPr>
          <a:spLocks/>
        </xdr:cNvSpPr>
      </xdr:nvSpPr>
      <xdr:spPr>
        <a:xfrm>
          <a:off x="2857500" y="234791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248</xdr:row>
      <xdr:rowOff>57150</xdr:rowOff>
    </xdr:from>
    <xdr:to>
      <xdr:col>4</xdr:col>
      <xdr:colOff>85725</xdr:colOff>
      <xdr:row>251</xdr:row>
      <xdr:rowOff>47625</xdr:rowOff>
    </xdr:to>
    <xdr:sp>
      <xdr:nvSpPr>
        <xdr:cNvPr id="1145" name="AutoShape 1953"/>
        <xdr:cNvSpPr>
          <a:spLocks/>
        </xdr:cNvSpPr>
      </xdr:nvSpPr>
      <xdr:spPr>
        <a:xfrm>
          <a:off x="2857500" y="240315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254</xdr:row>
      <xdr:rowOff>57150</xdr:rowOff>
    </xdr:from>
    <xdr:to>
      <xdr:col>4</xdr:col>
      <xdr:colOff>85725</xdr:colOff>
      <xdr:row>257</xdr:row>
      <xdr:rowOff>47625</xdr:rowOff>
    </xdr:to>
    <xdr:sp>
      <xdr:nvSpPr>
        <xdr:cNvPr id="1146" name="AutoShape 1955"/>
        <xdr:cNvSpPr>
          <a:spLocks/>
        </xdr:cNvSpPr>
      </xdr:nvSpPr>
      <xdr:spPr>
        <a:xfrm>
          <a:off x="2857500" y="245840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260</xdr:row>
      <xdr:rowOff>57150</xdr:rowOff>
    </xdr:from>
    <xdr:to>
      <xdr:col>4</xdr:col>
      <xdr:colOff>85725</xdr:colOff>
      <xdr:row>263</xdr:row>
      <xdr:rowOff>47625</xdr:rowOff>
    </xdr:to>
    <xdr:sp>
      <xdr:nvSpPr>
        <xdr:cNvPr id="1147" name="AutoShape 1957"/>
        <xdr:cNvSpPr>
          <a:spLocks/>
        </xdr:cNvSpPr>
      </xdr:nvSpPr>
      <xdr:spPr>
        <a:xfrm>
          <a:off x="2857500" y="251364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266</xdr:row>
      <xdr:rowOff>57150</xdr:rowOff>
    </xdr:from>
    <xdr:to>
      <xdr:col>4</xdr:col>
      <xdr:colOff>85725</xdr:colOff>
      <xdr:row>269</xdr:row>
      <xdr:rowOff>47625</xdr:rowOff>
    </xdr:to>
    <xdr:sp>
      <xdr:nvSpPr>
        <xdr:cNvPr id="1148" name="AutoShape 1959"/>
        <xdr:cNvSpPr>
          <a:spLocks/>
        </xdr:cNvSpPr>
      </xdr:nvSpPr>
      <xdr:spPr>
        <a:xfrm>
          <a:off x="2857500" y="256889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272</xdr:row>
      <xdr:rowOff>57150</xdr:rowOff>
    </xdr:from>
    <xdr:to>
      <xdr:col>4</xdr:col>
      <xdr:colOff>85725</xdr:colOff>
      <xdr:row>275</xdr:row>
      <xdr:rowOff>47625</xdr:rowOff>
    </xdr:to>
    <xdr:sp>
      <xdr:nvSpPr>
        <xdr:cNvPr id="1149" name="AutoShape 1961"/>
        <xdr:cNvSpPr>
          <a:spLocks/>
        </xdr:cNvSpPr>
      </xdr:nvSpPr>
      <xdr:spPr>
        <a:xfrm>
          <a:off x="2857500" y="262413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278</xdr:row>
      <xdr:rowOff>57150</xdr:rowOff>
    </xdr:from>
    <xdr:to>
      <xdr:col>4</xdr:col>
      <xdr:colOff>85725</xdr:colOff>
      <xdr:row>281</xdr:row>
      <xdr:rowOff>47625</xdr:rowOff>
    </xdr:to>
    <xdr:sp>
      <xdr:nvSpPr>
        <xdr:cNvPr id="1150" name="AutoShape 1963"/>
        <xdr:cNvSpPr>
          <a:spLocks/>
        </xdr:cNvSpPr>
      </xdr:nvSpPr>
      <xdr:spPr>
        <a:xfrm>
          <a:off x="2857500" y="267938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284</xdr:row>
      <xdr:rowOff>57150</xdr:rowOff>
    </xdr:from>
    <xdr:to>
      <xdr:col>4</xdr:col>
      <xdr:colOff>85725</xdr:colOff>
      <xdr:row>287</xdr:row>
      <xdr:rowOff>47625</xdr:rowOff>
    </xdr:to>
    <xdr:sp>
      <xdr:nvSpPr>
        <xdr:cNvPr id="1151" name="AutoShape 1965"/>
        <xdr:cNvSpPr>
          <a:spLocks/>
        </xdr:cNvSpPr>
      </xdr:nvSpPr>
      <xdr:spPr>
        <a:xfrm>
          <a:off x="2857500" y="273462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296</xdr:row>
      <xdr:rowOff>57150</xdr:rowOff>
    </xdr:from>
    <xdr:to>
      <xdr:col>4</xdr:col>
      <xdr:colOff>85725</xdr:colOff>
      <xdr:row>299</xdr:row>
      <xdr:rowOff>47625</xdr:rowOff>
    </xdr:to>
    <xdr:sp>
      <xdr:nvSpPr>
        <xdr:cNvPr id="1152" name="AutoShape 1967"/>
        <xdr:cNvSpPr>
          <a:spLocks/>
        </xdr:cNvSpPr>
      </xdr:nvSpPr>
      <xdr:spPr>
        <a:xfrm>
          <a:off x="2857500" y="284511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302</xdr:row>
      <xdr:rowOff>57150</xdr:rowOff>
    </xdr:from>
    <xdr:to>
      <xdr:col>4</xdr:col>
      <xdr:colOff>85725</xdr:colOff>
      <xdr:row>305</xdr:row>
      <xdr:rowOff>47625</xdr:rowOff>
    </xdr:to>
    <xdr:sp>
      <xdr:nvSpPr>
        <xdr:cNvPr id="1153" name="AutoShape 1969"/>
        <xdr:cNvSpPr>
          <a:spLocks/>
        </xdr:cNvSpPr>
      </xdr:nvSpPr>
      <xdr:spPr>
        <a:xfrm>
          <a:off x="2857500" y="290036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308</xdr:row>
      <xdr:rowOff>57150</xdr:rowOff>
    </xdr:from>
    <xdr:to>
      <xdr:col>4</xdr:col>
      <xdr:colOff>85725</xdr:colOff>
      <xdr:row>311</xdr:row>
      <xdr:rowOff>47625</xdr:rowOff>
    </xdr:to>
    <xdr:sp>
      <xdr:nvSpPr>
        <xdr:cNvPr id="1154" name="AutoShape 1971"/>
        <xdr:cNvSpPr>
          <a:spLocks/>
        </xdr:cNvSpPr>
      </xdr:nvSpPr>
      <xdr:spPr>
        <a:xfrm>
          <a:off x="2857500" y="295560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314</xdr:row>
      <xdr:rowOff>57150</xdr:rowOff>
    </xdr:from>
    <xdr:to>
      <xdr:col>4</xdr:col>
      <xdr:colOff>85725</xdr:colOff>
      <xdr:row>317</xdr:row>
      <xdr:rowOff>47625</xdr:rowOff>
    </xdr:to>
    <xdr:sp>
      <xdr:nvSpPr>
        <xdr:cNvPr id="1155" name="AutoShape 1973"/>
        <xdr:cNvSpPr>
          <a:spLocks/>
        </xdr:cNvSpPr>
      </xdr:nvSpPr>
      <xdr:spPr>
        <a:xfrm>
          <a:off x="2857500" y="301085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320</xdr:row>
      <xdr:rowOff>57150</xdr:rowOff>
    </xdr:from>
    <xdr:to>
      <xdr:col>4</xdr:col>
      <xdr:colOff>85725</xdr:colOff>
      <xdr:row>323</xdr:row>
      <xdr:rowOff>47625</xdr:rowOff>
    </xdr:to>
    <xdr:sp>
      <xdr:nvSpPr>
        <xdr:cNvPr id="1156" name="AutoShape 1975"/>
        <xdr:cNvSpPr>
          <a:spLocks/>
        </xdr:cNvSpPr>
      </xdr:nvSpPr>
      <xdr:spPr>
        <a:xfrm>
          <a:off x="2857500" y="306609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326</xdr:row>
      <xdr:rowOff>57150</xdr:rowOff>
    </xdr:from>
    <xdr:to>
      <xdr:col>4</xdr:col>
      <xdr:colOff>85725</xdr:colOff>
      <xdr:row>329</xdr:row>
      <xdr:rowOff>47625</xdr:rowOff>
    </xdr:to>
    <xdr:sp>
      <xdr:nvSpPr>
        <xdr:cNvPr id="1157" name="AutoShape 1977"/>
        <xdr:cNvSpPr>
          <a:spLocks/>
        </xdr:cNvSpPr>
      </xdr:nvSpPr>
      <xdr:spPr>
        <a:xfrm>
          <a:off x="2857500" y="312134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332</xdr:row>
      <xdr:rowOff>57150</xdr:rowOff>
    </xdr:from>
    <xdr:to>
      <xdr:col>4</xdr:col>
      <xdr:colOff>85725</xdr:colOff>
      <xdr:row>335</xdr:row>
      <xdr:rowOff>47625</xdr:rowOff>
    </xdr:to>
    <xdr:sp>
      <xdr:nvSpPr>
        <xdr:cNvPr id="1158" name="AutoShape 1979"/>
        <xdr:cNvSpPr>
          <a:spLocks/>
        </xdr:cNvSpPr>
      </xdr:nvSpPr>
      <xdr:spPr>
        <a:xfrm>
          <a:off x="2857500" y="317658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338</xdr:row>
      <xdr:rowOff>57150</xdr:rowOff>
    </xdr:from>
    <xdr:to>
      <xdr:col>4</xdr:col>
      <xdr:colOff>85725</xdr:colOff>
      <xdr:row>341</xdr:row>
      <xdr:rowOff>47625</xdr:rowOff>
    </xdr:to>
    <xdr:sp>
      <xdr:nvSpPr>
        <xdr:cNvPr id="1159" name="AutoShape 1981"/>
        <xdr:cNvSpPr>
          <a:spLocks/>
        </xdr:cNvSpPr>
      </xdr:nvSpPr>
      <xdr:spPr>
        <a:xfrm>
          <a:off x="2857500" y="323183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242</xdr:row>
      <xdr:rowOff>57150</xdr:rowOff>
    </xdr:from>
    <xdr:to>
      <xdr:col>4</xdr:col>
      <xdr:colOff>85725</xdr:colOff>
      <xdr:row>245</xdr:row>
      <xdr:rowOff>47625</xdr:rowOff>
    </xdr:to>
    <xdr:sp>
      <xdr:nvSpPr>
        <xdr:cNvPr id="1160" name="AutoShape 1358"/>
        <xdr:cNvSpPr>
          <a:spLocks/>
        </xdr:cNvSpPr>
      </xdr:nvSpPr>
      <xdr:spPr>
        <a:xfrm>
          <a:off x="2857500" y="234791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242</xdr:row>
      <xdr:rowOff>57150</xdr:rowOff>
    </xdr:from>
    <xdr:to>
      <xdr:col>4</xdr:col>
      <xdr:colOff>85725</xdr:colOff>
      <xdr:row>245</xdr:row>
      <xdr:rowOff>47625</xdr:rowOff>
    </xdr:to>
    <xdr:sp>
      <xdr:nvSpPr>
        <xdr:cNvPr id="1161" name="AutoShape 1358"/>
        <xdr:cNvSpPr>
          <a:spLocks/>
        </xdr:cNvSpPr>
      </xdr:nvSpPr>
      <xdr:spPr>
        <a:xfrm>
          <a:off x="2857500" y="234791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242</xdr:row>
      <xdr:rowOff>57150</xdr:rowOff>
    </xdr:from>
    <xdr:to>
      <xdr:col>4</xdr:col>
      <xdr:colOff>85725</xdr:colOff>
      <xdr:row>245</xdr:row>
      <xdr:rowOff>47625</xdr:rowOff>
    </xdr:to>
    <xdr:sp>
      <xdr:nvSpPr>
        <xdr:cNvPr id="1162" name="AutoShape 1358"/>
        <xdr:cNvSpPr>
          <a:spLocks/>
        </xdr:cNvSpPr>
      </xdr:nvSpPr>
      <xdr:spPr>
        <a:xfrm>
          <a:off x="2857500" y="234791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248</xdr:row>
      <xdr:rowOff>57150</xdr:rowOff>
    </xdr:from>
    <xdr:to>
      <xdr:col>4</xdr:col>
      <xdr:colOff>85725</xdr:colOff>
      <xdr:row>251</xdr:row>
      <xdr:rowOff>47625</xdr:rowOff>
    </xdr:to>
    <xdr:sp>
      <xdr:nvSpPr>
        <xdr:cNvPr id="1163" name="AutoShape 1358"/>
        <xdr:cNvSpPr>
          <a:spLocks/>
        </xdr:cNvSpPr>
      </xdr:nvSpPr>
      <xdr:spPr>
        <a:xfrm>
          <a:off x="2857500" y="240315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254</xdr:row>
      <xdr:rowOff>57150</xdr:rowOff>
    </xdr:from>
    <xdr:to>
      <xdr:col>4</xdr:col>
      <xdr:colOff>85725</xdr:colOff>
      <xdr:row>257</xdr:row>
      <xdr:rowOff>47625</xdr:rowOff>
    </xdr:to>
    <xdr:sp>
      <xdr:nvSpPr>
        <xdr:cNvPr id="1164" name="AutoShape 1358"/>
        <xdr:cNvSpPr>
          <a:spLocks/>
        </xdr:cNvSpPr>
      </xdr:nvSpPr>
      <xdr:spPr>
        <a:xfrm>
          <a:off x="2857500" y="245840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260</xdr:row>
      <xdr:rowOff>57150</xdr:rowOff>
    </xdr:from>
    <xdr:to>
      <xdr:col>4</xdr:col>
      <xdr:colOff>85725</xdr:colOff>
      <xdr:row>263</xdr:row>
      <xdr:rowOff>47625</xdr:rowOff>
    </xdr:to>
    <xdr:sp>
      <xdr:nvSpPr>
        <xdr:cNvPr id="1165" name="AutoShape 1358"/>
        <xdr:cNvSpPr>
          <a:spLocks/>
        </xdr:cNvSpPr>
      </xdr:nvSpPr>
      <xdr:spPr>
        <a:xfrm>
          <a:off x="2857500" y="251364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266</xdr:row>
      <xdr:rowOff>57150</xdr:rowOff>
    </xdr:from>
    <xdr:to>
      <xdr:col>4</xdr:col>
      <xdr:colOff>85725</xdr:colOff>
      <xdr:row>269</xdr:row>
      <xdr:rowOff>47625</xdr:rowOff>
    </xdr:to>
    <xdr:sp>
      <xdr:nvSpPr>
        <xdr:cNvPr id="1166" name="AutoShape 1358"/>
        <xdr:cNvSpPr>
          <a:spLocks/>
        </xdr:cNvSpPr>
      </xdr:nvSpPr>
      <xdr:spPr>
        <a:xfrm>
          <a:off x="2857500" y="256889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272</xdr:row>
      <xdr:rowOff>57150</xdr:rowOff>
    </xdr:from>
    <xdr:to>
      <xdr:col>4</xdr:col>
      <xdr:colOff>85725</xdr:colOff>
      <xdr:row>275</xdr:row>
      <xdr:rowOff>47625</xdr:rowOff>
    </xdr:to>
    <xdr:sp>
      <xdr:nvSpPr>
        <xdr:cNvPr id="1167" name="AutoShape 1358"/>
        <xdr:cNvSpPr>
          <a:spLocks/>
        </xdr:cNvSpPr>
      </xdr:nvSpPr>
      <xdr:spPr>
        <a:xfrm>
          <a:off x="2857500" y="262413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278</xdr:row>
      <xdr:rowOff>57150</xdr:rowOff>
    </xdr:from>
    <xdr:to>
      <xdr:col>4</xdr:col>
      <xdr:colOff>85725</xdr:colOff>
      <xdr:row>281</xdr:row>
      <xdr:rowOff>47625</xdr:rowOff>
    </xdr:to>
    <xdr:sp>
      <xdr:nvSpPr>
        <xdr:cNvPr id="1168" name="AutoShape 1358"/>
        <xdr:cNvSpPr>
          <a:spLocks/>
        </xdr:cNvSpPr>
      </xdr:nvSpPr>
      <xdr:spPr>
        <a:xfrm>
          <a:off x="2857500" y="267938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284</xdr:row>
      <xdr:rowOff>57150</xdr:rowOff>
    </xdr:from>
    <xdr:to>
      <xdr:col>4</xdr:col>
      <xdr:colOff>85725</xdr:colOff>
      <xdr:row>287</xdr:row>
      <xdr:rowOff>47625</xdr:rowOff>
    </xdr:to>
    <xdr:sp>
      <xdr:nvSpPr>
        <xdr:cNvPr id="1169" name="AutoShape 1358"/>
        <xdr:cNvSpPr>
          <a:spLocks/>
        </xdr:cNvSpPr>
      </xdr:nvSpPr>
      <xdr:spPr>
        <a:xfrm>
          <a:off x="2857500" y="273462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296</xdr:row>
      <xdr:rowOff>57150</xdr:rowOff>
    </xdr:from>
    <xdr:to>
      <xdr:col>4</xdr:col>
      <xdr:colOff>85725</xdr:colOff>
      <xdr:row>299</xdr:row>
      <xdr:rowOff>47625</xdr:rowOff>
    </xdr:to>
    <xdr:sp>
      <xdr:nvSpPr>
        <xdr:cNvPr id="1170" name="AutoShape 1358"/>
        <xdr:cNvSpPr>
          <a:spLocks/>
        </xdr:cNvSpPr>
      </xdr:nvSpPr>
      <xdr:spPr>
        <a:xfrm>
          <a:off x="2857500" y="284511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302</xdr:row>
      <xdr:rowOff>57150</xdr:rowOff>
    </xdr:from>
    <xdr:to>
      <xdr:col>4</xdr:col>
      <xdr:colOff>85725</xdr:colOff>
      <xdr:row>305</xdr:row>
      <xdr:rowOff>47625</xdr:rowOff>
    </xdr:to>
    <xdr:sp>
      <xdr:nvSpPr>
        <xdr:cNvPr id="1171" name="AutoShape 1358"/>
        <xdr:cNvSpPr>
          <a:spLocks/>
        </xdr:cNvSpPr>
      </xdr:nvSpPr>
      <xdr:spPr>
        <a:xfrm>
          <a:off x="2857500" y="290036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308</xdr:row>
      <xdr:rowOff>57150</xdr:rowOff>
    </xdr:from>
    <xdr:to>
      <xdr:col>4</xdr:col>
      <xdr:colOff>85725</xdr:colOff>
      <xdr:row>311</xdr:row>
      <xdr:rowOff>47625</xdr:rowOff>
    </xdr:to>
    <xdr:sp>
      <xdr:nvSpPr>
        <xdr:cNvPr id="1172" name="AutoShape 1358"/>
        <xdr:cNvSpPr>
          <a:spLocks/>
        </xdr:cNvSpPr>
      </xdr:nvSpPr>
      <xdr:spPr>
        <a:xfrm>
          <a:off x="2857500" y="295560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314</xdr:row>
      <xdr:rowOff>57150</xdr:rowOff>
    </xdr:from>
    <xdr:to>
      <xdr:col>4</xdr:col>
      <xdr:colOff>85725</xdr:colOff>
      <xdr:row>317</xdr:row>
      <xdr:rowOff>47625</xdr:rowOff>
    </xdr:to>
    <xdr:sp>
      <xdr:nvSpPr>
        <xdr:cNvPr id="1173" name="AutoShape 1358"/>
        <xdr:cNvSpPr>
          <a:spLocks/>
        </xdr:cNvSpPr>
      </xdr:nvSpPr>
      <xdr:spPr>
        <a:xfrm>
          <a:off x="2857500" y="301085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320</xdr:row>
      <xdr:rowOff>57150</xdr:rowOff>
    </xdr:from>
    <xdr:to>
      <xdr:col>4</xdr:col>
      <xdr:colOff>85725</xdr:colOff>
      <xdr:row>323</xdr:row>
      <xdr:rowOff>47625</xdr:rowOff>
    </xdr:to>
    <xdr:sp>
      <xdr:nvSpPr>
        <xdr:cNvPr id="1174" name="AutoShape 1358"/>
        <xdr:cNvSpPr>
          <a:spLocks/>
        </xdr:cNvSpPr>
      </xdr:nvSpPr>
      <xdr:spPr>
        <a:xfrm>
          <a:off x="2857500" y="306609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326</xdr:row>
      <xdr:rowOff>57150</xdr:rowOff>
    </xdr:from>
    <xdr:to>
      <xdr:col>4</xdr:col>
      <xdr:colOff>85725</xdr:colOff>
      <xdr:row>329</xdr:row>
      <xdr:rowOff>47625</xdr:rowOff>
    </xdr:to>
    <xdr:sp>
      <xdr:nvSpPr>
        <xdr:cNvPr id="1175" name="AutoShape 1358"/>
        <xdr:cNvSpPr>
          <a:spLocks/>
        </xdr:cNvSpPr>
      </xdr:nvSpPr>
      <xdr:spPr>
        <a:xfrm>
          <a:off x="2857500" y="312134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332</xdr:row>
      <xdr:rowOff>57150</xdr:rowOff>
    </xdr:from>
    <xdr:to>
      <xdr:col>4</xdr:col>
      <xdr:colOff>85725</xdr:colOff>
      <xdr:row>335</xdr:row>
      <xdr:rowOff>47625</xdr:rowOff>
    </xdr:to>
    <xdr:sp>
      <xdr:nvSpPr>
        <xdr:cNvPr id="1176" name="AutoShape 1358"/>
        <xdr:cNvSpPr>
          <a:spLocks/>
        </xdr:cNvSpPr>
      </xdr:nvSpPr>
      <xdr:spPr>
        <a:xfrm>
          <a:off x="2857500" y="317658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338</xdr:row>
      <xdr:rowOff>57150</xdr:rowOff>
    </xdr:from>
    <xdr:to>
      <xdr:col>4</xdr:col>
      <xdr:colOff>85725</xdr:colOff>
      <xdr:row>341</xdr:row>
      <xdr:rowOff>47625</xdr:rowOff>
    </xdr:to>
    <xdr:sp>
      <xdr:nvSpPr>
        <xdr:cNvPr id="1177" name="AutoShape 1358"/>
        <xdr:cNvSpPr>
          <a:spLocks/>
        </xdr:cNvSpPr>
      </xdr:nvSpPr>
      <xdr:spPr>
        <a:xfrm>
          <a:off x="2857500" y="323183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351</xdr:row>
      <xdr:rowOff>57150</xdr:rowOff>
    </xdr:from>
    <xdr:to>
      <xdr:col>4</xdr:col>
      <xdr:colOff>85725</xdr:colOff>
      <xdr:row>354</xdr:row>
      <xdr:rowOff>47625</xdr:rowOff>
    </xdr:to>
    <xdr:sp>
      <xdr:nvSpPr>
        <xdr:cNvPr id="1178" name="AutoShape 1358"/>
        <xdr:cNvSpPr>
          <a:spLocks/>
        </xdr:cNvSpPr>
      </xdr:nvSpPr>
      <xdr:spPr>
        <a:xfrm>
          <a:off x="2857500" y="338613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357</xdr:row>
      <xdr:rowOff>57150</xdr:rowOff>
    </xdr:from>
    <xdr:to>
      <xdr:col>4</xdr:col>
      <xdr:colOff>85725</xdr:colOff>
      <xdr:row>360</xdr:row>
      <xdr:rowOff>47625</xdr:rowOff>
    </xdr:to>
    <xdr:sp>
      <xdr:nvSpPr>
        <xdr:cNvPr id="1179" name="AutoShape 1951"/>
        <xdr:cNvSpPr>
          <a:spLocks/>
        </xdr:cNvSpPr>
      </xdr:nvSpPr>
      <xdr:spPr>
        <a:xfrm>
          <a:off x="2857500" y="344138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363</xdr:row>
      <xdr:rowOff>57150</xdr:rowOff>
    </xdr:from>
    <xdr:to>
      <xdr:col>4</xdr:col>
      <xdr:colOff>85725</xdr:colOff>
      <xdr:row>366</xdr:row>
      <xdr:rowOff>47625</xdr:rowOff>
    </xdr:to>
    <xdr:sp>
      <xdr:nvSpPr>
        <xdr:cNvPr id="1180" name="AutoShape 1953"/>
        <xdr:cNvSpPr>
          <a:spLocks/>
        </xdr:cNvSpPr>
      </xdr:nvSpPr>
      <xdr:spPr>
        <a:xfrm>
          <a:off x="2857500" y="349662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369</xdr:row>
      <xdr:rowOff>57150</xdr:rowOff>
    </xdr:from>
    <xdr:to>
      <xdr:col>4</xdr:col>
      <xdr:colOff>85725</xdr:colOff>
      <xdr:row>372</xdr:row>
      <xdr:rowOff>47625</xdr:rowOff>
    </xdr:to>
    <xdr:sp>
      <xdr:nvSpPr>
        <xdr:cNvPr id="1181" name="AutoShape 1955"/>
        <xdr:cNvSpPr>
          <a:spLocks/>
        </xdr:cNvSpPr>
      </xdr:nvSpPr>
      <xdr:spPr>
        <a:xfrm>
          <a:off x="2857500" y="355187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375</xdr:row>
      <xdr:rowOff>57150</xdr:rowOff>
    </xdr:from>
    <xdr:to>
      <xdr:col>4</xdr:col>
      <xdr:colOff>85725</xdr:colOff>
      <xdr:row>378</xdr:row>
      <xdr:rowOff>47625</xdr:rowOff>
    </xdr:to>
    <xdr:sp>
      <xdr:nvSpPr>
        <xdr:cNvPr id="1182" name="AutoShape 1957"/>
        <xdr:cNvSpPr>
          <a:spLocks/>
        </xdr:cNvSpPr>
      </xdr:nvSpPr>
      <xdr:spPr>
        <a:xfrm>
          <a:off x="2857500" y="360711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381</xdr:row>
      <xdr:rowOff>57150</xdr:rowOff>
    </xdr:from>
    <xdr:to>
      <xdr:col>4</xdr:col>
      <xdr:colOff>85725</xdr:colOff>
      <xdr:row>384</xdr:row>
      <xdr:rowOff>47625</xdr:rowOff>
    </xdr:to>
    <xdr:sp>
      <xdr:nvSpPr>
        <xdr:cNvPr id="1183" name="AutoShape 1959"/>
        <xdr:cNvSpPr>
          <a:spLocks/>
        </xdr:cNvSpPr>
      </xdr:nvSpPr>
      <xdr:spPr>
        <a:xfrm>
          <a:off x="2857500" y="366236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387</xdr:row>
      <xdr:rowOff>57150</xdr:rowOff>
    </xdr:from>
    <xdr:to>
      <xdr:col>4</xdr:col>
      <xdr:colOff>85725</xdr:colOff>
      <xdr:row>390</xdr:row>
      <xdr:rowOff>47625</xdr:rowOff>
    </xdr:to>
    <xdr:sp>
      <xdr:nvSpPr>
        <xdr:cNvPr id="1184" name="AutoShape 1961"/>
        <xdr:cNvSpPr>
          <a:spLocks/>
        </xdr:cNvSpPr>
      </xdr:nvSpPr>
      <xdr:spPr>
        <a:xfrm>
          <a:off x="2857500" y="371760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393</xdr:row>
      <xdr:rowOff>57150</xdr:rowOff>
    </xdr:from>
    <xdr:to>
      <xdr:col>4</xdr:col>
      <xdr:colOff>85725</xdr:colOff>
      <xdr:row>396</xdr:row>
      <xdr:rowOff>47625</xdr:rowOff>
    </xdr:to>
    <xdr:sp>
      <xdr:nvSpPr>
        <xdr:cNvPr id="1185" name="AutoShape 1963"/>
        <xdr:cNvSpPr>
          <a:spLocks/>
        </xdr:cNvSpPr>
      </xdr:nvSpPr>
      <xdr:spPr>
        <a:xfrm>
          <a:off x="2857500" y="377285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399</xdr:row>
      <xdr:rowOff>57150</xdr:rowOff>
    </xdr:from>
    <xdr:to>
      <xdr:col>4</xdr:col>
      <xdr:colOff>85725</xdr:colOff>
      <xdr:row>402</xdr:row>
      <xdr:rowOff>47625</xdr:rowOff>
    </xdr:to>
    <xdr:sp>
      <xdr:nvSpPr>
        <xdr:cNvPr id="1186" name="AutoShape 1965"/>
        <xdr:cNvSpPr>
          <a:spLocks/>
        </xdr:cNvSpPr>
      </xdr:nvSpPr>
      <xdr:spPr>
        <a:xfrm>
          <a:off x="2857500" y="382809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411</xdr:row>
      <xdr:rowOff>57150</xdr:rowOff>
    </xdr:from>
    <xdr:to>
      <xdr:col>4</xdr:col>
      <xdr:colOff>85725</xdr:colOff>
      <xdr:row>414</xdr:row>
      <xdr:rowOff>47625</xdr:rowOff>
    </xdr:to>
    <xdr:sp>
      <xdr:nvSpPr>
        <xdr:cNvPr id="1187" name="AutoShape 1967"/>
        <xdr:cNvSpPr>
          <a:spLocks/>
        </xdr:cNvSpPr>
      </xdr:nvSpPr>
      <xdr:spPr>
        <a:xfrm>
          <a:off x="2857500" y="393858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417</xdr:row>
      <xdr:rowOff>57150</xdr:rowOff>
    </xdr:from>
    <xdr:to>
      <xdr:col>4</xdr:col>
      <xdr:colOff>85725</xdr:colOff>
      <xdr:row>420</xdr:row>
      <xdr:rowOff>47625</xdr:rowOff>
    </xdr:to>
    <xdr:sp>
      <xdr:nvSpPr>
        <xdr:cNvPr id="1188" name="AutoShape 1969"/>
        <xdr:cNvSpPr>
          <a:spLocks/>
        </xdr:cNvSpPr>
      </xdr:nvSpPr>
      <xdr:spPr>
        <a:xfrm>
          <a:off x="2857500" y="399383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423</xdr:row>
      <xdr:rowOff>57150</xdr:rowOff>
    </xdr:from>
    <xdr:to>
      <xdr:col>4</xdr:col>
      <xdr:colOff>85725</xdr:colOff>
      <xdr:row>426</xdr:row>
      <xdr:rowOff>47625</xdr:rowOff>
    </xdr:to>
    <xdr:sp>
      <xdr:nvSpPr>
        <xdr:cNvPr id="1189" name="AutoShape 1971"/>
        <xdr:cNvSpPr>
          <a:spLocks/>
        </xdr:cNvSpPr>
      </xdr:nvSpPr>
      <xdr:spPr>
        <a:xfrm>
          <a:off x="2857500" y="404907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429</xdr:row>
      <xdr:rowOff>57150</xdr:rowOff>
    </xdr:from>
    <xdr:to>
      <xdr:col>4</xdr:col>
      <xdr:colOff>85725</xdr:colOff>
      <xdr:row>432</xdr:row>
      <xdr:rowOff>47625</xdr:rowOff>
    </xdr:to>
    <xdr:sp>
      <xdr:nvSpPr>
        <xdr:cNvPr id="1190" name="AutoShape 1973"/>
        <xdr:cNvSpPr>
          <a:spLocks/>
        </xdr:cNvSpPr>
      </xdr:nvSpPr>
      <xdr:spPr>
        <a:xfrm>
          <a:off x="2857500" y="410432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435</xdr:row>
      <xdr:rowOff>57150</xdr:rowOff>
    </xdr:from>
    <xdr:to>
      <xdr:col>4</xdr:col>
      <xdr:colOff>85725</xdr:colOff>
      <xdr:row>438</xdr:row>
      <xdr:rowOff>47625</xdr:rowOff>
    </xdr:to>
    <xdr:sp>
      <xdr:nvSpPr>
        <xdr:cNvPr id="1191" name="AutoShape 1975"/>
        <xdr:cNvSpPr>
          <a:spLocks/>
        </xdr:cNvSpPr>
      </xdr:nvSpPr>
      <xdr:spPr>
        <a:xfrm>
          <a:off x="2857500" y="415956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441</xdr:row>
      <xdr:rowOff>57150</xdr:rowOff>
    </xdr:from>
    <xdr:to>
      <xdr:col>4</xdr:col>
      <xdr:colOff>85725</xdr:colOff>
      <xdr:row>444</xdr:row>
      <xdr:rowOff>47625</xdr:rowOff>
    </xdr:to>
    <xdr:sp>
      <xdr:nvSpPr>
        <xdr:cNvPr id="1192" name="AutoShape 1977"/>
        <xdr:cNvSpPr>
          <a:spLocks/>
        </xdr:cNvSpPr>
      </xdr:nvSpPr>
      <xdr:spPr>
        <a:xfrm>
          <a:off x="2857500" y="421481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447</xdr:row>
      <xdr:rowOff>57150</xdr:rowOff>
    </xdr:from>
    <xdr:to>
      <xdr:col>4</xdr:col>
      <xdr:colOff>85725</xdr:colOff>
      <xdr:row>450</xdr:row>
      <xdr:rowOff>47625</xdr:rowOff>
    </xdr:to>
    <xdr:sp>
      <xdr:nvSpPr>
        <xdr:cNvPr id="1193" name="AutoShape 1979"/>
        <xdr:cNvSpPr>
          <a:spLocks/>
        </xdr:cNvSpPr>
      </xdr:nvSpPr>
      <xdr:spPr>
        <a:xfrm>
          <a:off x="2857500" y="427005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453</xdr:row>
      <xdr:rowOff>57150</xdr:rowOff>
    </xdr:from>
    <xdr:to>
      <xdr:col>4</xdr:col>
      <xdr:colOff>85725</xdr:colOff>
      <xdr:row>456</xdr:row>
      <xdr:rowOff>47625</xdr:rowOff>
    </xdr:to>
    <xdr:sp>
      <xdr:nvSpPr>
        <xdr:cNvPr id="1194" name="AutoShape 1981"/>
        <xdr:cNvSpPr>
          <a:spLocks/>
        </xdr:cNvSpPr>
      </xdr:nvSpPr>
      <xdr:spPr>
        <a:xfrm>
          <a:off x="2857500" y="432530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357</xdr:row>
      <xdr:rowOff>57150</xdr:rowOff>
    </xdr:from>
    <xdr:to>
      <xdr:col>4</xdr:col>
      <xdr:colOff>85725</xdr:colOff>
      <xdr:row>360</xdr:row>
      <xdr:rowOff>47625</xdr:rowOff>
    </xdr:to>
    <xdr:sp>
      <xdr:nvSpPr>
        <xdr:cNvPr id="1195" name="AutoShape 1358"/>
        <xdr:cNvSpPr>
          <a:spLocks/>
        </xdr:cNvSpPr>
      </xdr:nvSpPr>
      <xdr:spPr>
        <a:xfrm>
          <a:off x="2857500" y="344138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357</xdr:row>
      <xdr:rowOff>57150</xdr:rowOff>
    </xdr:from>
    <xdr:to>
      <xdr:col>4</xdr:col>
      <xdr:colOff>85725</xdr:colOff>
      <xdr:row>360</xdr:row>
      <xdr:rowOff>47625</xdr:rowOff>
    </xdr:to>
    <xdr:sp>
      <xdr:nvSpPr>
        <xdr:cNvPr id="1196" name="AutoShape 1358"/>
        <xdr:cNvSpPr>
          <a:spLocks/>
        </xdr:cNvSpPr>
      </xdr:nvSpPr>
      <xdr:spPr>
        <a:xfrm>
          <a:off x="2857500" y="344138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357</xdr:row>
      <xdr:rowOff>57150</xdr:rowOff>
    </xdr:from>
    <xdr:to>
      <xdr:col>4</xdr:col>
      <xdr:colOff>85725</xdr:colOff>
      <xdr:row>360</xdr:row>
      <xdr:rowOff>47625</xdr:rowOff>
    </xdr:to>
    <xdr:sp>
      <xdr:nvSpPr>
        <xdr:cNvPr id="1197" name="AutoShape 1358"/>
        <xdr:cNvSpPr>
          <a:spLocks/>
        </xdr:cNvSpPr>
      </xdr:nvSpPr>
      <xdr:spPr>
        <a:xfrm>
          <a:off x="2857500" y="344138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363</xdr:row>
      <xdr:rowOff>57150</xdr:rowOff>
    </xdr:from>
    <xdr:to>
      <xdr:col>4</xdr:col>
      <xdr:colOff>85725</xdr:colOff>
      <xdr:row>366</xdr:row>
      <xdr:rowOff>47625</xdr:rowOff>
    </xdr:to>
    <xdr:sp>
      <xdr:nvSpPr>
        <xdr:cNvPr id="1198" name="AutoShape 1358"/>
        <xdr:cNvSpPr>
          <a:spLocks/>
        </xdr:cNvSpPr>
      </xdr:nvSpPr>
      <xdr:spPr>
        <a:xfrm>
          <a:off x="2857500" y="349662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369</xdr:row>
      <xdr:rowOff>57150</xdr:rowOff>
    </xdr:from>
    <xdr:to>
      <xdr:col>4</xdr:col>
      <xdr:colOff>85725</xdr:colOff>
      <xdr:row>372</xdr:row>
      <xdr:rowOff>47625</xdr:rowOff>
    </xdr:to>
    <xdr:sp>
      <xdr:nvSpPr>
        <xdr:cNvPr id="1199" name="AutoShape 1358"/>
        <xdr:cNvSpPr>
          <a:spLocks/>
        </xdr:cNvSpPr>
      </xdr:nvSpPr>
      <xdr:spPr>
        <a:xfrm>
          <a:off x="2857500" y="355187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375</xdr:row>
      <xdr:rowOff>57150</xdr:rowOff>
    </xdr:from>
    <xdr:to>
      <xdr:col>4</xdr:col>
      <xdr:colOff>85725</xdr:colOff>
      <xdr:row>378</xdr:row>
      <xdr:rowOff>47625</xdr:rowOff>
    </xdr:to>
    <xdr:sp>
      <xdr:nvSpPr>
        <xdr:cNvPr id="1200" name="AutoShape 1358"/>
        <xdr:cNvSpPr>
          <a:spLocks/>
        </xdr:cNvSpPr>
      </xdr:nvSpPr>
      <xdr:spPr>
        <a:xfrm>
          <a:off x="2857500" y="360711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381</xdr:row>
      <xdr:rowOff>57150</xdr:rowOff>
    </xdr:from>
    <xdr:to>
      <xdr:col>4</xdr:col>
      <xdr:colOff>85725</xdr:colOff>
      <xdr:row>384</xdr:row>
      <xdr:rowOff>47625</xdr:rowOff>
    </xdr:to>
    <xdr:sp>
      <xdr:nvSpPr>
        <xdr:cNvPr id="1201" name="AutoShape 1358"/>
        <xdr:cNvSpPr>
          <a:spLocks/>
        </xdr:cNvSpPr>
      </xdr:nvSpPr>
      <xdr:spPr>
        <a:xfrm>
          <a:off x="2857500" y="366236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387</xdr:row>
      <xdr:rowOff>57150</xdr:rowOff>
    </xdr:from>
    <xdr:to>
      <xdr:col>4</xdr:col>
      <xdr:colOff>85725</xdr:colOff>
      <xdr:row>390</xdr:row>
      <xdr:rowOff>47625</xdr:rowOff>
    </xdr:to>
    <xdr:sp>
      <xdr:nvSpPr>
        <xdr:cNvPr id="1202" name="AutoShape 1358"/>
        <xdr:cNvSpPr>
          <a:spLocks/>
        </xdr:cNvSpPr>
      </xdr:nvSpPr>
      <xdr:spPr>
        <a:xfrm>
          <a:off x="2857500" y="371760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393</xdr:row>
      <xdr:rowOff>57150</xdr:rowOff>
    </xdr:from>
    <xdr:to>
      <xdr:col>4</xdr:col>
      <xdr:colOff>85725</xdr:colOff>
      <xdr:row>396</xdr:row>
      <xdr:rowOff>47625</xdr:rowOff>
    </xdr:to>
    <xdr:sp>
      <xdr:nvSpPr>
        <xdr:cNvPr id="1203" name="AutoShape 1358"/>
        <xdr:cNvSpPr>
          <a:spLocks/>
        </xdr:cNvSpPr>
      </xdr:nvSpPr>
      <xdr:spPr>
        <a:xfrm>
          <a:off x="2857500" y="377285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399</xdr:row>
      <xdr:rowOff>57150</xdr:rowOff>
    </xdr:from>
    <xdr:to>
      <xdr:col>4</xdr:col>
      <xdr:colOff>85725</xdr:colOff>
      <xdr:row>402</xdr:row>
      <xdr:rowOff>47625</xdr:rowOff>
    </xdr:to>
    <xdr:sp>
      <xdr:nvSpPr>
        <xdr:cNvPr id="1204" name="AutoShape 1358"/>
        <xdr:cNvSpPr>
          <a:spLocks/>
        </xdr:cNvSpPr>
      </xdr:nvSpPr>
      <xdr:spPr>
        <a:xfrm>
          <a:off x="2857500" y="382809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411</xdr:row>
      <xdr:rowOff>57150</xdr:rowOff>
    </xdr:from>
    <xdr:to>
      <xdr:col>4</xdr:col>
      <xdr:colOff>85725</xdr:colOff>
      <xdr:row>414</xdr:row>
      <xdr:rowOff>47625</xdr:rowOff>
    </xdr:to>
    <xdr:sp>
      <xdr:nvSpPr>
        <xdr:cNvPr id="1205" name="AutoShape 1358"/>
        <xdr:cNvSpPr>
          <a:spLocks/>
        </xdr:cNvSpPr>
      </xdr:nvSpPr>
      <xdr:spPr>
        <a:xfrm>
          <a:off x="2857500" y="393858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417</xdr:row>
      <xdr:rowOff>57150</xdr:rowOff>
    </xdr:from>
    <xdr:to>
      <xdr:col>4</xdr:col>
      <xdr:colOff>85725</xdr:colOff>
      <xdr:row>420</xdr:row>
      <xdr:rowOff>47625</xdr:rowOff>
    </xdr:to>
    <xdr:sp>
      <xdr:nvSpPr>
        <xdr:cNvPr id="1206" name="AutoShape 1358"/>
        <xdr:cNvSpPr>
          <a:spLocks/>
        </xdr:cNvSpPr>
      </xdr:nvSpPr>
      <xdr:spPr>
        <a:xfrm>
          <a:off x="2857500" y="399383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423</xdr:row>
      <xdr:rowOff>57150</xdr:rowOff>
    </xdr:from>
    <xdr:to>
      <xdr:col>4</xdr:col>
      <xdr:colOff>85725</xdr:colOff>
      <xdr:row>426</xdr:row>
      <xdr:rowOff>47625</xdr:rowOff>
    </xdr:to>
    <xdr:sp>
      <xdr:nvSpPr>
        <xdr:cNvPr id="1207" name="AutoShape 1358"/>
        <xdr:cNvSpPr>
          <a:spLocks/>
        </xdr:cNvSpPr>
      </xdr:nvSpPr>
      <xdr:spPr>
        <a:xfrm>
          <a:off x="2857500" y="404907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429</xdr:row>
      <xdr:rowOff>57150</xdr:rowOff>
    </xdr:from>
    <xdr:to>
      <xdr:col>4</xdr:col>
      <xdr:colOff>85725</xdr:colOff>
      <xdr:row>432</xdr:row>
      <xdr:rowOff>47625</xdr:rowOff>
    </xdr:to>
    <xdr:sp>
      <xdr:nvSpPr>
        <xdr:cNvPr id="1208" name="AutoShape 1358"/>
        <xdr:cNvSpPr>
          <a:spLocks/>
        </xdr:cNvSpPr>
      </xdr:nvSpPr>
      <xdr:spPr>
        <a:xfrm>
          <a:off x="2857500" y="410432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435</xdr:row>
      <xdr:rowOff>57150</xdr:rowOff>
    </xdr:from>
    <xdr:to>
      <xdr:col>4</xdr:col>
      <xdr:colOff>85725</xdr:colOff>
      <xdr:row>438</xdr:row>
      <xdr:rowOff>47625</xdr:rowOff>
    </xdr:to>
    <xdr:sp>
      <xdr:nvSpPr>
        <xdr:cNvPr id="1209" name="AutoShape 1358"/>
        <xdr:cNvSpPr>
          <a:spLocks/>
        </xdr:cNvSpPr>
      </xdr:nvSpPr>
      <xdr:spPr>
        <a:xfrm>
          <a:off x="2857500" y="415956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441</xdr:row>
      <xdr:rowOff>57150</xdr:rowOff>
    </xdr:from>
    <xdr:to>
      <xdr:col>4</xdr:col>
      <xdr:colOff>85725</xdr:colOff>
      <xdr:row>444</xdr:row>
      <xdr:rowOff>47625</xdr:rowOff>
    </xdr:to>
    <xdr:sp>
      <xdr:nvSpPr>
        <xdr:cNvPr id="1210" name="AutoShape 1358"/>
        <xdr:cNvSpPr>
          <a:spLocks/>
        </xdr:cNvSpPr>
      </xdr:nvSpPr>
      <xdr:spPr>
        <a:xfrm>
          <a:off x="2857500" y="421481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447</xdr:row>
      <xdr:rowOff>57150</xdr:rowOff>
    </xdr:from>
    <xdr:to>
      <xdr:col>4</xdr:col>
      <xdr:colOff>85725</xdr:colOff>
      <xdr:row>450</xdr:row>
      <xdr:rowOff>47625</xdr:rowOff>
    </xdr:to>
    <xdr:sp>
      <xdr:nvSpPr>
        <xdr:cNvPr id="1211" name="AutoShape 1358"/>
        <xdr:cNvSpPr>
          <a:spLocks/>
        </xdr:cNvSpPr>
      </xdr:nvSpPr>
      <xdr:spPr>
        <a:xfrm>
          <a:off x="2857500" y="427005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453</xdr:row>
      <xdr:rowOff>57150</xdr:rowOff>
    </xdr:from>
    <xdr:to>
      <xdr:col>4</xdr:col>
      <xdr:colOff>85725</xdr:colOff>
      <xdr:row>456</xdr:row>
      <xdr:rowOff>47625</xdr:rowOff>
    </xdr:to>
    <xdr:sp>
      <xdr:nvSpPr>
        <xdr:cNvPr id="1212" name="AutoShape 1358"/>
        <xdr:cNvSpPr>
          <a:spLocks/>
        </xdr:cNvSpPr>
      </xdr:nvSpPr>
      <xdr:spPr>
        <a:xfrm>
          <a:off x="2857500" y="432530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405</xdr:row>
      <xdr:rowOff>57150</xdr:rowOff>
    </xdr:from>
    <xdr:to>
      <xdr:col>4</xdr:col>
      <xdr:colOff>85725</xdr:colOff>
      <xdr:row>408</xdr:row>
      <xdr:rowOff>47625</xdr:rowOff>
    </xdr:to>
    <xdr:sp>
      <xdr:nvSpPr>
        <xdr:cNvPr id="1213" name="AutoShape 2826"/>
        <xdr:cNvSpPr>
          <a:spLocks/>
        </xdr:cNvSpPr>
      </xdr:nvSpPr>
      <xdr:spPr>
        <a:xfrm>
          <a:off x="2857500" y="388334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405</xdr:row>
      <xdr:rowOff>57150</xdr:rowOff>
    </xdr:from>
    <xdr:to>
      <xdr:col>4</xdr:col>
      <xdr:colOff>85725</xdr:colOff>
      <xdr:row>408</xdr:row>
      <xdr:rowOff>47625</xdr:rowOff>
    </xdr:to>
    <xdr:sp>
      <xdr:nvSpPr>
        <xdr:cNvPr id="1214" name="AutoShape 1965"/>
        <xdr:cNvSpPr>
          <a:spLocks/>
        </xdr:cNvSpPr>
      </xdr:nvSpPr>
      <xdr:spPr>
        <a:xfrm>
          <a:off x="2857500" y="388334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405</xdr:row>
      <xdr:rowOff>57150</xdr:rowOff>
    </xdr:from>
    <xdr:to>
      <xdr:col>4</xdr:col>
      <xdr:colOff>85725</xdr:colOff>
      <xdr:row>408</xdr:row>
      <xdr:rowOff>47625</xdr:rowOff>
    </xdr:to>
    <xdr:sp>
      <xdr:nvSpPr>
        <xdr:cNvPr id="1215" name="AutoShape 1358"/>
        <xdr:cNvSpPr>
          <a:spLocks/>
        </xdr:cNvSpPr>
      </xdr:nvSpPr>
      <xdr:spPr>
        <a:xfrm>
          <a:off x="2857500" y="388334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175</xdr:row>
      <xdr:rowOff>57150</xdr:rowOff>
    </xdr:from>
    <xdr:to>
      <xdr:col>4</xdr:col>
      <xdr:colOff>85725</xdr:colOff>
      <xdr:row>178</xdr:row>
      <xdr:rowOff>47625</xdr:rowOff>
    </xdr:to>
    <xdr:sp>
      <xdr:nvSpPr>
        <xdr:cNvPr id="1216" name="AutoShape 2826"/>
        <xdr:cNvSpPr>
          <a:spLocks/>
        </xdr:cNvSpPr>
      </xdr:nvSpPr>
      <xdr:spPr>
        <a:xfrm>
          <a:off x="2857500" y="169449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175</xdr:row>
      <xdr:rowOff>57150</xdr:rowOff>
    </xdr:from>
    <xdr:to>
      <xdr:col>4</xdr:col>
      <xdr:colOff>85725</xdr:colOff>
      <xdr:row>178</xdr:row>
      <xdr:rowOff>47625</xdr:rowOff>
    </xdr:to>
    <xdr:sp>
      <xdr:nvSpPr>
        <xdr:cNvPr id="1217" name="AutoShape 1965"/>
        <xdr:cNvSpPr>
          <a:spLocks/>
        </xdr:cNvSpPr>
      </xdr:nvSpPr>
      <xdr:spPr>
        <a:xfrm>
          <a:off x="2857500" y="169449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175</xdr:row>
      <xdr:rowOff>57150</xdr:rowOff>
    </xdr:from>
    <xdr:to>
      <xdr:col>4</xdr:col>
      <xdr:colOff>85725</xdr:colOff>
      <xdr:row>178</xdr:row>
      <xdr:rowOff>47625</xdr:rowOff>
    </xdr:to>
    <xdr:sp>
      <xdr:nvSpPr>
        <xdr:cNvPr id="1218" name="AutoShape 1358"/>
        <xdr:cNvSpPr>
          <a:spLocks/>
        </xdr:cNvSpPr>
      </xdr:nvSpPr>
      <xdr:spPr>
        <a:xfrm>
          <a:off x="2857500" y="169449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6</xdr:row>
      <xdr:rowOff>57150</xdr:rowOff>
    </xdr:from>
    <xdr:to>
      <xdr:col>20</xdr:col>
      <xdr:colOff>76200</xdr:colOff>
      <xdr:row>9</xdr:row>
      <xdr:rowOff>47625</xdr:rowOff>
    </xdr:to>
    <xdr:sp>
      <xdr:nvSpPr>
        <xdr:cNvPr id="1219" name="AutoShape 1357"/>
        <xdr:cNvSpPr>
          <a:spLocks noChangeAspect="1"/>
        </xdr:cNvSpPr>
      </xdr:nvSpPr>
      <xdr:spPr>
        <a:xfrm>
          <a:off x="6962775" y="10382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12</xdr:row>
      <xdr:rowOff>57150</xdr:rowOff>
    </xdr:from>
    <xdr:to>
      <xdr:col>20</xdr:col>
      <xdr:colOff>76200</xdr:colOff>
      <xdr:row>15</xdr:row>
      <xdr:rowOff>47625</xdr:rowOff>
    </xdr:to>
    <xdr:sp>
      <xdr:nvSpPr>
        <xdr:cNvPr id="1220" name="AutoShape 1950"/>
        <xdr:cNvSpPr>
          <a:spLocks noChangeAspect="1"/>
        </xdr:cNvSpPr>
      </xdr:nvSpPr>
      <xdr:spPr>
        <a:xfrm>
          <a:off x="6962775" y="15906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18</xdr:row>
      <xdr:rowOff>57150</xdr:rowOff>
    </xdr:from>
    <xdr:to>
      <xdr:col>20</xdr:col>
      <xdr:colOff>76200</xdr:colOff>
      <xdr:row>21</xdr:row>
      <xdr:rowOff>47625</xdr:rowOff>
    </xdr:to>
    <xdr:sp>
      <xdr:nvSpPr>
        <xdr:cNvPr id="1221" name="AutoShape 1952"/>
        <xdr:cNvSpPr>
          <a:spLocks noChangeAspect="1"/>
        </xdr:cNvSpPr>
      </xdr:nvSpPr>
      <xdr:spPr>
        <a:xfrm>
          <a:off x="6962775" y="21431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24</xdr:row>
      <xdr:rowOff>57150</xdr:rowOff>
    </xdr:from>
    <xdr:to>
      <xdr:col>20</xdr:col>
      <xdr:colOff>76200</xdr:colOff>
      <xdr:row>27</xdr:row>
      <xdr:rowOff>47625</xdr:rowOff>
    </xdr:to>
    <xdr:sp>
      <xdr:nvSpPr>
        <xdr:cNvPr id="1222" name="AutoShape 1954"/>
        <xdr:cNvSpPr>
          <a:spLocks noChangeAspect="1"/>
        </xdr:cNvSpPr>
      </xdr:nvSpPr>
      <xdr:spPr>
        <a:xfrm>
          <a:off x="6962775" y="26955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30</xdr:row>
      <xdr:rowOff>57150</xdr:rowOff>
    </xdr:from>
    <xdr:to>
      <xdr:col>20</xdr:col>
      <xdr:colOff>76200</xdr:colOff>
      <xdr:row>33</xdr:row>
      <xdr:rowOff>47625</xdr:rowOff>
    </xdr:to>
    <xdr:sp>
      <xdr:nvSpPr>
        <xdr:cNvPr id="1223" name="AutoShape 1956"/>
        <xdr:cNvSpPr>
          <a:spLocks noChangeAspect="1"/>
        </xdr:cNvSpPr>
      </xdr:nvSpPr>
      <xdr:spPr>
        <a:xfrm>
          <a:off x="6962775" y="32480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36</xdr:row>
      <xdr:rowOff>57150</xdr:rowOff>
    </xdr:from>
    <xdr:to>
      <xdr:col>20</xdr:col>
      <xdr:colOff>76200</xdr:colOff>
      <xdr:row>39</xdr:row>
      <xdr:rowOff>47625</xdr:rowOff>
    </xdr:to>
    <xdr:sp>
      <xdr:nvSpPr>
        <xdr:cNvPr id="1224" name="AutoShape 1958"/>
        <xdr:cNvSpPr>
          <a:spLocks noChangeAspect="1"/>
        </xdr:cNvSpPr>
      </xdr:nvSpPr>
      <xdr:spPr>
        <a:xfrm>
          <a:off x="6962775" y="38004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42</xdr:row>
      <xdr:rowOff>57150</xdr:rowOff>
    </xdr:from>
    <xdr:to>
      <xdr:col>20</xdr:col>
      <xdr:colOff>76200</xdr:colOff>
      <xdr:row>45</xdr:row>
      <xdr:rowOff>47625</xdr:rowOff>
    </xdr:to>
    <xdr:sp>
      <xdr:nvSpPr>
        <xdr:cNvPr id="1225" name="AutoShape 1960"/>
        <xdr:cNvSpPr>
          <a:spLocks noChangeAspect="1"/>
        </xdr:cNvSpPr>
      </xdr:nvSpPr>
      <xdr:spPr>
        <a:xfrm>
          <a:off x="6962775" y="43529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48</xdr:row>
      <xdr:rowOff>57150</xdr:rowOff>
    </xdr:from>
    <xdr:to>
      <xdr:col>20</xdr:col>
      <xdr:colOff>76200</xdr:colOff>
      <xdr:row>51</xdr:row>
      <xdr:rowOff>47625</xdr:rowOff>
    </xdr:to>
    <xdr:sp>
      <xdr:nvSpPr>
        <xdr:cNvPr id="1226" name="AutoShape 1962"/>
        <xdr:cNvSpPr>
          <a:spLocks noChangeAspect="1"/>
        </xdr:cNvSpPr>
      </xdr:nvSpPr>
      <xdr:spPr>
        <a:xfrm>
          <a:off x="6962775" y="49053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54</xdr:row>
      <xdr:rowOff>57150</xdr:rowOff>
    </xdr:from>
    <xdr:to>
      <xdr:col>20</xdr:col>
      <xdr:colOff>76200</xdr:colOff>
      <xdr:row>57</xdr:row>
      <xdr:rowOff>47625</xdr:rowOff>
    </xdr:to>
    <xdr:sp>
      <xdr:nvSpPr>
        <xdr:cNvPr id="1227" name="AutoShape 1964"/>
        <xdr:cNvSpPr>
          <a:spLocks noChangeAspect="1"/>
        </xdr:cNvSpPr>
      </xdr:nvSpPr>
      <xdr:spPr>
        <a:xfrm>
          <a:off x="6962775" y="54578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66</xdr:row>
      <xdr:rowOff>57150</xdr:rowOff>
    </xdr:from>
    <xdr:to>
      <xdr:col>20</xdr:col>
      <xdr:colOff>76200</xdr:colOff>
      <xdr:row>69</xdr:row>
      <xdr:rowOff>47625</xdr:rowOff>
    </xdr:to>
    <xdr:sp>
      <xdr:nvSpPr>
        <xdr:cNvPr id="1228" name="AutoShape 1966"/>
        <xdr:cNvSpPr>
          <a:spLocks noChangeAspect="1"/>
        </xdr:cNvSpPr>
      </xdr:nvSpPr>
      <xdr:spPr>
        <a:xfrm>
          <a:off x="6962775" y="65627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72</xdr:row>
      <xdr:rowOff>57150</xdr:rowOff>
    </xdr:from>
    <xdr:to>
      <xdr:col>20</xdr:col>
      <xdr:colOff>76200</xdr:colOff>
      <xdr:row>75</xdr:row>
      <xdr:rowOff>47625</xdr:rowOff>
    </xdr:to>
    <xdr:sp>
      <xdr:nvSpPr>
        <xdr:cNvPr id="1229" name="AutoShape 1968"/>
        <xdr:cNvSpPr>
          <a:spLocks noChangeAspect="1"/>
        </xdr:cNvSpPr>
      </xdr:nvSpPr>
      <xdr:spPr>
        <a:xfrm>
          <a:off x="6962775" y="71151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78</xdr:row>
      <xdr:rowOff>57150</xdr:rowOff>
    </xdr:from>
    <xdr:to>
      <xdr:col>20</xdr:col>
      <xdr:colOff>76200</xdr:colOff>
      <xdr:row>81</xdr:row>
      <xdr:rowOff>47625</xdr:rowOff>
    </xdr:to>
    <xdr:sp>
      <xdr:nvSpPr>
        <xdr:cNvPr id="1230" name="AutoShape 1970"/>
        <xdr:cNvSpPr>
          <a:spLocks noChangeAspect="1"/>
        </xdr:cNvSpPr>
      </xdr:nvSpPr>
      <xdr:spPr>
        <a:xfrm>
          <a:off x="6962775" y="76676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84</xdr:row>
      <xdr:rowOff>57150</xdr:rowOff>
    </xdr:from>
    <xdr:to>
      <xdr:col>20</xdr:col>
      <xdr:colOff>76200</xdr:colOff>
      <xdr:row>87</xdr:row>
      <xdr:rowOff>47625</xdr:rowOff>
    </xdr:to>
    <xdr:sp>
      <xdr:nvSpPr>
        <xdr:cNvPr id="1231" name="AutoShape 1972"/>
        <xdr:cNvSpPr>
          <a:spLocks noChangeAspect="1"/>
        </xdr:cNvSpPr>
      </xdr:nvSpPr>
      <xdr:spPr>
        <a:xfrm>
          <a:off x="6962775" y="82200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90</xdr:row>
      <xdr:rowOff>57150</xdr:rowOff>
    </xdr:from>
    <xdr:to>
      <xdr:col>20</xdr:col>
      <xdr:colOff>76200</xdr:colOff>
      <xdr:row>93</xdr:row>
      <xdr:rowOff>47625</xdr:rowOff>
    </xdr:to>
    <xdr:sp>
      <xdr:nvSpPr>
        <xdr:cNvPr id="1232" name="AutoShape 1974"/>
        <xdr:cNvSpPr>
          <a:spLocks noChangeAspect="1"/>
        </xdr:cNvSpPr>
      </xdr:nvSpPr>
      <xdr:spPr>
        <a:xfrm>
          <a:off x="6962775" y="87725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96</xdr:row>
      <xdr:rowOff>57150</xdr:rowOff>
    </xdr:from>
    <xdr:to>
      <xdr:col>20</xdr:col>
      <xdr:colOff>76200</xdr:colOff>
      <xdr:row>99</xdr:row>
      <xdr:rowOff>47625</xdr:rowOff>
    </xdr:to>
    <xdr:sp>
      <xdr:nvSpPr>
        <xdr:cNvPr id="1233" name="AutoShape 1976"/>
        <xdr:cNvSpPr>
          <a:spLocks noChangeAspect="1"/>
        </xdr:cNvSpPr>
      </xdr:nvSpPr>
      <xdr:spPr>
        <a:xfrm>
          <a:off x="6962775" y="93249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102</xdr:row>
      <xdr:rowOff>57150</xdr:rowOff>
    </xdr:from>
    <xdr:to>
      <xdr:col>20</xdr:col>
      <xdr:colOff>76200</xdr:colOff>
      <xdr:row>105</xdr:row>
      <xdr:rowOff>47625</xdr:rowOff>
    </xdr:to>
    <xdr:sp>
      <xdr:nvSpPr>
        <xdr:cNvPr id="1234" name="AutoShape 1978"/>
        <xdr:cNvSpPr>
          <a:spLocks noChangeAspect="1"/>
        </xdr:cNvSpPr>
      </xdr:nvSpPr>
      <xdr:spPr>
        <a:xfrm>
          <a:off x="6962775" y="98774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108</xdr:row>
      <xdr:rowOff>57150</xdr:rowOff>
    </xdr:from>
    <xdr:to>
      <xdr:col>20</xdr:col>
      <xdr:colOff>76200</xdr:colOff>
      <xdr:row>111</xdr:row>
      <xdr:rowOff>47625</xdr:rowOff>
    </xdr:to>
    <xdr:sp>
      <xdr:nvSpPr>
        <xdr:cNvPr id="1235" name="AutoShape 1980"/>
        <xdr:cNvSpPr>
          <a:spLocks noChangeAspect="1"/>
        </xdr:cNvSpPr>
      </xdr:nvSpPr>
      <xdr:spPr>
        <a:xfrm>
          <a:off x="6962775" y="104298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121</xdr:row>
      <xdr:rowOff>57150</xdr:rowOff>
    </xdr:from>
    <xdr:to>
      <xdr:col>20</xdr:col>
      <xdr:colOff>76200</xdr:colOff>
      <xdr:row>124</xdr:row>
      <xdr:rowOff>47625</xdr:rowOff>
    </xdr:to>
    <xdr:sp>
      <xdr:nvSpPr>
        <xdr:cNvPr id="1236" name="AutoShape 2016"/>
        <xdr:cNvSpPr>
          <a:spLocks/>
        </xdr:cNvSpPr>
      </xdr:nvSpPr>
      <xdr:spPr>
        <a:xfrm>
          <a:off x="6962775" y="119729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127</xdr:row>
      <xdr:rowOff>57150</xdr:rowOff>
    </xdr:from>
    <xdr:to>
      <xdr:col>20</xdr:col>
      <xdr:colOff>76200</xdr:colOff>
      <xdr:row>130</xdr:row>
      <xdr:rowOff>47625</xdr:rowOff>
    </xdr:to>
    <xdr:sp>
      <xdr:nvSpPr>
        <xdr:cNvPr id="1237" name="AutoShape 2018"/>
        <xdr:cNvSpPr>
          <a:spLocks/>
        </xdr:cNvSpPr>
      </xdr:nvSpPr>
      <xdr:spPr>
        <a:xfrm>
          <a:off x="6962775" y="125253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133</xdr:row>
      <xdr:rowOff>57150</xdr:rowOff>
    </xdr:from>
    <xdr:to>
      <xdr:col>20</xdr:col>
      <xdr:colOff>76200</xdr:colOff>
      <xdr:row>136</xdr:row>
      <xdr:rowOff>47625</xdr:rowOff>
    </xdr:to>
    <xdr:sp>
      <xdr:nvSpPr>
        <xdr:cNvPr id="1238" name="AutoShape 2020"/>
        <xdr:cNvSpPr>
          <a:spLocks/>
        </xdr:cNvSpPr>
      </xdr:nvSpPr>
      <xdr:spPr>
        <a:xfrm>
          <a:off x="6962775" y="130778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139</xdr:row>
      <xdr:rowOff>57150</xdr:rowOff>
    </xdr:from>
    <xdr:to>
      <xdr:col>20</xdr:col>
      <xdr:colOff>76200</xdr:colOff>
      <xdr:row>142</xdr:row>
      <xdr:rowOff>47625</xdr:rowOff>
    </xdr:to>
    <xdr:sp>
      <xdr:nvSpPr>
        <xdr:cNvPr id="1239" name="AutoShape 2022"/>
        <xdr:cNvSpPr>
          <a:spLocks/>
        </xdr:cNvSpPr>
      </xdr:nvSpPr>
      <xdr:spPr>
        <a:xfrm>
          <a:off x="6962775" y="136302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145</xdr:row>
      <xdr:rowOff>57150</xdr:rowOff>
    </xdr:from>
    <xdr:to>
      <xdr:col>20</xdr:col>
      <xdr:colOff>76200</xdr:colOff>
      <xdr:row>148</xdr:row>
      <xdr:rowOff>47625</xdr:rowOff>
    </xdr:to>
    <xdr:sp>
      <xdr:nvSpPr>
        <xdr:cNvPr id="1240" name="AutoShape 2024"/>
        <xdr:cNvSpPr>
          <a:spLocks/>
        </xdr:cNvSpPr>
      </xdr:nvSpPr>
      <xdr:spPr>
        <a:xfrm>
          <a:off x="6962775" y="141827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151</xdr:row>
      <xdr:rowOff>57150</xdr:rowOff>
    </xdr:from>
    <xdr:to>
      <xdr:col>20</xdr:col>
      <xdr:colOff>76200</xdr:colOff>
      <xdr:row>154</xdr:row>
      <xdr:rowOff>47625</xdr:rowOff>
    </xdr:to>
    <xdr:sp>
      <xdr:nvSpPr>
        <xdr:cNvPr id="1241" name="AutoShape 2026"/>
        <xdr:cNvSpPr>
          <a:spLocks/>
        </xdr:cNvSpPr>
      </xdr:nvSpPr>
      <xdr:spPr>
        <a:xfrm>
          <a:off x="6962775" y="147351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157</xdr:row>
      <xdr:rowOff>57150</xdr:rowOff>
    </xdr:from>
    <xdr:to>
      <xdr:col>20</xdr:col>
      <xdr:colOff>76200</xdr:colOff>
      <xdr:row>160</xdr:row>
      <xdr:rowOff>47625</xdr:rowOff>
    </xdr:to>
    <xdr:sp>
      <xdr:nvSpPr>
        <xdr:cNvPr id="1242" name="AutoShape 2028"/>
        <xdr:cNvSpPr>
          <a:spLocks/>
        </xdr:cNvSpPr>
      </xdr:nvSpPr>
      <xdr:spPr>
        <a:xfrm>
          <a:off x="6962775" y="152876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163</xdr:row>
      <xdr:rowOff>57150</xdr:rowOff>
    </xdr:from>
    <xdr:to>
      <xdr:col>20</xdr:col>
      <xdr:colOff>76200</xdr:colOff>
      <xdr:row>166</xdr:row>
      <xdr:rowOff>47625</xdr:rowOff>
    </xdr:to>
    <xdr:sp>
      <xdr:nvSpPr>
        <xdr:cNvPr id="1243" name="AutoShape 2030"/>
        <xdr:cNvSpPr>
          <a:spLocks/>
        </xdr:cNvSpPr>
      </xdr:nvSpPr>
      <xdr:spPr>
        <a:xfrm>
          <a:off x="6962775" y="158400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175</xdr:row>
      <xdr:rowOff>57150</xdr:rowOff>
    </xdr:from>
    <xdr:to>
      <xdr:col>20</xdr:col>
      <xdr:colOff>76200</xdr:colOff>
      <xdr:row>178</xdr:row>
      <xdr:rowOff>47625</xdr:rowOff>
    </xdr:to>
    <xdr:sp>
      <xdr:nvSpPr>
        <xdr:cNvPr id="1244" name="AutoShape 2034"/>
        <xdr:cNvSpPr>
          <a:spLocks/>
        </xdr:cNvSpPr>
      </xdr:nvSpPr>
      <xdr:spPr>
        <a:xfrm>
          <a:off x="6962775" y="169449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181</xdr:row>
      <xdr:rowOff>57150</xdr:rowOff>
    </xdr:from>
    <xdr:to>
      <xdr:col>20</xdr:col>
      <xdr:colOff>76200</xdr:colOff>
      <xdr:row>184</xdr:row>
      <xdr:rowOff>47625</xdr:rowOff>
    </xdr:to>
    <xdr:sp>
      <xdr:nvSpPr>
        <xdr:cNvPr id="1245" name="AutoShape 2036"/>
        <xdr:cNvSpPr>
          <a:spLocks/>
        </xdr:cNvSpPr>
      </xdr:nvSpPr>
      <xdr:spPr>
        <a:xfrm>
          <a:off x="6962775" y="174974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187</xdr:row>
      <xdr:rowOff>57150</xdr:rowOff>
    </xdr:from>
    <xdr:to>
      <xdr:col>20</xdr:col>
      <xdr:colOff>76200</xdr:colOff>
      <xdr:row>190</xdr:row>
      <xdr:rowOff>47625</xdr:rowOff>
    </xdr:to>
    <xdr:sp>
      <xdr:nvSpPr>
        <xdr:cNvPr id="1246" name="AutoShape 2038"/>
        <xdr:cNvSpPr>
          <a:spLocks/>
        </xdr:cNvSpPr>
      </xdr:nvSpPr>
      <xdr:spPr>
        <a:xfrm>
          <a:off x="6962775" y="180498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193</xdr:row>
      <xdr:rowOff>57150</xdr:rowOff>
    </xdr:from>
    <xdr:to>
      <xdr:col>20</xdr:col>
      <xdr:colOff>76200</xdr:colOff>
      <xdr:row>196</xdr:row>
      <xdr:rowOff>47625</xdr:rowOff>
    </xdr:to>
    <xdr:sp>
      <xdr:nvSpPr>
        <xdr:cNvPr id="1247" name="AutoShape 2040"/>
        <xdr:cNvSpPr>
          <a:spLocks/>
        </xdr:cNvSpPr>
      </xdr:nvSpPr>
      <xdr:spPr>
        <a:xfrm>
          <a:off x="6962775" y="186023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199</xdr:row>
      <xdr:rowOff>57150</xdr:rowOff>
    </xdr:from>
    <xdr:to>
      <xdr:col>20</xdr:col>
      <xdr:colOff>76200</xdr:colOff>
      <xdr:row>202</xdr:row>
      <xdr:rowOff>47625</xdr:rowOff>
    </xdr:to>
    <xdr:sp>
      <xdr:nvSpPr>
        <xdr:cNvPr id="1248" name="AutoShape 2042"/>
        <xdr:cNvSpPr>
          <a:spLocks/>
        </xdr:cNvSpPr>
      </xdr:nvSpPr>
      <xdr:spPr>
        <a:xfrm>
          <a:off x="6962775" y="191547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205</xdr:row>
      <xdr:rowOff>57150</xdr:rowOff>
    </xdr:from>
    <xdr:to>
      <xdr:col>20</xdr:col>
      <xdr:colOff>76200</xdr:colOff>
      <xdr:row>208</xdr:row>
      <xdr:rowOff>47625</xdr:rowOff>
    </xdr:to>
    <xdr:sp>
      <xdr:nvSpPr>
        <xdr:cNvPr id="1249" name="AutoShape 2044"/>
        <xdr:cNvSpPr>
          <a:spLocks/>
        </xdr:cNvSpPr>
      </xdr:nvSpPr>
      <xdr:spPr>
        <a:xfrm>
          <a:off x="6962775" y="197072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211</xdr:row>
      <xdr:rowOff>57150</xdr:rowOff>
    </xdr:from>
    <xdr:to>
      <xdr:col>20</xdr:col>
      <xdr:colOff>76200</xdr:colOff>
      <xdr:row>214</xdr:row>
      <xdr:rowOff>47625</xdr:rowOff>
    </xdr:to>
    <xdr:sp>
      <xdr:nvSpPr>
        <xdr:cNvPr id="1250" name="AutoShape 2046"/>
        <xdr:cNvSpPr>
          <a:spLocks/>
        </xdr:cNvSpPr>
      </xdr:nvSpPr>
      <xdr:spPr>
        <a:xfrm>
          <a:off x="6962775" y="202596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217</xdr:row>
      <xdr:rowOff>57150</xdr:rowOff>
    </xdr:from>
    <xdr:to>
      <xdr:col>20</xdr:col>
      <xdr:colOff>76200</xdr:colOff>
      <xdr:row>220</xdr:row>
      <xdr:rowOff>47625</xdr:rowOff>
    </xdr:to>
    <xdr:sp>
      <xdr:nvSpPr>
        <xdr:cNvPr id="1251" name="AutoShape 2048"/>
        <xdr:cNvSpPr>
          <a:spLocks/>
        </xdr:cNvSpPr>
      </xdr:nvSpPr>
      <xdr:spPr>
        <a:xfrm>
          <a:off x="6962775" y="208121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223</xdr:row>
      <xdr:rowOff>57150</xdr:rowOff>
    </xdr:from>
    <xdr:to>
      <xdr:col>20</xdr:col>
      <xdr:colOff>76200</xdr:colOff>
      <xdr:row>226</xdr:row>
      <xdr:rowOff>47625</xdr:rowOff>
    </xdr:to>
    <xdr:sp>
      <xdr:nvSpPr>
        <xdr:cNvPr id="1252" name="AutoShape 2050"/>
        <xdr:cNvSpPr>
          <a:spLocks/>
        </xdr:cNvSpPr>
      </xdr:nvSpPr>
      <xdr:spPr>
        <a:xfrm>
          <a:off x="6962775" y="213645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236</xdr:row>
      <xdr:rowOff>57150</xdr:rowOff>
    </xdr:from>
    <xdr:to>
      <xdr:col>20</xdr:col>
      <xdr:colOff>76200</xdr:colOff>
      <xdr:row>239</xdr:row>
      <xdr:rowOff>47625</xdr:rowOff>
    </xdr:to>
    <xdr:sp>
      <xdr:nvSpPr>
        <xdr:cNvPr id="1253" name="AutoShape 2150"/>
        <xdr:cNvSpPr>
          <a:spLocks/>
        </xdr:cNvSpPr>
      </xdr:nvSpPr>
      <xdr:spPr>
        <a:xfrm>
          <a:off x="6962775" y="229266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242</xdr:row>
      <xdr:rowOff>57150</xdr:rowOff>
    </xdr:from>
    <xdr:to>
      <xdr:col>20</xdr:col>
      <xdr:colOff>76200</xdr:colOff>
      <xdr:row>245</xdr:row>
      <xdr:rowOff>47625</xdr:rowOff>
    </xdr:to>
    <xdr:sp>
      <xdr:nvSpPr>
        <xdr:cNvPr id="1254" name="AutoShape 2743"/>
        <xdr:cNvSpPr>
          <a:spLocks/>
        </xdr:cNvSpPr>
      </xdr:nvSpPr>
      <xdr:spPr>
        <a:xfrm>
          <a:off x="6962775" y="234791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248</xdr:row>
      <xdr:rowOff>57150</xdr:rowOff>
    </xdr:from>
    <xdr:to>
      <xdr:col>20</xdr:col>
      <xdr:colOff>76200</xdr:colOff>
      <xdr:row>251</xdr:row>
      <xdr:rowOff>47625</xdr:rowOff>
    </xdr:to>
    <xdr:sp>
      <xdr:nvSpPr>
        <xdr:cNvPr id="1255" name="AutoShape 2745"/>
        <xdr:cNvSpPr>
          <a:spLocks/>
        </xdr:cNvSpPr>
      </xdr:nvSpPr>
      <xdr:spPr>
        <a:xfrm>
          <a:off x="6962775" y="240315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254</xdr:row>
      <xdr:rowOff>57150</xdr:rowOff>
    </xdr:from>
    <xdr:to>
      <xdr:col>20</xdr:col>
      <xdr:colOff>76200</xdr:colOff>
      <xdr:row>257</xdr:row>
      <xdr:rowOff>47625</xdr:rowOff>
    </xdr:to>
    <xdr:sp>
      <xdr:nvSpPr>
        <xdr:cNvPr id="1256" name="AutoShape 2747"/>
        <xdr:cNvSpPr>
          <a:spLocks/>
        </xdr:cNvSpPr>
      </xdr:nvSpPr>
      <xdr:spPr>
        <a:xfrm>
          <a:off x="6962775" y="245840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260</xdr:row>
      <xdr:rowOff>57150</xdr:rowOff>
    </xdr:from>
    <xdr:to>
      <xdr:col>20</xdr:col>
      <xdr:colOff>76200</xdr:colOff>
      <xdr:row>263</xdr:row>
      <xdr:rowOff>47625</xdr:rowOff>
    </xdr:to>
    <xdr:sp>
      <xdr:nvSpPr>
        <xdr:cNvPr id="1257" name="AutoShape 2749"/>
        <xdr:cNvSpPr>
          <a:spLocks/>
        </xdr:cNvSpPr>
      </xdr:nvSpPr>
      <xdr:spPr>
        <a:xfrm>
          <a:off x="6962775" y="251364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266</xdr:row>
      <xdr:rowOff>57150</xdr:rowOff>
    </xdr:from>
    <xdr:to>
      <xdr:col>20</xdr:col>
      <xdr:colOff>76200</xdr:colOff>
      <xdr:row>269</xdr:row>
      <xdr:rowOff>47625</xdr:rowOff>
    </xdr:to>
    <xdr:sp>
      <xdr:nvSpPr>
        <xdr:cNvPr id="1258" name="AutoShape 2751"/>
        <xdr:cNvSpPr>
          <a:spLocks/>
        </xdr:cNvSpPr>
      </xdr:nvSpPr>
      <xdr:spPr>
        <a:xfrm>
          <a:off x="6962775" y="256889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272</xdr:row>
      <xdr:rowOff>57150</xdr:rowOff>
    </xdr:from>
    <xdr:to>
      <xdr:col>20</xdr:col>
      <xdr:colOff>76200</xdr:colOff>
      <xdr:row>275</xdr:row>
      <xdr:rowOff>47625</xdr:rowOff>
    </xdr:to>
    <xdr:sp>
      <xdr:nvSpPr>
        <xdr:cNvPr id="1259" name="AutoShape 2753"/>
        <xdr:cNvSpPr>
          <a:spLocks/>
        </xdr:cNvSpPr>
      </xdr:nvSpPr>
      <xdr:spPr>
        <a:xfrm>
          <a:off x="6962775" y="262413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278</xdr:row>
      <xdr:rowOff>57150</xdr:rowOff>
    </xdr:from>
    <xdr:to>
      <xdr:col>20</xdr:col>
      <xdr:colOff>76200</xdr:colOff>
      <xdr:row>281</xdr:row>
      <xdr:rowOff>47625</xdr:rowOff>
    </xdr:to>
    <xdr:sp>
      <xdr:nvSpPr>
        <xdr:cNvPr id="1260" name="AutoShape 2755"/>
        <xdr:cNvSpPr>
          <a:spLocks/>
        </xdr:cNvSpPr>
      </xdr:nvSpPr>
      <xdr:spPr>
        <a:xfrm>
          <a:off x="6962775" y="267938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284</xdr:row>
      <xdr:rowOff>57150</xdr:rowOff>
    </xdr:from>
    <xdr:to>
      <xdr:col>20</xdr:col>
      <xdr:colOff>76200</xdr:colOff>
      <xdr:row>287</xdr:row>
      <xdr:rowOff>47625</xdr:rowOff>
    </xdr:to>
    <xdr:sp>
      <xdr:nvSpPr>
        <xdr:cNvPr id="1261" name="AutoShape 2757"/>
        <xdr:cNvSpPr>
          <a:spLocks/>
        </xdr:cNvSpPr>
      </xdr:nvSpPr>
      <xdr:spPr>
        <a:xfrm>
          <a:off x="6962775" y="273462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296</xdr:row>
      <xdr:rowOff>57150</xdr:rowOff>
    </xdr:from>
    <xdr:to>
      <xdr:col>20</xdr:col>
      <xdr:colOff>76200</xdr:colOff>
      <xdr:row>299</xdr:row>
      <xdr:rowOff>47625</xdr:rowOff>
    </xdr:to>
    <xdr:sp>
      <xdr:nvSpPr>
        <xdr:cNvPr id="1262" name="AutoShape 2759"/>
        <xdr:cNvSpPr>
          <a:spLocks/>
        </xdr:cNvSpPr>
      </xdr:nvSpPr>
      <xdr:spPr>
        <a:xfrm>
          <a:off x="6962775" y="284511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302</xdr:row>
      <xdr:rowOff>57150</xdr:rowOff>
    </xdr:from>
    <xdr:to>
      <xdr:col>20</xdr:col>
      <xdr:colOff>76200</xdr:colOff>
      <xdr:row>305</xdr:row>
      <xdr:rowOff>47625</xdr:rowOff>
    </xdr:to>
    <xdr:sp>
      <xdr:nvSpPr>
        <xdr:cNvPr id="1263" name="AutoShape 2761"/>
        <xdr:cNvSpPr>
          <a:spLocks/>
        </xdr:cNvSpPr>
      </xdr:nvSpPr>
      <xdr:spPr>
        <a:xfrm>
          <a:off x="6962775" y="290036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308</xdr:row>
      <xdr:rowOff>57150</xdr:rowOff>
    </xdr:from>
    <xdr:to>
      <xdr:col>20</xdr:col>
      <xdr:colOff>76200</xdr:colOff>
      <xdr:row>311</xdr:row>
      <xdr:rowOff>47625</xdr:rowOff>
    </xdr:to>
    <xdr:sp>
      <xdr:nvSpPr>
        <xdr:cNvPr id="1264" name="AutoShape 2763"/>
        <xdr:cNvSpPr>
          <a:spLocks/>
        </xdr:cNvSpPr>
      </xdr:nvSpPr>
      <xdr:spPr>
        <a:xfrm>
          <a:off x="6962775" y="295560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314</xdr:row>
      <xdr:rowOff>57150</xdr:rowOff>
    </xdr:from>
    <xdr:to>
      <xdr:col>20</xdr:col>
      <xdr:colOff>76200</xdr:colOff>
      <xdr:row>317</xdr:row>
      <xdr:rowOff>47625</xdr:rowOff>
    </xdr:to>
    <xdr:sp>
      <xdr:nvSpPr>
        <xdr:cNvPr id="1265" name="AutoShape 2765"/>
        <xdr:cNvSpPr>
          <a:spLocks/>
        </xdr:cNvSpPr>
      </xdr:nvSpPr>
      <xdr:spPr>
        <a:xfrm>
          <a:off x="6962775" y="301085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320</xdr:row>
      <xdr:rowOff>57150</xdr:rowOff>
    </xdr:from>
    <xdr:to>
      <xdr:col>20</xdr:col>
      <xdr:colOff>76200</xdr:colOff>
      <xdr:row>323</xdr:row>
      <xdr:rowOff>47625</xdr:rowOff>
    </xdr:to>
    <xdr:sp>
      <xdr:nvSpPr>
        <xdr:cNvPr id="1266" name="AutoShape 2767"/>
        <xdr:cNvSpPr>
          <a:spLocks/>
        </xdr:cNvSpPr>
      </xdr:nvSpPr>
      <xdr:spPr>
        <a:xfrm>
          <a:off x="6962775" y="306609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326</xdr:row>
      <xdr:rowOff>57150</xdr:rowOff>
    </xdr:from>
    <xdr:to>
      <xdr:col>20</xdr:col>
      <xdr:colOff>76200</xdr:colOff>
      <xdr:row>329</xdr:row>
      <xdr:rowOff>47625</xdr:rowOff>
    </xdr:to>
    <xdr:sp>
      <xdr:nvSpPr>
        <xdr:cNvPr id="1267" name="AutoShape 2769"/>
        <xdr:cNvSpPr>
          <a:spLocks/>
        </xdr:cNvSpPr>
      </xdr:nvSpPr>
      <xdr:spPr>
        <a:xfrm>
          <a:off x="6962775" y="312134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332</xdr:row>
      <xdr:rowOff>57150</xdr:rowOff>
    </xdr:from>
    <xdr:to>
      <xdr:col>20</xdr:col>
      <xdr:colOff>76200</xdr:colOff>
      <xdr:row>335</xdr:row>
      <xdr:rowOff>47625</xdr:rowOff>
    </xdr:to>
    <xdr:sp>
      <xdr:nvSpPr>
        <xdr:cNvPr id="1268" name="AutoShape 2771"/>
        <xdr:cNvSpPr>
          <a:spLocks/>
        </xdr:cNvSpPr>
      </xdr:nvSpPr>
      <xdr:spPr>
        <a:xfrm>
          <a:off x="6962775" y="317658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338</xdr:row>
      <xdr:rowOff>57150</xdr:rowOff>
    </xdr:from>
    <xdr:to>
      <xdr:col>20</xdr:col>
      <xdr:colOff>76200</xdr:colOff>
      <xdr:row>341</xdr:row>
      <xdr:rowOff>47625</xdr:rowOff>
    </xdr:to>
    <xdr:sp>
      <xdr:nvSpPr>
        <xdr:cNvPr id="1269" name="AutoShape 2773"/>
        <xdr:cNvSpPr>
          <a:spLocks/>
        </xdr:cNvSpPr>
      </xdr:nvSpPr>
      <xdr:spPr>
        <a:xfrm>
          <a:off x="6962775" y="323183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351</xdr:row>
      <xdr:rowOff>57150</xdr:rowOff>
    </xdr:from>
    <xdr:to>
      <xdr:col>20</xdr:col>
      <xdr:colOff>123825</xdr:colOff>
      <xdr:row>354</xdr:row>
      <xdr:rowOff>47625</xdr:rowOff>
    </xdr:to>
    <xdr:sp>
      <xdr:nvSpPr>
        <xdr:cNvPr id="1270" name="AutoShape 2809"/>
        <xdr:cNvSpPr>
          <a:spLocks/>
        </xdr:cNvSpPr>
      </xdr:nvSpPr>
      <xdr:spPr>
        <a:xfrm>
          <a:off x="7010400" y="338613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357</xdr:row>
      <xdr:rowOff>57150</xdr:rowOff>
    </xdr:from>
    <xdr:to>
      <xdr:col>20</xdr:col>
      <xdr:colOff>123825</xdr:colOff>
      <xdr:row>360</xdr:row>
      <xdr:rowOff>47625</xdr:rowOff>
    </xdr:to>
    <xdr:sp>
      <xdr:nvSpPr>
        <xdr:cNvPr id="1271" name="AutoShape 2811"/>
        <xdr:cNvSpPr>
          <a:spLocks/>
        </xdr:cNvSpPr>
      </xdr:nvSpPr>
      <xdr:spPr>
        <a:xfrm>
          <a:off x="7010400" y="344138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363</xdr:row>
      <xdr:rowOff>57150</xdr:rowOff>
    </xdr:from>
    <xdr:to>
      <xdr:col>20</xdr:col>
      <xdr:colOff>123825</xdr:colOff>
      <xdr:row>366</xdr:row>
      <xdr:rowOff>47625</xdr:rowOff>
    </xdr:to>
    <xdr:sp>
      <xdr:nvSpPr>
        <xdr:cNvPr id="1272" name="AutoShape 2813"/>
        <xdr:cNvSpPr>
          <a:spLocks/>
        </xdr:cNvSpPr>
      </xdr:nvSpPr>
      <xdr:spPr>
        <a:xfrm>
          <a:off x="7010400" y="349662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369</xdr:row>
      <xdr:rowOff>57150</xdr:rowOff>
    </xdr:from>
    <xdr:to>
      <xdr:col>20</xdr:col>
      <xdr:colOff>123825</xdr:colOff>
      <xdr:row>372</xdr:row>
      <xdr:rowOff>47625</xdr:rowOff>
    </xdr:to>
    <xdr:sp>
      <xdr:nvSpPr>
        <xdr:cNvPr id="1273" name="AutoShape 2815"/>
        <xdr:cNvSpPr>
          <a:spLocks/>
        </xdr:cNvSpPr>
      </xdr:nvSpPr>
      <xdr:spPr>
        <a:xfrm>
          <a:off x="7010400" y="355187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375</xdr:row>
      <xdr:rowOff>57150</xdr:rowOff>
    </xdr:from>
    <xdr:to>
      <xdr:col>20</xdr:col>
      <xdr:colOff>123825</xdr:colOff>
      <xdr:row>378</xdr:row>
      <xdr:rowOff>47625</xdr:rowOff>
    </xdr:to>
    <xdr:sp>
      <xdr:nvSpPr>
        <xdr:cNvPr id="1274" name="AutoShape 2817"/>
        <xdr:cNvSpPr>
          <a:spLocks/>
        </xdr:cNvSpPr>
      </xdr:nvSpPr>
      <xdr:spPr>
        <a:xfrm>
          <a:off x="7010400" y="360711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381</xdr:row>
      <xdr:rowOff>57150</xdr:rowOff>
    </xdr:from>
    <xdr:to>
      <xdr:col>20</xdr:col>
      <xdr:colOff>123825</xdr:colOff>
      <xdr:row>384</xdr:row>
      <xdr:rowOff>47625</xdr:rowOff>
    </xdr:to>
    <xdr:sp>
      <xdr:nvSpPr>
        <xdr:cNvPr id="1275" name="AutoShape 2819"/>
        <xdr:cNvSpPr>
          <a:spLocks/>
        </xdr:cNvSpPr>
      </xdr:nvSpPr>
      <xdr:spPr>
        <a:xfrm>
          <a:off x="7010400" y="366236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387</xdr:row>
      <xdr:rowOff>57150</xdr:rowOff>
    </xdr:from>
    <xdr:to>
      <xdr:col>20</xdr:col>
      <xdr:colOff>123825</xdr:colOff>
      <xdr:row>390</xdr:row>
      <xdr:rowOff>47625</xdr:rowOff>
    </xdr:to>
    <xdr:sp>
      <xdr:nvSpPr>
        <xdr:cNvPr id="1276" name="AutoShape 2821"/>
        <xdr:cNvSpPr>
          <a:spLocks/>
        </xdr:cNvSpPr>
      </xdr:nvSpPr>
      <xdr:spPr>
        <a:xfrm>
          <a:off x="7010400" y="371760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393</xdr:row>
      <xdr:rowOff>57150</xdr:rowOff>
    </xdr:from>
    <xdr:to>
      <xdr:col>20</xdr:col>
      <xdr:colOff>123825</xdr:colOff>
      <xdr:row>396</xdr:row>
      <xdr:rowOff>47625</xdr:rowOff>
    </xdr:to>
    <xdr:sp>
      <xdr:nvSpPr>
        <xdr:cNvPr id="1277" name="AutoShape 2823"/>
        <xdr:cNvSpPr>
          <a:spLocks/>
        </xdr:cNvSpPr>
      </xdr:nvSpPr>
      <xdr:spPr>
        <a:xfrm>
          <a:off x="7010400" y="377285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405</xdr:row>
      <xdr:rowOff>57150</xdr:rowOff>
    </xdr:from>
    <xdr:to>
      <xdr:col>20</xdr:col>
      <xdr:colOff>123825</xdr:colOff>
      <xdr:row>408</xdr:row>
      <xdr:rowOff>47625</xdr:rowOff>
    </xdr:to>
    <xdr:sp>
      <xdr:nvSpPr>
        <xdr:cNvPr id="1278" name="AutoShape 2827"/>
        <xdr:cNvSpPr>
          <a:spLocks/>
        </xdr:cNvSpPr>
      </xdr:nvSpPr>
      <xdr:spPr>
        <a:xfrm>
          <a:off x="7010400" y="388334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411</xdr:row>
      <xdr:rowOff>57150</xdr:rowOff>
    </xdr:from>
    <xdr:to>
      <xdr:col>20</xdr:col>
      <xdr:colOff>123825</xdr:colOff>
      <xdr:row>414</xdr:row>
      <xdr:rowOff>47625</xdr:rowOff>
    </xdr:to>
    <xdr:sp>
      <xdr:nvSpPr>
        <xdr:cNvPr id="1279" name="AutoShape 2829"/>
        <xdr:cNvSpPr>
          <a:spLocks/>
        </xdr:cNvSpPr>
      </xdr:nvSpPr>
      <xdr:spPr>
        <a:xfrm>
          <a:off x="7010400" y="393858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417</xdr:row>
      <xdr:rowOff>57150</xdr:rowOff>
    </xdr:from>
    <xdr:to>
      <xdr:col>20</xdr:col>
      <xdr:colOff>123825</xdr:colOff>
      <xdr:row>420</xdr:row>
      <xdr:rowOff>47625</xdr:rowOff>
    </xdr:to>
    <xdr:sp>
      <xdr:nvSpPr>
        <xdr:cNvPr id="1280" name="AutoShape 2831"/>
        <xdr:cNvSpPr>
          <a:spLocks/>
        </xdr:cNvSpPr>
      </xdr:nvSpPr>
      <xdr:spPr>
        <a:xfrm>
          <a:off x="7010400" y="399383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423</xdr:row>
      <xdr:rowOff>57150</xdr:rowOff>
    </xdr:from>
    <xdr:to>
      <xdr:col>20</xdr:col>
      <xdr:colOff>123825</xdr:colOff>
      <xdr:row>426</xdr:row>
      <xdr:rowOff>47625</xdr:rowOff>
    </xdr:to>
    <xdr:sp>
      <xdr:nvSpPr>
        <xdr:cNvPr id="1281" name="AutoShape 2833"/>
        <xdr:cNvSpPr>
          <a:spLocks/>
        </xdr:cNvSpPr>
      </xdr:nvSpPr>
      <xdr:spPr>
        <a:xfrm>
          <a:off x="7010400" y="404907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429</xdr:row>
      <xdr:rowOff>57150</xdr:rowOff>
    </xdr:from>
    <xdr:to>
      <xdr:col>20</xdr:col>
      <xdr:colOff>123825</xdr:colOff>
      <xdr:row>432</xdr:row>
      <xdr:rowOff>47625</xdr:rowOff>
    </xdr:to>
    <xdr:sp>
      <xdr:nvSpPr>
        <xdr:cNvPr id="1282" name="AutoShape 2835"/>
        <xdr:cNvSpPr>
          <a:spLocks/>
        </xdr:cNvSpPr>
      </xdr:nvSpPr>
      <xdr:spPr>
        <a:xfrm>
          <a:off x="7010400" y="410432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435</xdr:row>
      <xdr:rowOff>57150</xdr:rowOff>
    </xdr:from>
    <xdr:to>
      <xdr:col>20</xdr:col>
      <xdr:colOff>123825</xdr:colOff>
      <xdr:row>438</xdr:row>
      <xdr:rowOff>47625</xdr:rowOff>
    </xdr:to>
    <xdr:sp>
      <xdr:nvSpPr>
        <xdr:cNvPr id="1283" name="AutoShape 2837"/>
        <xdr:cNvSpPr>
          <a:spLocks/>
        </xdr:cNvSpPr>
      </xdr:nvSpPr>
      <xdr:spPr>
        <a:xfrm>
          <a:off x="7010400" y="415956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441</xdr:row>
      <xdr:rowOff>57150</xdr:rowOff>
    </xdr:from>
    <xdr:to>
      <xdr:col>20</xdr:col>
      <xdr:colOff>123825</xdr:colOff>
      <xdr:row>444</xdr:row>
      <xdr:rowOff>47625</xdr:rowOff>
    </xdr:to>
    <xdr:sp>
      <xdr:nvSpPr>
        <xdr:cNvPr id="1284" name="AutoShape 2839"/>
        <xdr:cNvSpPr>
          <a:spLocks/>
        </xdr:cNvSpPr>
      </xdr:nvSpPr>
      <xdr:spPr>
        <a:xfrm>
          <a:off x="7010400" y="421481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447</xdr:row>
      <xdr:rowOff>57150</xdr:rowOff>
    </xdr:from>
    <xdr:to>
      <xdr:col>20</xdr:col>
      <xdr:colOff>123825</xdr:colOff>
      <xdr:row>450</xdr:row>
      <xdr:rowOff>47625</xdr:rowOff>
    </xdr:to>
    <xdr:sp>
      <xdr:nvSpPr>
        <xdr:cNvPr id="1285" name="AutoShape 2841"/>
        <xdr:cNvSpPr>
          <a:spLocks/>
        </xdr:cNvSpPr>
      </xdr:nvSpPr>
      <xdr:spPr>
        <a:xfrm>
          <a:off x="7010400" y="427005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453</xdr:row>
      <xdr:rowOff>57150</xdr:rowOff>
    </xdr:from>
    <xdr:to>
      <xdr:col>20</xdr:col>
      <xdr:colOff>123825</xdr:colOff>
      <xdr:row>456</xdr:row>
      <xdr:rowOff>47625</xdr:rowOff>
    </xdr:to>
    <xdr:sp>
      <xdr:nvSpPr>
        <xdr:cNvPr id="1286" name="AutoShape 2843"/>
        <xdr:cNvSpPr>
          <a:spLocks/>
        </xdr:cNvSpPr>
      </xdr:nvSpPr>
      <xdr:spPr>
        <a:xfrm>
          <a:off x="7010400" y="432530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12</xdr:row>
      <xdr:rowOff>57150</xdr:rowOff>
    </xdr:from>
    <xdr:to>
      <xdr:col>20</xdr:col>
      <xdr:colOff>76200</xdr:colOff>
      <xdr:row>15</xdr:row>
      <xdr:rowOff>47625</xdr:rowOff>
    </xdr:to>
    <xdr:sp>
      <xdr:nvSpPr>
        <xdr:cNvPr id="1287" name="AutoShape 1357"/>
        <xdr:cNvSpPr>
          <a:spLocks noChangeAspect="1"/>
        </xdr:cNvSpPr>
      </xdr:nvSpPr>
      <xdr:spPr>
        <a:xfrm>
          <a:off x="6962775" y="15906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12</xdr:row>
      <xdr:rowOff>57150</xdr:rowOff>
    </xdr:from>
    <xdr:to>
      <xdr:col>20</xdr:col>
      <xdr:colOff>76200</xdr:colOff>
      <xdr:row>15</xdr:row>
      <xdr:rowOff>47625</xdr:rowOff>
    </xdr:to>
    <xdr:sp>
      <xdr:nvSpPr>
        <xdr:cNvPr id="1288" name="AutoShape 1357"/>
        <xdr:cNvSpPr>
          <a:spLocks noChangeAspect="1"/>
        </xdr:cNvSpPr>
      </xdr:nvSpPr>
      <xdr:spPr>
        <a:xfrm>
          <a:off x="6962775" y="15906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18</xdr:row>
      <xdr:rowOff>57150</xdr:rowOff>
    </xdr:from>
    <xdr:to>
      <xdr:col>20</xdr:col>
      <xdr:colOff>76200</xdr:colOff>
      <xdr:row>21</xdr:row>
      <xdr:rowOff>47625</xdr:rowOff>
    </xdr:to>
    <xdr:sp>
      <xdr:nvSpPr>
        <xdr:cNvPr id="1289" name="AutoShape 1357"/>
        <xdr:cNvSpPr>
          <a:spLocks noChangeAspect="1"/>
        </xdr:cNvSpPr>
      </xdr:nvSpPr>
      <xdr:spPr>
        <a:xfrm>
          <a:off x="6962775" y="21431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24</xdr:row>
      <xdr:rowOff>57150</xdr:rowOff>
    </xdr:from>
    <xdr:to>
      <xdr:col>20</xdr:col>
      <xdr:colOff>76200</xdr:colOff>
      <xdr:row>27</xdr:row>
      <xdr:rowOff>47625</xdr:rowOff>
    </xdr:to>
    <xdr:sp>
      <xdr:nvSpPr>
        <xdr:cNvPr id="1290" name="AutoShape 1357"/>
        <xdr:cNvSpPr>
          <a:spLocks noChangeAspect="1"/>
        </xdr:cNvSpPr>
      </xdr:nvSpPr>
      <xdr:spPr>
        <a:xfrm>
          <a:off x="6962775" y="26955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30</xdr:row>
      <xdr:rowOff>57150</xdr:rowOff>
    </xdr:from>
    <xdr:to>
      <xdr:col>20</xdr:col>
      <xdr:colOff>76200</xdr:colOff>
      <xdr:row>33</xdr:row>
      <xdr:rowOff>47625</xdr:rowOff>
    </xdr:to>
    <xdr:sp>
      <xdr:nvSpPr>
        <xdr:cNvPr id="1291" name="AutoShape 1357"/>
        <xdr:cNvSpPr>
          <a:spLocks noChangeAspect="1"/>
        </xdr:cNvSpPr>
      </xdr:nvSpPr>
      <xdr:spPr>
        <a:xfrm>
          <a:off x="6962775" y="32480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36</xdr:row>
      <xdr:rowOff>57150</xdr:rowOff>
    </xdr:from>
    <xdr:to>
      <xdr:col>20</xdr:col>
      <xdr:colOff>76200</xdr:colOff>
      <xdr:row>39</xdr:row>
      <xdr:rowOff>47625</xdr:rowOff>
    </xdr:to>
    <xdr:sp>
      <xdr:nvSpPr>
        <xdr:cNvPr id="1292" name="AutoShape 1357"/>
        <xdr:cNvSpPr>
          <a:spLocks noChangeAspect="1"/>
        </xdr:cNvSpPr>
      </xdr:nvSpPr>
      <xdr:spPr>
        <a:xfrm>
          <a:off x="6962775" y="38004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42</xdr:row>
      <xdr:rowOff>57150</xdr:rowOff>
    </xdr:from>
    <xdr:to>
      <xdr:col>20</xdr:col>
      <xdr:colOff>76200</xdr:colOff>
      <xdr:row>45</xdr:row>
      <xdr:rowOff>47625</xdr:rowOff>
    </xdr:to>
    <xdr:sp>
      <xdr:nvSpPr>
        <xdr:cNvPr id="1293" name="AutoShape 1357"/>
        <xdr:cNvSpPr>
          <a:spLocks noChangeAspect="1"/>
        </xdr:cNvSpPr>
      </xdr:nvSpPr>
      <xdr:spPr>
        <a:xfrm>
          <a:off x="6962775" y="43529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48</xdr:row>
      <xdr:rowOff>57150</xdr:rowOff>
    </xdr:from>
    <xdr:to>
      <xdr:col>20</xdr:col>
      <xdr:colOff>76200</xdr:colOff>
      <xdr:row>51</xdr:row>
      <xdr:rowOff>47625</xdr:rowOff>
    </xdr:to>
    <xdr:sp>
      <xdr:nvSpPr>
        <xdr:cNvPr id="1294" name="AutoShape 1357"/>
        <xdr:cNvSpPr>
          <a:spLocks noChangeAspect="1"/>
        </xdr:cNvSpPr>
      </xdr:nvSpPr>
      <xdr:spPr>
        <a:xfrm>
          <a:off x="6962775" y="49053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54</xdr:row>
      <xdr:rowOff>57150</xdr:rowOff>
    </xdr:from>
    <xdr:to>
      <xdr:col>20</xdr:col>
      <xdr:colOff>76200</xdr:colOff>
      <xdr:row>57</xdr:row>
      <xdr:rowOff>47625</xdr:rowOff>
    </xdr:to>
    <xdr:sp>
      <xdr:nvSpPr>
        <xdr:cNvPr id="1295" name="AutoShape 1357"/>
        <xdr:cNvSpPr>
          <a:spLocks noChangeAspect="1"/>
        </xdr:cNvSpPr>
      </xdr:nvSpPr>
      <xdr:spPr>
        <a:xfrm>
          <a:off x="6962775" y="54578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66</xdr:row>
      <xdr:rowOff>57150</xdr:rowOff>
    </xdr:from>
    <xdr:to>
      <xdr:col>20</xdr:col>
      <xdr:colOff>76200</xdr:colOff>
      <xdr:row>69</xdr:row>
      <xdr:rowOff>47625</xdr:rowOff>
    </xdr:to>
    <xdr:sp>
      <xdr:nvSpPr>
        <xdr:cNvPr id="1296" name="AutoShape 1357"/>
        <xdr:cNvSpPr>
          <a:spLocks noChangeAspect="1"/>
        </xdr:cNvSpPr>
      </xdr:nvSpPr>
      <xdr:spPr>
        <a:xfrm>
          <a:off x="6962775" y="65627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72</xdr:row>
      <xdr:rowOff>57150</xdr:rowOff>
    </xdr:from>
    <xdr:to>
      <xdr:col>20</xdr:col>
      <xdr:colOff>76200</xdr:colOff>
      <xdr:row>75</xdr:row>
      <xdr:rowOff>47625</xdr:rowOff>
    </xdr:to>
    <xdr:sp>
      <xdr:nvSpPr>
        <xdr:cNvPr id="1297" name="AutoShape 1357"/>
        <xdr:cNvSpPr>
          <a:spLocks noChangeAspect="1"/>
        </xdr:cNvSpPr>
      </xdr:nvSpPr>
      <xdr:spPr>
        <a:xfrm>
          <a:off x="6962775" y="71151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78</xdr:row>
      <xdr:rowOff>57150</xdr:rowOff>
    </xdr:from>
    <xdr:to>
      <xdr:col>20</xdr:col>
      <xdr:colOff>76200</xdr:colOff>
      <xdr:row>81</xdr:row>
      <xdr:rowOff>47625</xdr:rowOff>
    </xdr:to>
    <xdr:sp>
      <xdr:nvSpPr>
        <xdr:cNvPr id="1298" name="AutoShape 1357"/>
        <xdr:cNvSpPr>
          <a:spLocks noChangeAspect="1"/>
        </xdr:cNvSpPr>
      </xdr:nvSpPr>
      <xdr:spPr>
        <a:xfrm>
          <a:off x="6962775" y="76676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84</xdr:row>
      <xdr:rowOff>57150</xdr:rowOff>
    </xdr:from>
    <xdr:to>
      <xdr:col>20</xdr:col>
      <xdr:colOff>76200</xdr:colOff>
      <xdr:row>87</xdr:row>
      <xdr:rowOff>47625</xdr:rowOff>
    </xdr:to>
    <xdr:sp>
      <xdr:nvSpPr>
        <xdr:cNvPr id="1299" name="AutoShape 1357"/>
        <xdr:cNvSpPr>
          <a:spLocks noChangeAspect="1"/>
        </xdr:cNvSpPr>
      </xdr:nvSpPr>
      <xdr:spPr>
        <a:xfrm>
          <a:off x="6962775" y="82200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90</xdr:row>
      <xdr:rowOff>57150</xdr:rowOff>
    </xdr:from>
    <xdr:to>
      <xdr:col>20</xdr:col>
      <xdr:colOff>76200</xdr:colOff>
      <xdr:row>93</xdr:row>
      <xdr:rowOff>47625</xdr:rowOff>
    </xdr:to>
    <xdr:sp>
      <xdr:nvSpPr>
        <xdr:cNvPr id="1300" name="AutoShape 1357"/>
        <xdr:cNvSpPr>
          <a:spLocks noChangeAspect="1"/>
        </xdr:cNvSpPr>
      </xdr:nvSpPr>
      <xdr:spPr>
        <a:xfrm>
          <a:off x="6962775" y="87725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96</xdr:row>
      <xdr:rowOff>57150</xdr:rowOff>
    </xdr:from>
    <xdr:to>
      <xdr:col>20</xdr:col>
      <xdr:colOff>76200</xdr:colOff>
      <xdr:row>99</xdr:row>
      <xdr:rowOff>47625</xdr:rowOff>
    </xdr:to>
    <xdr:sp>
      <xdr:nvSpPr>
        <xdr:cNvPr id="1301" name="AutoShape 1357"/>
        <xdr:cNvSpPr>
          <a:spLocks noChangeAspect="1"/>
        </xdr:cNvSpPr>
      </xdr:nvSpPr>
      <xdr:spPr>
        <a:xfrm>
          <a:off x="6962775" y="93249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102</xdr:row>
      <xdr:rowOff>57150</xdr:rowOff>
    </xdr:from>
    <xdr:to>
      <xdr:col>20</xdr:col>
      <xdr:colOff>76200</xdr:colOff>
      <xdr:row>105</xdr:row>
      <xdr:rowOff>47625</xdr:rowOff>
    </xdr:to>
    <xdr:sp>
      <xdr:nvSpPr>
        <xdr:cNvPr id="1302" name="AutoShape 1357"/>
        <xdr:cNvSpPr>
          <a:spLocks noChangeAspect="1"/>
        </xdr:cNvSpPr>
      </xdr:nvSpPr>
      <xdr:spPr>
        <a:xfrm>
          <a:off x="6962775" y="98774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108</xdr:row>
      <xdr:rowOff>57150</xdr:rowOff>
    </xdr:from>
    <xdr:to>
      <xdr:col>20</xdr:col>
      <xdr:colOff>76200</xdr:colOff>
      <xdr:row>111</xdr:row>
      <xdr:rowOff>47625</xdr:rowOff>
    </xdr:to>
    <xdr:sp>
      <xdr:nvSpPr>
        <xdr:cNvPr id="1303" name="AutoShape 1357"/>
        <xdr:cNvSpPr>
          <a:spLocks noChangeAspect="1"/>
        </xdr:cNvSpPr>
      </xdr:nvSpPr>
      <xdr:spPr>
        <a:xfrm>
          <a:off x="6962775" y="104298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121</xdr:row>
      <xdr:rowOff>57150</xdr:rowOff>
    </xdr:from>
    <xdr:to>
      <xdr:col>20</xdr:col>
      <xdr:colOff>76200</xdr:colOff>
      <xdr:row>124</xdr:row>
      <xdr:rowOff>47625</xdr:rowOff>
    </xdr:to>
    <xdr:sp>
      <xdr:nvSpPr>
        <xdr:cNvPr id="1304" name="AutoShape 1357"/>
        <xdr:cNvSpPr>
          <a:spLocks/>
        </xdr:cNvSpPr>
      </xdr:nvSpPr>
      <xdr:spPr>
        <a:xfrm>
          <a:off x="6962775" y="119729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127</xdr:row>
      <xdr:rowOff>57150</xdr:rowOff>
    </xdr:from>
    <xdr:to>
      <xdr:col>20</xdr:col>
      <xdr:colOff>76200</xdr:colOff>
      <xdr:row>130</xdr:row>
      <xdr:rowOff>47625</xdr:rowOff>
    </xdr:to>
    <xdr:sp>
      <xdr:nvSpPr>
        <xdr:cNvPr id="1305" name="AutoShape 1950"/>
        <xdr:cNvSpPr>
          <a:spLocks/>
        </xdr:cNvSpPr>
      </xdr:nvSpPr>
      <xdr:spPr>
        <a:xfrm>
          <a:off x="6962775" y="125253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133</xdr:row>
      <xdr:rowOff>57150</xdr:rowOff>
    </xdr:from>
    <xdr:to>
      <xdr:col>20</xdr:col>
      <xdr:colOff>76200</xdr:colOff>
      <xdr:row>136</xdr:row>
      <xdr:rowOff>47625</xdr:rowOff>
    </xdr:to>
    <xdr:sp>
      <xdr:nvSpPr>
        <xdr:cNvPr id="1306" name="AutoShape 1952"/>
        <xdr:cNvSpPr>
          <a:spLocks/>
        </xdr:cNvSpPr>
      </xdr:nvSpPr>
      <xdr:spPr>
        <a:xfrm>
          <a:off x="6962775" y="130778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139</xdr:row>
      <xdr:rowOff>57150</xdr:rowOff>
    </xdr:from>
    <xdr:to>
      <xdr:col>20</xdr:col>
      <xdr:colOff>76200</xdr:colOff>
      <xdr:row>142</xdr:row>
      <xdr:rowOff>47625</xdr:rowOff>
    </xdr:to>
    <xdr:sp>
      <xdr:nvSpPr>
        <xdr:cNvPr id="1307" name="AutoShape 1954"/>
        <xdr:cNvSpPr>
          <a:spLocks/>
        </xdr:cNvSpPr>
      </xdr:nvSpPr>
      <xdr:spPr>
        <a:xfrm>
          <a:off x="6962775" y="136302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145</xdr:row>
      <xdr:rowOff>57150</xdr:rowOff>
    </xdr:from>
    <xdr:to>
      <xdr:col>20</xdr:col>
      <xdr:colOff>76200</xdr:colOff>
      <xdr:row>148</xdr:row>
      <xdr:rowOff>47625</xdr:rowOff>
    </xdr:to>
    <xdr:sp>
      <xdr:nvSpPr>
        <xdr:cNvPr id="1308" name="AutoShape 1956"/>
        <xdr:cNvSpPr>
          <a:spLocks/>
        </xdr:cNvSpPr>
      </xdr:nvSpPr>
      <xdr:spPr>
        <a:xfrm>
          <a:off x="6962775" y="141827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151</xdr:row>
      <xdr:rowOff>57150</xdr:rowOff>
    </xdr:from>
    <xdr:to>
      <xdr:col>20</xdr:col>
      <xdr:colOff>76200</xdr:colOff>
      <xdr:row>154</xdr:row>
      <xdr:rowOff>47625</xdr:rowOff>
    </xdr:to>
    <xdr:sp>
      <xdr:nvSpPr>
        <xdr:cNvPr id="1309" name="AutoShape 1958"/>
        <xdr:cNvSpPr>
          <a:spLocks/>
        </xdr:cNvSpPr>
      </xdr:nvSpPr>
      <xdr:spPr>
        <a:xfrm>
          <a:off x="6962775" y="147351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157</xdr:row>
      <xdr:rowOff>57150</xdr:rowOff>
    </xdr:from>
    <xdr:to>
      <xdr:col>20</xdr:col>
      <xdr:colOff>76200</xdr:colOff>
      <xdr:row>160</xdr:row>
      <xdr:rowOff>47625</xdr:rowOff>
    </xdr:to>
    <xdr:sp>
      <xdr:nvSpPr>
        <xdr:cNvPr id="1310" name="AutoShape 1960"/>
        <xdr:cNvSpPr>
          <a:spLocks/>
        </xdr:cNvSpPr>
      </xdr:nvSpPr>
      <xdr:spPr>
        <a:xfrm>
          <a:off x="6962775" y="152876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163</xdr:row>
      <xdr:rowOff>57150</xdr:rowOff>
    </xdr:from>
    <xdr:to>
      <xdr:col>20</xdr:col>
      <xdr:colOff>76200</xdr:colOff>
      <xdr:row>166</xdr:row>
      <xdr:rowOff>47625</xdr:rowOff>
    </xdr:to>
    <xdr:sp>
      <xdr:nvSpPr>
        <xdr:cNvPr id="1311" name="AutoShape 1962"/>
        <xdr:cNvSpPr>
          <a:spLocks/>
        </xdr:cNvSpPr>
      </xdr:nvSpPr>
      <xdr:spPr>
        <a:xfrm>
          <a:off x="6962775" y="158400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181</xdr:row>
      <xdr:rowOff>57150</xdr:rowOff>
    </xdr:from>
    <xdr:to>
      <xdr:col>20</xdr:col>
      <xdr:colOff>76200</xdr:colOff>
      <xdr:row>184</xdr:row>
      <xdr:rowOff>47625</xdr:rowOff>
    </xdr:to>
    <xdr:sp>
      <xdr:nvSpPr>
        <xdr:cNvPr id="1312" name="AutoShape 1966"/>
        <xdr:cNvSpPr>
          <a:spLocks/>
        </xdr:cNvSpPr>
      </xdr:nvSpPr>
      <xdr:spPr>
        <a:xfrm>
          <a:off x="6962775" y="174974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187</xdr:row>
      <xdr:rowOff>57150</xdr:rowOff>
    </xdr:from>
    <xdr:to>
      <xdr:col>20</xdr:col>
      <xdr:colOff>76200</xdr:colOff>
      <xdr:row>190</xdr:row>
      <xdr:rowOff>47625</xdr:rowOff>
    </xdr:to>
    <xdr:sp>
      <xdr:nvSpPr>
        <xdr:cNvPr id="1313" name="AutoShape 1968"/>
        <xdr:cNvSpPr>
          <a:spLocks/>
        </xdr:cNvSpPr>
      </xdr:nvSpPr>
      <xdr:spPr>
        <a:xfrm>
          <a:off x="6962775" y="180498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193</xdr:row>
      <xdr:rowOff>57150</xdr:rowOff>
    </xdr:from>
    <xdr:to>
      <xdr:col>20</xdr:col>
      <xdr:colOff>76200</xdr:colOff>
      <xdr:row>196</xdr:row>
      <xdr:rowOff>47625</xdr:rowOff>
    </xdr:to>
    <xdr:sp>
      <xdr:nvSpPr>
        <xdr:cNvPr id="1314" name="AutoShape 1970"/>
        <xdr:cNvSpPr>
          <a:spLocks/>
        </xdr:cNvSpPr>
      </xdr:nvSpPr>
      <xdr:spPr>
        <a:xfrm>
          <a:off x="6962775" y="186023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199</xdr:row>
      <xdr:rowOff>57150</xdr:rowOff>
    </xdr:from>
    <xdr:to>
      <xdr:col>20</xdr:col>
      <xdr:colOff>76200</xdr:colOff>
      <xdr:row>202</xdr:row>
      <xdr:rowOff>47625</xdr:rowOff>
    </xdr:to>
    <xdr:sp>
      <xdr:nvSpPr>
        <xdr:cNvPr id="1315" name="AutoShape 1972"/>
        <xdr:cNvSpPr>
          <a:spLocks/>
        </xdr:cNvSpPr>
      </xdr:nvSpPr>
      <xdr:spPr>
        <a:xfrm>
          <a:off x="6962775" y="191547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205</xdr:row>
      <xdr:rowOff>57150</xdr:rowOff>
    </xdr:from>
    <xdr:to>
      <xdr:col>20</xdr:col>
      <xdr:colOff>76200</xdr:colOff>
      <xdr:row>208</xdr:row>
      <xdr:rowOff>47625</xdr:rowOff>
    </xdr:to>
    <xdr:sp>
      <xdr:nvSpPr>
        <xdr:cNvPr id="1316" name="AutoShape 1974"/>
        <xdr:cNvSpPr>
          <a:spLocks/>
        </xdr:cNvSpPr>
      </xdr:nvSpPr>
      <xdr:spPr>
        <a:xfrm>
          <a:off x="6962775" y="197072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211</xdr:row>
      <xdr:rowOff>57150</xdr:rowOff>
    </xdr:from>
    <xdr:to>
      <xdr:col>20</xdr:col>
      <xdr:colOff>76200</xdr:colOff>
      <xdr:row>214</xdr:row>
      <xdr:rowOff>47625</xdr:rowOff>
    </xdr:to>
    <xdr:sp>
      <xdr:nvSpPr>
        <xdr:cNvPr id="1317" name="AutoShape 1976"/>
        <xdr:cNvSpPr>
          <a:spLocks/>
        </xdr:cNvSpPr>
      </xdr:nvSpPr>
      <xdr:spPr>
        <a:xfrm>
          <a:off x="6962775" y="202596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217</xdr:row>
      <xdr:rowOff>57150</xdr:rowOff>
    </xdr:from>
    <xdr:to>
      <xdr:col>20</xdr:col>
      <xdr:colOff>76200</xdr:colOff>
      <xdr:row>220</xdr:row>
      <xdr:rowOff>47625</xdr:rowOff>
    </xdr:to>
    <xdr:sp>
      <xdr:nvSpPr>
        <xdr:cNvPr id="1318" name="AutoShape 1978"/>
        <xdr:cNvSpPr>
          <a:spLocks/>
        </xdr:cNvSpPr>
      </xdr:nvSpPr>
      <xdr:spPr>
        <a:xfrm>
          <a:off x="6962775" y="208121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223</xdr:row>
      <xdr:rowOff>57150</xdr:rowOff>
    </xdr:from>
    <xdr:to>
      <xdr:col>20</xdr:col>
      <xdr:colOff>76200</xdr:colOff>
      <xdr:row>226</xdr:row>
      <xdr:rowOff>47625</xdr:rowOff>
    </xdr:to>
    <xdr:sp>
      <xdr:nvSpPr>
        <xdr:cNvPr id="1319" name="AutoShape 1980"/>
        <xdr:cNvSpPr>
          <a:spLocks/>
        </xdr:cNvSpPr>
      </xdr:nvSpPr>
      <xdr:spPr>
        <a:xfrm>
          <a:off x="6962775" y="213645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127</xdr:row>
      <xdr:rowOff>57150</xdr:rowOff>
    </xdr:from>
    <xdr:to>
      <xdr:col>20</xdr:col>
      <xdr:colOff>76200</xdr:colOff>
      <xdr:row>130</xdr:row>
      <xdr:rowOff>47625</xdr:rowOff>
    </xdr:to>
    <xdr:sp>
      <xdr:nvSpPr>
        <xdr:cNvPr id="1320" name="AutoShape 1357"/>
        <xdr:cNvSpPr>
          <a:spLocks/>
        </xdr:cNvSpPr>
      </xdr:nvSpPr>
      <xdr:spPr>
        <a:xfrm>
          <a:off x="6962775" y="125253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127</xdr:row>
      <xdr:rowOff>57150</xdr:rowOff>
    </xdr:from>
    <xdr:to>
      <xdr:col>20</xdr:col>
      <xdr:colOff>76200</xdr:colOff>
      <xdr:row>130</xdr:row>
      <xdr:rowOff>47625</xdr:rowOff>
    </xdr:to>
    <xdr:sp>
      <xdr:nvSpPr>
        <xdr:cNvPr id="1321" name="AutoShape 1357"/>
        <xdr:cNvSpPr>
          <a:spLocks/>
        </xdr:cNvSpPr>
      </xdr:nvSpPr>
      <xdr:spPr>
        <a:xfrm>
          <a:off x="6962775" y="125253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127</xdr:row>
      <xdr:rowOff>57150</xdr:rowOff>
    </xdr:from>
    <xdr:to>
      <xdr:col>20</xdr:col>
      <xdr:colOff>76200</xdr:colOff>
      <xdr:row>130</xdr:row>
      <xdr:rowOff>47625</xdr:rowOff>
    </xdr:to>
    <xdr:sp>
      <xdr:nvSpPr>
        <xdr:cNvPr id="1322" name="AutoShape 1357"/>
        <xdr:cNvSpPr>
          <a:spLocks/>
        </xdr:cNvSpPr>
      </xdr:nvSpPr>
      <xdr:spPr>
        <a:xfrm>
          <a:off x="6962775" y="125253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133</xdr:row>
      <xdr:rowOff>57150</xdr:rowOff>
    </xdr:from>
    <xdr:to>
      <xdr:col>20</xdr:col>
      <xdr:colOff>76200</xdr:colOff>
      <xdr:row>136</xdr:row>
      <xdr:rowOff>47625</xdr:rowOff>
    </xdr:to>
    <xdr:sp>
      <xdr:nvSpPr>
        <xdr:cNvPr id="1323" name="AutoShape 1357"/>
        <xdr:cNvSpPr>
          <a:spLocks/>
        </xdr:cNvSpPr>
      </xdr:nvSpPr>
      <xdr:spPr>
        <a:xfrm>
          <a:off x="6962775" y="130778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139</xdr:row>
      <xdr:rowOff>57150</xdr:rowOff>
    </xdr:from>
    <xdr:to>
      <xdr:col>20</xdr:col>
      <xdr:colOff>76200</xdr:colOff>
      <xdr:row>142</xdr:row>
      <xdr:rowOff>47625</xdr:rowOff>
    </xdr:to>
    <xdr:sp>
      <xdr:nvSpPr>
        <xdr:cNvPr id="1324" name="AutoShape 1357"/>
        <xdr:cNvSpPr>
          <a:spLocks/>
        </xdr:cNvSpPr>
      </xdr:nvSpPr>
      <xdr:spPr>
        <a:xfrm>
          <a:off x="6962775" y="136302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145</xdr:row>
      <xdr:rowOff>57150</xdr:rowOff>
    </xdr:from>
    <xdr:to>
      <xdr:col>20</xdr:col>
      <xdr:colOff>76200</xdr:colOff>
      <xdr:row>148</xdr:row>
      <xdr:rowOff>47625</xdr:rowOff>
    </xdr:to>
    <xdr:sp>
      <xdr:nvSpPr>
        <xdr:cNvPr id="1325" name="AutoShape 1357"/>
        <xdr:cNvSpPr>
          <a:spLocks/>
        </xdr:cNvSpPr>
      </xdr:nvSpPr>
      <xdr:spPr>
        <a:xfrm>
          <a:off x="6962775" y="141827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151</xdr:row>
      <xdr:rowOff>57150</xdr:rowOff>
    </xdr:from>
    <xdr:to>
      <xdr:col>20</xdr:col>
      <xdr:colOff>76200</xdr:colOff>
      <xdr:row>154</xdr:row>
      <xdr:rowOff>47625</xdr:rowOff>
    </xdr:to>
    <xdr:sp>
      <xdr:nvSpPr>
        <xdr:cNvPr id="1326" name="AutoShape 1357"/>
        <xdr:cNvSpPr>
          <a:spLocks/>
        </xdr:cNvSpPr>
      </xdr:nvSpPr>
      <xdr:spPr>
        <a:xfrm>
          <a:off x="6962775" y="147351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157</xdr:row>
      <xdr:rowOff>57150</xdr:rowOff>
    </xdr:from>
    <xdr:to>
      <xdr:col>20</xdr:col>
      <xdr:colOff>76200</xdr:colOff>
      <xdr:row>160</xdr:row>
      <xdr:rowOff>47625</xdr:rowOff>
    </xdr:to>
    <xdr:sp>
      <xdr:nvSpPr>
        <xdr:cNvPr id="1327" name="AutoShape 1357"/>
        <xdr:cNvSpPr>
          <a:spLocks/>
        </xdr:cNvSpPr>
      </xdr:nvSpPr>
      <xdr:spPr>
        <a:xfrm>
          <a:off x="6962775" y="152876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163</xdr:row>
      <xdr:rowOff>57150</xdr:rowOff>
    </xdr:from>
    <xdr:to>
      <xdr:col>20</xdr:col>
      <xdr:colOff>76200</xdr:colOff>
      <xdr:row>166</xdr:row>
      <xdr:rowOff>47625</xdr:rowOff>
    </xdr:to>
    <xdr:sp>
      <xdr:nvSpPr>
        <xdr:cNvPr id="1328" name="AutoShape 1357"/>
        <xdr:cNvSpPr>
          <a:spLocks/>
        </xdr:cNvSpPr>
      </xdr:nvSpPr>
      <xdr:spPr>
        <a:xfrm>
          <a:off x="6962775" y="158400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181</xdr:row>
      <xdr:rowOff>57150</xdr:rowOff>
    </xdr:from>
    <xdr:to>
      <xdr:col>20</xdr:col>
      <xdr:colOff>76200</xdr:colOff>
      <xdr:row>184</xdr:row>
      <xdr:rowOff>47625</xdr:rowOff>
    </xdr:to>
    <xdr:sp>
      <xdr:nvSpPr>
        <xdr:cNvPr id="1329" name="AutoShape 1357"/>
        <xdr:cNvSpPr>
          <a:spLocks/>
        </xdr:cNvSpPr>
      </xdr:nvSpPr>
      <xdr:spPr>
        <a:xfrm>
          <a:off x="6962775" y="174974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187</xdr:row>
      <xdr:rowOff>57150</xdr:rowOff>
    </xdr:from>
    <xdr:to>
      <xdr:col>20</xdr:col>
      <xdr:colOff>76200</xdr:colOff>
      <xdr:row>190</xdr:row>
      <xdr:rowOff>47625</xdr:rowOff>
    </xdr:to>
    <xdr:sp>
      <xdr:nvSpPr>
        <xdr:cNvPr id="1330" name="AutoShape 1357"/>
        <xdr:cNvSpPr>
          <a:spLocks/>
        </xdr:cNvSpPr>
      </xdr:nvSpPr>
      <xdr:spPr>
        <a:xfrm>
          <a:off x="6962775" y="180498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193</xdr:row>
      <xdr:rowOff>57150</xdr:rowOff>
    </xdr:from>
    <xdr:to>
      <xdr:col>20</xdr:col>
      <xdr:colOff>76200</xdr:colOff>
      <xdr:row>196</xdr:row>
      <xdr:rowOff>47625</xdr:rowOff>
    </xdr:to>
    <xdr:sp>
      <xdr:nvSpPr>
        <xdr:cNvPr id="1331" name="AutoShape 1357"/>
        <xdr:cNvSpPr>
          <a:spLocks/>
        </xdr:cNvSpPr>
      </xdr:nvSpPr>
      <xdr:spPr>
        <a:xfrm>
          <a:off x="6962775" y="186023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199</xdr:row>
      <xdr:rowOff>57150</xdr:rowOff>
    </xdr:from>
    <xdr:to>
      <xdr:col>20</xdr:col>
      <xdr:colOff>76200</xdr:colOff>
      <xdr:row>202</xdr:row>
      <xdr:rowOff>47625</xdr:rowOff>
    </xdr:to>
    <xdr:sp>
      <xdr:nvSpPr>
        <xdr:cNvPr id="1332" name="AutoShape 1357"/>
        <xdr:cNvSpPr>
          <a:spLocks/>
        </xdr:cNvSpPr>
      </xdr:nvSpPr>
      <xdr:spPr>
        <a:xfrm>
          <a:off x="6962775" y="191547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205</xdr:row>
      <xdr:rowOff>57150</xdr:rowOff>
    </xdr:from>
    <xdr:to>
      <xdr:col>20</xdr:col>
      <xdr:colOff>76200</xdr:colOff>
      <xdr:row>208</xdr:row>
      <xdr:rowOff>47625</xdr:rowOff>
    </xdr:to>
    <xdr:sp>
      <xdr:nvSpPr>
        <xdr:cNvPr id="1333" name="AutoShape 1357"/>
        <xdr:cNvSpPr>
          <a:spLocks/>
        </xdr:cNvSpPr>
      </xdr:nvSpPr>
      <xdr:spPr>
        <a:xfrm>
          <a:off x="6962775" y="197072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211</xdr:row>
      <xdr:rowOff>57150</xdr:rowOff>
    </xdr:from>
    <xdr:to>
      <xdr:col>20</xdr:col>
      <xdr:colOff>76200</xdr:colOff>
      <xdr:row>214</xdr:row>
      <xdr:rowOff>47625</xdr:rowOff>
    </xdr:to>
    <xdr:sp>
      <xdr:nvSpPr>
        <xdr:cNvPr id="1334" name="AutoShape 1357"/>
        <xdr:cNvSpPr>
          <a:spLocks/>
        </xdr:cNvSpPr>
      </xdr:nvSpPr>
      <xdr:spPr>
        <a:xfrm>
          <a:off x="6962775" y="202596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217</xdr:row>
      <xdr:rowOff>57150</xdr:rowOff>
    </xdr:from>
    <xdr:to>
      <xdr:col>20</xdr:col>
      <xdr:colOff>76200</xdr:colOff>
      <xdr:row>220</xdr:row>
      <xdr:rowOff>47625</xdr:rowOff>
    </xdr:to>
    <xdr:sp>
      <xdr:nvSpPr>
        <xdr:cNvPr id="1335" name="AutoShape 1357"/>
        <xdr:cNvSpPr>
          <a:spLocks/>
        </xdr:cNvSpPr>
      </xdr:nvSpPr>
      <xdr:spPr>
        <a:xfrm>
          <a:off x="6962775" y="208121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223</xdr:row>
      <xdr:rowOff>57150</xdr:rowOff>
    </xdr:from>
    <xdr:to>
      <xdr:col>20</xdr:col>
      <xdr:colOff>76200</xdr:colOff>
      <xdr:row>226</xdr:row>
      <xdr:rowOff>47625</xdr:rowOff>
    </xdr:to>
    <xdr:sp>
      <xdr:nvSpPr>
        <xdr:cNvPr id="1336" name="AutoShape 1357"/>
        <xdr:cNvSpPr>
          <a:spLocks/>
        </xdr:cNvSpPr>
      </xdr:nvSpPr>
      <xdr:spPr>
        <a:xfrm>
          <a:off x="6962775" y="213645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236</xdr:row>
      <xdr:rowOff>57150</xdr:rowOff>
    </xdr:from>
    <xdr:to>
      <xdr:col>20</xdr:col>
      <xdr:colOff>76200</xdr:colOff>
      <xdr:row>239</xdr:row>
      <xdr:rowOff>47625</xdr:rowOff>
    </xdr:to>
    <xdr:sp>
      <xdr:nvSpPr>
        <xdr:cNvPr id="1337" name="AutoShape 1357"/>
        <xdr:cNvSpPr>
          <a:spLocks/>
        </xdr:cNvSpPr>
      </xdr:nvSpPr>
      <xdr:spPr>
        <a:xfrm>
          <a:off x="6962775" y="229266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242</xdr:row>
      <xdr:rowOff>57150</xdr:rowOff>
    </xdr:from>
    <xdr:to>
      <xdr:col>20</xdr:col>
      <xdr:colOff>76200</xdr:colOff>
      <xdr:row>245</xdr:row>
      <xdr:rowOff>47625</xdr:rowOff>
    </xdr:to>
    <xdr:sp>
      <xdr:nvSpPr>
        <xdr:cNvPr id="1338" name="AutoShape 1950"/>
        <xdr:cNvSpPr>
          <a:spLocks/>
        </xdr:cNvSpPr>
      </xdr:nvSpPr>
      <xdr:spPr>
        <a:xfrm>
          <a:off x="6962775" y="234791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248</xdr:row>
      <xdr:rowOff>57150</xdr:rowOff>
    </xdr:from>
    <xdr:to>
      <xdr:col>20</xdr:col>
      <xdr:colOff>76200</xdr:colOff>
      <xdr:row>251</xdr:row>
      <xdr:rowOff>47625</xdr:rowOff>
    </xdr:to>
    <xdr:sp>
      <xdr:nvSpPr>
        <xdr:cNvPr id="1339" name="AutoShape 1952"/>
        <xdr:cNvSpPr>
          <a:spLocks/>
        </xdr:cNvSpPr>
      </xdr:nvSpPr>
      <xdr:spPr>
        <a:xfrm>
          <a:off x="6962775" y="240315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254</xdr:row>
      <xdr:rowOff>57150</xdr:rowOff>
    </xdr:from>
    <xdr:to>
      <xdr:col>20</xdr:col>
      <xdr:colOff>76200</xdr:colOff>
      <xdr:row>257</xdr:row>
      <xdr:rowOff>47625</xdr:rowOff>
    </xdr:to>
    <xdr:sp>
      <xdr:nvSpPr>
        <xdr:cNvPr id="1340" name="AutoShape 1954"/>
        <xdr:cNvSpPr>
          <a:spLocks/>
        </xdr:cNvSpPr>
      </xdr:nvSpPr>
      <xdr:spPr>
        <a:xfrm>
          <a:off x="6962775" y="245840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260</xdr:row>
      <xdr:rowOff>57150</xdr:rowOff>
    </xdr:from>
    <xdr:to>
      <xdr:col>20</xdr:col>
      <xdr:colOff>76200</xdr:colOff>
      <xdr:row>263</xdr:row>
      <xdr:rowOff>47625</xdr:rowOff>
    </xdr:to>
    <xdr:sp>
      <xdr:nvSpPr>
        <xdr:cNvPr id="1341" name="AutoShape 1956"/>
        <xdr:cNvSpPr>
          <a:spLocks/>
        </xdr:cNvSpPr>
      </xdr:nvSpPr>
      <xdr:spPr>
        <a:xfrm>
          <a:off x="6962775" y="251364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266</xdr:row>
      <xdr:rowOff>57150</xdr:rowOff>
    </xdr:from>
    <xdr:to>
      <xdr:col>20</xdr:col>
      <xdr:colOff>76200</xdr:colOff>
      <xdr:row>269</xdr:row>
      <xdr:rowOff>47625</xdr:rowOff>
    </xdr:to>
    <xdr:sp>
      <xdr:nvSpPr>
        <xdr:cNvPr id="1342" name="AutoShape 1958"/>
        <xdr:cNvSpPr>
          <a:spLocks/>
        </xdr:cNvSpPr>
      </xdr:nvSpPr>
      <xdr:spPr>
        <a:xfrm>
          <a:off x="6962775" y="256889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272</xdr:row>
      <xdr:rowOff>57150</xdr:rowOff>
    </xdr:from>
    <xdr:to>
      <xdr:col>20</xdr:col>
      <xdr:colOff>76200</xdr:colOff>
      <xdr:row>275</xdr:row>
      <xdr:rowOff>47625</xdr:rowOff>
    </xdr:to>
    <xdr:sp>
      <xdr:nvSpPr>
        <xdr:cNvPr id="1343" name="AutoShape 1960"/>
        <xdr:cNvSpPr>
          <a:spLocks/>
        </xdr:cNvSpPr>
      </xdr:nvSpPr>
      <xdr:spPr>
        <a:xfrm>
          <a:off x="6962775" y="262413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278</xdr:row>
      <xdr:rowOff>57150</xdr:rowOff>
    </xdr:from>
    <xdr:to>
      <xdr:col>20</xdr:col>
      <xdr:colOff>76200</xdr:colOff>
      <xdr:row>281</xdr:row>
      <xdr:rowOff>47625</xdr:rowOff>
    </xdr:to>
    <xdr:sp>
      <xdr:nvSpPr>
        <xdr:cNvPr id="1344" name="AutoShape 1962"/>
        <xdr:cNvSpPr>
          <a:spLocks/>
        </xdr:cNvSpPr>
      </xdr:nvSpPr>
      <xdr:spPr>
        <a:xfrm>
          <a:off x="6962775" y="267938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284</xdr:row>
      <xdr:rowOff>57150</xdr:rowOff>
    </xdr:from>
    <xdr:to>
      <xdr:col>20</xdr:col>
      <xdr:colOff>76200</xdr:colOff>
      <xdr:row>287</xdr:row>
      <xdr:rowOff>47625</xdr:rowOff>
    </xdr:to>
    <xdr:sp>
      <xdr:nvSpPr>
        <xdr:cNvPr id="1345" name="AutoShape 1964"/>
        <xdr:cNvSpPr>
          <a:spLocks/>
        </xdr:cNvSpPr>
      </xdr:nvSpPr>
      <xdr:spPr>
        <a:xfrm>
          <a:off x="6962775" y="273462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296</xdr:row>
      <xdr:rowOff>57150</xdr:rowOff>
    </xdr:from>
    <xdr:to>
      <xdr:col>20</xdr:col>
      <xdr:colOff>76200</xdr:colOff>
      <xdr:row>299</xdr:row>
      <xdr:rowOff>47625</xdr:rowOff>
    </xdr:to>
    <xdr:sp>
      <xdr:nvSpPr>
        <xdr:cNvPr id="1346" name="AutoShape 1966"/>
        <xdr:cNvSpPr>
          <a:spLocks/>
        </xdr:cNvSpPr>
      </xdr:nvSpPr>
      <xdr:spPr>
        <a:xfrm>
          <a:off x="6962775" y="284511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302</xdr:row>
      <xdr:rowOff>57150</xdr:rowOff>
    </xdr:from>
    <xdr:to>
      <xdr:col>20</xdr:col>
      <xdr:colOff>76200</xdr:colOff>
      <xdr:row>305</xdr:row>
      <xdr:rowOff>47625</xdr:rowOff>
    </xdr:to>
    <xdr:sp>
      <xdr:nvSpPr>
        <xdr:cNvPr id="1347" name="AutoShape 1968"/>
        <xdr:cNvSpPr>
          <a:spLocks/>
        </xdr:cNvSpPr>
      </xdr:nvSpPr>
      <xdr:spPr>
        <a:xfrm>
          <a:off x="6962775" y="290036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308</xdr:row>
      <xdr:rowOff>57150</xdr:rowOff>
    </xdr:from>
    <xdr:to>
      <xdr:col>20</xdr:col>
      <xdr:colOff>76200</xdr:colOff>
      <xdr:row>311</xdr:row>
      <xdr:rowOff>47625</xdr:rowOff>
    </xdr:to>
    <xdr:sp>
      <xdr:nvSpPr>
        <xdr:cNvPr id="1348" name="AutoShape 1970"/>
        <xdr:cNvSpPr>
          <a:spLocks/>
        </xdr:cNvSpPr>
      </xdr:nvSpPr>
      <xdr:spPr>
        <a:xfrm>
          <a:off x="6962775" y="295560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314</xdr:row>
      <xdr:rowOff>57150</xdr:rowOff>
    </xdr:from>
    <xdr:to>
      <xdr:col>20</xdr:col>
      <xdr:colOff>76200</xdr:colOff>
      <xdr:row>317</xdr:row>
      <xdr:rowOff>47625</xdr:rowOff>
    </xdr:to>
    <xdr:sp>
      <xdr:nvSpPr>
        <xdr:cNvPr id="1349" name="AutoShape 1972"/>
        <xdr:cNvSpPr>
          <a:spLocks/>
        </xdr:cNvSpPr>
      </xdr:nvSpPr>
      <xdr:spPr>
        <a:xfrm>
          <a:off x="6962775" y="301085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320</xdr:row>
      <xdr:rowOff>57150</xdr:rowOff>
    </xdr:from>
    <xdr:to>
      <xdr:col>20</xdr:col>
      <xdr:colOff>76200</xdr:colOff>
      <xdr:row>323</xdr:row>
      <xdr:rowOff>47625</xdr:rowOff>
    </xdr:to>
    <xdr:sp>
      <xdr:nvSpPr>
        <xdr:cNvPr id="1350" name="AutoShape 1974"/>
        <xdr:cNvSpPr>
          <a:spLocks/>
        </xdr:cNvSpPr>
      </xdr:nvSpPr>
      <xdr:spPr>
        <a:xfrm>
          <a:off x="6962775" y="306609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326</xdr:row>
      <xdr:rowOff>57150</xdr:rowOff>
    </xdr:from>
    <xdr:to>
      <xdr:col>20</xdr:col>
      <xdr:colOff>76200</xdr:colOff>
      <xdr:row>329</xdr:row>
      <xdr:rowOff>47625</xdr:rowOff>
    </xdr:to>
    <xdr:sp>
      <xdr:nvSpPr>
        <xdr:cNvPr id="1351" name="AutoShape 1976"/>
        <xdr:cNvSpPr>
          <a:spLocks/>
        </xdr:cNvSpPr>
      </xdr:nvSpPr>
      <xdr:spPr>
        <a:xfrm>
          <a:off x="6962775" y="312134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332</xdr:row>
      <xdr:rowOff>57150</xdr:rowOff>
    </xdr:from>
    <xdr:to>
      <xdr:col>20</xdr:col>
      <xdr:colOff>76200</xdr:colOff>
      <xdr:row>335</xdr:row>
      <xdr:rowOff>47625</xdr:rowOff>
    </xdr:to>
    <xdr:sp>
      <xdr:nvSpPr>
        <xdr:cNvPr id="1352" name="AutoShape 1978"/>
        <xdr:cNvSpPr>
          <a:spLocks/>
        </xdr:cNvSpPr>
      </xdr:nvSpPr>
      <xdr:spPr>
        <a:xfrm>
          <a:off x="6962775" y="317658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338</xdr:row>
      <xdr:rowOff>57150</xdr:rowOff>
    </xdr:from>
    <xdr:to>
      <xdr:col>20</xdr:col>
      <xdr:colOff>76200</xdr:colOff>
      <xdr:row>341</xdr:row>
      <xdr:rowOff>47625</xdr:rowOff>
    </xdr:to>
    <xdr:sp>
      <xdr:nvSpPr>
        <xdr:cNvPr id="1353" name="AutoShape 1980"/>
        <xdr:cNvSpPr>
          <a:spLocks/>
        </xdr:cNvSpPr>
      </xdr:nvSpPr>
      <xdr:spPr>
        <a:xfrm>
          <a:off x="6962775" y="323183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242</xdr:row>
      <xdr:rowOff>57150</xdr:rowOff>
    </xdr:from>
    <xdr:to>
      <xdr:col>20</xdr:col>
      <xdr:colOff>76200</xdr:colOff>
      <xdr:row>245</xdr:row>
      <xdr:rowOff>47625</xdr:rowOff>
    </xdr:to>
    <xdr:sp>
      <xdr:nvSpPr>
        <xdr:cNvPr id="1354" name="AutoShape 1357"/>
        <xdr:cNvSpPr>
          <a:spLocks/>
        </xdr:cNvSpPr>
      </xdr:nvSpPr>
      <xdr:spPr>
        <a:xfrm>
          <a:off x="6962775" y="234791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242</xdr:row>
      <xdr:rowOff>57150</xdr:rowOff>
    </xdr:from>
    <xdr:to>
      <xdr:col>20</xdr:col>
      <xdr:colOff>76200</xdr:colOff>
      <xdr:row>245</xdr:row>
      <xdr:rowOff>47625</xdr:rowOff>
    </xdr:to>
    <xdr:sp>
      <xdr:nvSpPr>
        <xdr:cNvPr id="1355" name="AutoShape 1357"/>
        <xdr:cNvSpPr>
          <a:spLocks/>
        </xdr:cNvSpPr>
      </xdr:nvSpPr>
      <xdr:spPr>
        <a:xfrm>
          <a:off x="6962775" y="234791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242</xdr:row>
      <xdr:rowOff>57150</xdr:rowOff>
    </xdr:from>
    <xdr:to>
      <xdr:col>20</xdr:col>
      <xdr:colOff>76200</xdr:colOff>
      <xdr:row>245</xdr:row>
      <xdr:rowOff>47625</xdr:rowOff>
    </xdr:to>
    <xdr:sp>
      <xdr:nvSpPr>
        <xdr:cNvPr id="1356" name="AutoShape 1357"/>
        <xdr:cNvSpPr>
          <a:spLocks/>
        </xdr:cNvSpPr>
      </xdr:nvSpPr>
      <xdr:spPr>
        <a:xfrm>
          <a:off x="6962775" y="234791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248</xdr:row>
      <xdr:rowOff>57150</xdr:rowOff>
    </xdr:from>
    <xdr:to>
      <xdr:col>20</xdr:col>
      <xdr:colOff>76200</xdr:colOff>
      <xdr:row>251</xdr:row>
      <xdr:rowOff>47625</xdr:rowOff>
    </xdr:to>
    <xdr:sp>
      <xdr:nvSpPr>
        <xdr:cNvPr id="1357" name="AutoShape 1357"/>
        <xdr:cNvSpPr>
          <a:spLocks/>
        </xdr:cNvSpPr>
      </xdr:nvSpPr>
      <xdr:spPr>
        <a:xfrm>
          <a:off x="6962775" y="240315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254</xdr:row>
      <xdr:rowOff>57150</xdr:rowOff>
    </xdr:from>
    <xdr:to>
      <xdr:col>20</xdr:col>
      <xdr:colOff>76200</xdr:colOff>
      <xdr:row>257</xdr:row>
      <xdr:rowOff>47625</xdr:rowOff>
    </xdr:to>
    <xdr:sp>
      <xdr:nvSpPr>
        <xdr:cNvPr id="1358" name="AutoShape 1357"/>
        <xdr:cNvSpPr>
          <a:spLocks/>
        </xdr:cNvSpPr>
      </xdr:nvSpPr>
      <xdr:spPr>
        <a:xfrm>
          <a:off x="6962775" y="245840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260</xdr:row>
      <xdr:rowOff>57150</xdr:rowOff>
    </xdr:from>
    <xdr:to>
      <xdr:col>20</xdr:col>
      <xdr:colOff>76200</xdr:colOff>
      <xdr:row>263</xdr:row>
      <xdr:rowOff>47625</xdr:rowOff>
    </xdr:to>
    <xdr:sp>
      <xdr:nvSpPr>
        <xdr:cNvPr id="1359" name="AutoShape 1357"/>
        <xdr:cNvSpPr>
          <a:spLocks/>
        </xdr:cNvSpPr>
      </xdr:nvSpPr>
      <xdr:spPr>
        <a:xfrm>
          <a:off x="6962775" y="251364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266</xdr:row>
      <xdr:rowOff>57150</xdr:rowOff>
    </xdr:from>
    <xdr:to>
      <xdr:col>20</xdr:col>
      <xdr:colOff>76200</xdr:colOff>
      <xdr:row>269</xdr:row>
      <xdr:rowOff>47625</xdr:rowOff>
    </xdr:to>
    <xdr:sp>
      <xdr:nvSpPr>
        <xdr:cNvPr id="1360" name="AutoShape 1357"/>
        <xdr:cNvSpPr>
          <a:spLocks/>
        </xdr:cNvSpPr>
      </xdr:nvSpPr>
      <xdr:spPr>
        <a:xfrm>
          <a:off x="6962775" y="256889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272</xdr:row>
      <xdr:rowOff>57150</xdr:rowOff>
    </xdr:from>
    <xdr:to>
      <xdr:col>20</xdr:col>
      <xdr:colOff>76200</xdr:colOff>
      <xdr:row>275</xdr:row>
      <xdr:rowOff>47625</xdr:rowOff>
    </xdr:to>
    <xdr:sp>
      <xdr:nvSpPr>
        <xdr:cNvPr id="1361" name="AutoShape 1357"/>
        <xdr:cNvSpPr>
          <a:spLocks/>
        </xdr:cNvSpPr>
      </xdr:nvSpPr>
      <xdr:spPr>
        <a:xfrm>
          <a:off x="6962775" y="262413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278</xdr:row>
      <xdr:rowOff>57150</xdr:rowOff>
    </xdr:from>
    <xdr:to>
      <xdr:col>20</xdr:col>
      <xdr:colOff>76200</xdr:colOff>
      <xdr:row>281</xdr:row>
      <xdr:rowOff>47625</xdr:rowOff>
    </xdr:to>
    <xdr:sp>
      <xdr:nvSpPr>
        <xdr:cNvPr id="1362" name="AutoShape 1357"/>
        <xdr:cNvSpPr>
          <a:spLocks/>
        </xdr:cNvSpPr>
      </xdr:nvSpPr>
      <xdr:spPr>
        <a:xfrm>
          <a:off x="6962775" y="267938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284</xdr:row>
      <xdr:rowOff>57150</xdr:rowOff>
    </xdr:from>
    <xdr:to>
      <xdr:col>20</xdr:col>
      <xdr:colOff>76200</xdr:colOff>
      <xdr:row>287</xdr:row>
      <xdr:rowOff>47625</xdr:rowOff>
    </xdr:to>
    <xdr:sp>
      <xdr:nvSpPr>
        <xdr:cNvPr id="1363" name="AutoShape 1357"/>
        <xdr:cNvSpPr>
          <a:spLocks/>
        </xdr:cNvSpPr>
      </xdr:nvSpPr>
      <xdr:spPr>
        <a:xfrm>
          <a:off x="6962775" y="273462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296</xdr:row>
      <xdr:rowOff>57150</xdr:rowOff>
    </xdr:from>
    <xdr:to>
      <xdr:col>20</xdr:col>
      <xdr:colOff>76200</xdr:colOff>
      <xdr:row>299</xdr:row>
      <xdr:rowOff>47625</xdr:rowOff>
    </xdr:to>
    <xdr:sp>
      <xdr:nvSpPr>
        <xdr:cNvPr id="1364" name="AutoShape 1357"/>
        <xdr:cNvSpPr>
          <a:spLocks/>
        </xdr:cNvSpPr>
      </xdr:nvSpPr>
      <xdr:spPr>
        <a:xfrm>
          <a:off x="6962775" y="284511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302</xdr:row>
      <xdr:rowOff>57150</xdr:rowOff>
    </xdr:from>
    <xdr:to>
      <xdr:col>20</xdr:col>
      <xdr:colOff>76200</xdr:colOff>
      <xdr:row>305</xdr:row>
      <xdr:rowOff>47625</xdr:rowOff>
    </xdr:to>
    <xdr:sp>
      <xdr:nvSpPr>
        <xdr:cNvPr id="1365" name="AutoShape 1357"/>
        <xdr:cNvSpPr>
          <a:spLocks/>
        </xdr:cNvSpPr>
      </xdr:nvSpPr>
      <xdr:spPr>
        <a:xfrm>
          <a:off x="6962775" y="290036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308</xdr:row>
      <xdr:rowOff>57150</xdr:rowOff>
    </xdr:from>
    <xdr:to>
      <xdr:col>20</xdr:col>
      <xdr:colOff>76200</xdr:colOff>
      <xdr:row>311</xdr:row>
      <xdr:rowOff>47625</xdr:rowOff>
    </xdr:to>
    <xdr:sp>
      <xdr:nvSpPr>
        <xdr:cNvPr id="1366" name="AutoShape 1357"/>
        <xdr:cNvSpPr>
          <a:spLocks/>
        </xdr:cNvSpPr>
      </xdr:nvSpPr>
      <xdr:spPr>
        <a:xfrm>
          <a:off x="6962775" y="295560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314</xdr:row>
      <xdr:rowOff>57150</xdr:rowOff>
    </xdr:from>
    <xdr:to>
      <xdr:col>20</xdr:col>
      <xdr:colOff>76200</xdr:colOff>
      <xdr:row>317</xdr:row>
      <xdr:rowOff>47625</xdr:rowOff>
    </xdr:to>
    <xdr:sp>
      <xdr:nvSpPr>
        <xdr:cNvPr id="1367" name="AutoShape 1357"/>
        <xdr:cNvSpPr>
          <a:spLocks/>
        </xdr:cNvSpPr>
      </xdr:nvSpPr>
      <xdr:spPr>
        <a:xfrm>
          <a:off x="6962775" y="301085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320</xdr:row>
      <xdr:rowOff>57150</xdr:rowOff>
    </xdr:from>
    <xdr:to>
      <xdr:col>20</xdr:col>
      <xdr:colOff>76200</xdr:colOff>
      <xdr:row>323</xdr:row>
      <xdr:rowOff>47625</xdr:rowOff>
    </xdr:to>
    <xdr:sp>
      <xdr:nvSpPr>
        <xdr:cNvPr id="1368" name="AutoShape 1357"/>
        <xdr:cNvSpPr>
          <a:spLocks/>
        </xdr:cNvSpPr>
      </xdr:nvSpPr>
      <xdr:spPr>
        <a:xfrm>
          <a:off x="6962775" y="306609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326</xdr:row>
      <xdr:rowOff>57150</xdr:rowOff>
    </xdr:from>
    <xdr:to>
      <xdr:col>20</xdr:col>
      <xdr:colOff>76200</xdr:colOff>
      <xdr:row>329</xdr:row>
      <xdr:rowOff>47625</xdr:rowOff>
    </xdr:to>
    <xdr:sp>
      <xdr:nvSpPr>
        <xdr:cNvPr id="1369" name="AutoShape 1357"/>
        <xdr:cNvSpPr>
          <a:spLocks/>
        </xdr:cNvSpPr>
      </xdr:nvSpPr>
      <xdr:spPr>
        <a:xfrm>
          <a:off x="6962775" y="312134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332</xdr:row>
      <xdr:rowOff>57150</xdr:rowOff>
    </xdr:from>
    <xdr:to>
      <xdr:col>20</xdr:col>
      <xdr:colOff>76200</xdr:colOff>
      <xdr:row>335</xdr:row>
      <xdr:rowOff>47625</xdr:rowOff>
    </xdr:to>
    <xdr:sp>
      <xdr:nvSpPr>
        <xdr:cNvPr id="1370" name="AutoShape 1357"/>
        <xdr:cNvSpPr>
          <a:spLocks/>
        </xdr:cNvSpPr>
      </xdr:nvSpPr>
      <xdr:spPr>
        <a:xfrm>
          <a:off x="6962775" y="317658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338</xdr:row>
      <xdr:rowOff>57150</xdr:rowOff>
    </xdr:from>
    <xdr:to>
      <xdr:col>20</xdr:col>
      <xdr:colOff>76200</xdr:colOff>
      <xdr:row>341</xdr:row>
      <xdr:rowOff>47625</xdr:rowOff>
    </xdr:to>
    <xdr:sp>
      <xdr:nvSpPr>
        <xdr:cNvPr id="1371" name="AutoShape 1357"/>
        <xdr:cNvSpPr>
          <a:spLocks/>
        </xdr:cNvSpPr>
      </xdr:nvSpPr>
      <xdr:spPr>
        <a:xfrm>
          <a:off x="6962775" y="323183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351</xdr:row>
      <xdr:rowOff>57150</xdr:rowOff>
    </xdr:from>
    <xdr:to>
      <xdr:col>20</xdr:col>
      <xdr:colOff>123825</xdr:colOff>
      <xdr:row>354</xdr:row>
      <xdr:rowOff>47625</xdr:rowOff>
    </xdr:to>
    <xdr:sp>
      <xdr:nvSpPr>
        <xdr:cNvPr id="1372" name="AutoShape 1357"/>
        <xdr:cNvSpPr>
          <a:spLocks/>
        </xdr:cNvSpPr>
      </xdr:nvSpPr>
      <xdr:spPr>
        <a:xfrm>
          <a:off x="7010400" y="338613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357</xdr:row>
      <xdr:rowOff>57150</xdr:rowOff>
    </xdr:from>
    <xdr:to>
      <xdr:col>20</xdr:col>
      <xdr:colOff>123825</xdr:colOff>
      <xdr:row>360</xdr:row>
      <xdr:rowOff>47625</xdr:rowOff>
    </xdr:to>
    <xdr:sp>
      <xdr:nvSpPr>
        <xdr:cNvPr id="1373" name="AutoShape 1950"/>
        <xdr:cNvSpPr>
          <a:spLocks/>
        </xdr:cNvSpPr>
      </xdr:nvSpPr>
      <xdr:spPr>
        <a:xfrm>
          <a:off x="7010400" y="344138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363</xdr:row>
      <xdr:rowOff>57150</xdr:rowOff>
    </xdr:from>
    <xdr:to>
      <xdr:col>20</xdr:col>
      <xdr:colOff>123825</xdr:colOff>
      <xdr:row>366</xdr:row>
      <xdr:rowOff>47625</xdr:rowOff>
    </xdr:to>
    <xdr:sp>
      <xdr:nvSpPr>
        <xdr:cNvPr id="1374" name="AutoShape 1952"/>
        <xdr:cNvSpPr>
          <a:spLocks/>
        </xdr:cNvSpPr>
      </xdr:nvSpPr>
      <xdr:spPr>
        <a:xfrm>
          <a:off x="7010400" y="349662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369</xdr:row>
      <xdr:rowOff>57150</xdr:rowOff>
    </xdr:from>
    <xdr:to>
      <xdr:col>20</xdr:col>
      <xdr:colOff>123825</xdr:colOff>
      <xdr:row>372</xdr:row>
      <xdr:rowOff>47625</xdr:rowOff>
    </xdr:to>
    <xdr:sp>
      <xdr:nvSpPr>
        <xdr:cNvPr id="1375" name="AutoShape 1954"/>
        <xdr:cNvSpPr>
          <a:spLocks/>
        </xdr:cNvSpPr>
      </xdr:nvSpPr>
      <xdr:spPr>
        <a:xfrm>
          <a:off x="7010400" y="355187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375</xdr:row>
      <xdr:rowOff>57150</xdr:rowOff>
    </xdr:from>
    <xdr:to>
      <xdr:col>20</xdr:col>
      <xdr:colOff>123825</xdr:colOff>
      <xdr:row>378</xdr:row>
      <xdr:rowOff>47625</xdr:rowOff>
    </xdr:to>
    <xdr:sp>
      <xdr:nvSpPr>
        <xdr:cNvPr id="1376" name="AutoShape 1956"/>
        <xdr:cNvSpPr>
          <a:spLocks/>
        </xdr:cNvSpPr>
      </xdr:nvSpPr>
      <xdr:spPr>
        <a:xfrm>
          <a:off x="7010400" y="360711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381</xdr:row>
      <xdr:rowOff>57150</xdr:rowOff>
    </xdr:from>
    <xdr:to>
      <xdr:col>20</xdr:col>
      <xdr:colOff>123825</xdr:colOff>
      <xdr:row>384</xdr:row>
      <xdr:rowOff>47625</xdr:rowOff>
    </xdr:to>
    <xdr:sp>
      <xdr:nvSpPr>
        <xdr:cNvPr id="1377" name="AutoShape 1958"/>
        <xdr:cNvSpPr>
          <a:spLocks/>
        </xdr:cNvSpPr>
      </xdr:nvSpPr>
      <xdr:spPr>
        <a:xfrm>
          <a:off x="7010400" y="366236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387</xdr:row>
      <xdr:rowOff>57150</xdr:rowOff>
    </xdr:from>
    <xdr:to>
      <xdr:col>20</xdr:col>
      <xdr:colOff>123825</xdr:colOff>
      <xdr:row>390</xdr:row>
      <xdr:rowOff>47625</xdr:rowOff>
    </xdr:to>
    <xdr:sp>
      <xdr:nvSpPr>
        <xdr:cNvPr id="1378" name="AutoShape 1960"/>
        <xdr:cNvSpPr>
          <a:spLocks/>
        </xdr:cNvSpPr>
      </xdr:nvSpPr>
      <xdr:spPr>
        <a:xfrm>
          <a:off x="7010400" y="371760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393</xdr:row>
      <xdr:rowOff>57150</xdr:rowOff>
    </xdr:from>
    <xdr:to>
      <xdr:col>20</xdr:col>
      <xdr:colOff>123825</xdr:colOff>
      <xdr:row>396</xdr:row>
      <xdr:rowOff>47625</xdr:rowOff>
    </xdr:to>
    <xdr:sp>
      <xdr:nvSpPr>
        <xdr:cNvPr id="1379" name="AutoShape 1962"/>
        <xdr:cNvSpPr>
          <a:spLocks/>
        </xdr:cNvSpPr>
      </xdr:nvSpPr>
      <xdr:spPr>
        <a:xfrm>
          <a:off x="7010400" y="377285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411</xdr:row>
      <xdr:rowOff>57150</xdr:rowOff>
    </xdr:from>
    <xdr:to>
      <xdr:col>20</xdr:col>
      <xdr:colOff>123825</xdr:colOff>
      <xdr:row>414</xdr:row>
      <xdr:rowOff>47625</xdr:rowOff>
    </xdr:to>
    <xdr:sp>
      <xdr:nvSpPr>
        <xdr:cNvPr id="1380" name="AutoShape 1966"/>
        <xdr:cNvSpPr>
          <a:spLocks/>
        </xdr:cNvSpPr>
      </xdr:nvSpPr>
      <xdr:spPr>
        <a:xfrm>
          <a:off x="7010400" y="393858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417</xdr:row>
      <xdr:rowOff>57150</xdr:rowOff>
    </xdr:from>
    <xdr:to>
      <xdr:col>20</xdr:col>
      <xdr:colOff>123825</xdr:colOff>
      <xdr:row>420</xdr:row>
      <xdr:rowOff>47625</xdr:rowOff>
    </xdr:to>
    <xdr:sp>
      <xdr:nvSpPr>
        <xdr:cNvPr id="1381" name="AutoShape 1968"/>
        <xdr:cNvSpPr>
          <a:spLocks/>
        </xdr:cNvSpPr>
      </xdr:nvSpPr>
      <xdr:spPr>
        <a:xfrm>
          <a:off x="7010400" y="399383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423</xdr:row>
      <xdr:rowOff>57150</xdr:rowOff>
    </xdr:from>
    <xdr:to>
      <xdr:col>20</xdr:col>
      <xdr:colOff>123825</xdr:colOff>
      <xdr:row>426</xdr:row>
      <xdr:rowOff>47625</xdr:rowOff>
    </xdr:to>
    <xdr:sp>
      <xdr:nvSpPr>
        <xdr:cNvPr id="1382" name="AutoShape 1970"/>
        <xdr:cNvSpPr>
          <a:spLocks/>
        </xdr:cNvSpPr>
      </xdr:nvSpPr>
      <xdr:spPr>
        <a:xfrm>
          <a:off x="7010400" y="404907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429</xdr:row>
      <xdr:rowOff>57150</xdr:rowOff>
    </xdr:from>
    <xdr:to>
      <xdr:col>20</xdr:col>
      <xdr:colOff>123825</xdr:colOff>
      <xdr:row>432</xdr:row>
      <xdr:rowOff>47625</xdr:rowOff>
    </xdr:to>
    <xdr:sp>
      <xdr:nvSpPr>
        <xdr:cNvPr id="1383" name="AutoShape 1972"/>
        <xdr:cNvSpPr>
          <a:spLocks/>
        </xdr:cNvSpPr>
      </xdr:nvSpPr>
      <xdr:spPr>
        <a:xfrm>
          <a:off x="7010400" y="410432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435</xdr:row>
      <xdr:rowOff>57150</xdr:rowOff>
    </xdr:from>
    <xdr:to>
      <xdr:col>20</xdr:col>
      <xdr:colOff>123825</xdr:colOff>
      <xdr:row>438</xdr:row>
      <xdr:rowOff>47625</xdr:rowOff>
    </xdr:to>
    <xdr:sp>
      <xdr:nvSpPr>
        <xdr:cNvPr id="1384" name="AutoShape 1974"/>
        <xdr:cNvSpPr>
          <a:spLocks/>
        </xdr:cNvSpPr>
      </xdr:nvSpPr>
      <xdr:spPr>
        <a:xfrm>
          <a:off x="7010400" y="415956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441</xdr:row>
      <xdr:rowOff>57150</xdr:rowOff>
    </xdr:from>
    <xdr:to>
      <xdr:col>20</xdr:col>
      <xdr:colOff>123825</xdr:colOff>
      <xdr:row>444</xdr:row>
      <xdr:rowOff>47625</xdr:rowOff>
    </xdr:to>
    <xdr:sp>
      <xdr:nvSpPr>
        <xdr:cNvPr id="1385" name="AutoShape 1976"/>
        <xdr:cNvSpPr>
          <a:spLocks/>
        </xdr:cNvSpPr>
      </xdr:nvSpPr>
      <xdr:spPr>
        <a:xfrm>
          <a:off x="7010400" y="421481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447</xdr:row>
      <xdr:rowOff>57150</xdr:rowOff>
    </xdr:from>
    <xdr:to>
      <xdr:col>20</xdr:col>
      <xdr:colOff>123825</xdr:colOff>
      <xdr:row>450</xdr:row>
      <xdr:rowOff>47625</xdr:rowOff>
    </xdr:to>
    <xdr:sp>
      <xdr:nvSpPr>
        <xdr:cNvPr id="1386" name="AutoShape 1978"/>
        <xdr:cNvSpPr>
          <a:spLocks/>
        </xdr:cNvSpPr>
      </xdr:nvSpPr>
      <xdr:spPr>
        <a:xfrm>
          <a:off x="7010400" y="427005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453</xdr:row>
      <xdr:rowOff>57150</xdr:rowOff>
    </xdr:from>
    <xdr:to>
      <xdr:col>20</xdr:col>
      <xdr:colOff>123825</xdr:colOff>
      <xdr:row>456</xdr:row>
      <xdr:rowOff>47625</xdr:rowOff>
    </xdr:to>
    <xdr:sp>
      <xdr:nvSpPr>
        <xdr:cNvPr id="1387" name="AutoShape 1980"/>
        <xdr:cNvSpPr>
          <a:spLocks/>
        </xdr:cNvSpPr>
      </xdr:nvSpPr>
      <xdr:spPr>
        <a:xfrm>
          <a:off x="7010400" y="432530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357</xdr:row>
      <xdr:rowOff>57150</xdr:rowOff>
    </xdr:from>
    <xdr:to>
      <xdr:col>20</xdr:col>
      <xdr:colOff>123825</xdr:colOff>
      <xdr:row>360</xdr:row>
      <xdr:rowOff>47625</xdr:rowOff>
    </xdr:to>
    <xdr:sp>
      <xdr:nvSpPr>
        <xdr:cNvPr id="1388" name="AutoShape 1357"/>
        <xdr:cNvSpPr>
          <a:spLocks/>
        </xdr:cNvSpPr>
      </xdr:nvSpPr>
      <xdr:spPr>
        <a:xfrm>
          <a:off x="7010400" y="344138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357</xdr:row>
      <xdr:rowOff>57150</xdr:rowOff>
    </xdr:from>
    <xdr:to>
      <xdr:col>20</xdr:col>
      <xdr:colOff>123825</xdr:colOff>
      <xdr:row>360</xdr:row>
      <xdr:rowOff>47625</xdr:rowOff>
    </xdr:to>
    <xdr:sp>
      <xdr:nvSpPr>
        <xdr:cNvPr id="1389" name="AutoShape 1357"/>
        <xdr:cNvSpPr>
          <a:spLocks/>
        </xdr:cNvSpPr>
      </xdr:nvSpPr>
      <xdr:spPr>
        <a:xfrm>
          <a:off x="7010400" y="344138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357</xdr:row>
      <xdr:rowOff>57150</xdr:rowOff>
    </xdr:from>
    <xdr:to>
      <xdr:col>20</xdr:col>
      <xdr:colOff>123825</xdr:colOff>
      <xdr:row>360</xdr:row>
      <xdr:rowOff>47625</xdr:rowOff>
    </xdr:to>
    <xdr:sp>
      <xdr:nvSpPr>
        <xdr:cNvPr id="1390" name="AutoShape 1357"/>
        <xdr:cNvSpPr>
          <a:spLocks/>
        </xdr:cNvSpPr>
      </xdr:nvSpPr>
      <xdr:spPr>
        <a:xfrm>
          <a:off x="7010400" y="344138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363</xdr:row>
      <xdr:rowOff>57150</xdr:rowOff>
    </xdr:from>
    <xdr:to>
      <xdr:col>20</xdr:col>
      <xdr:colOff>123825</xdr:colOff>
      <xdr:row>366</xdr:row>
      <xdr:rowOff>47625</xdr:rowOff>
    </xdr:to>
    <xdr:sp>
      <xdr:nvSpPr>
        <xdr:cNvPr id="1391" name="AutoShape 1357"/>
        <xdr:cNvSpPr>
          <a:spLocks/>
        </xdr:cNvSpPr>
      </xdr:nvSpPr>
      <xdr:spPr>
        <a:xfrm>
          <a:off x="7010400" y="349662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369</xdr:row>
      <xdr:rowOff>57150</xdr:rowOff>
    </xdr:from>
    <xdr:to>
      <xdr:col>20</xdr:col>
      <xdr:colOff>123825</xdr:colOff>
      <xdr:row>372</xdr:row>
      <xdr:rowOff>47625</xdr:rowOff>
    </xdr:to>
    <xdr:sp>
      <xdr:nvSpPr>
        <xdr:cNvPr id="1392" name="AutoShape 1357"/>
        <xdr:cNvSpPr>
          <a:spLocks/>
        </xdr:cNvSpPr>
      </xdr:nvSpPr>
      <xdr:spPr>
        <a:xfrm>
          <a:off x="7010400" y="355187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375</xdr:row>
      <xdr:rowOff>57150</xdr:rowOff>
    </xdr:from>
    <xdr:to>
      <xdr:col>20</xdr:col>
      <xdr:colOff>123825</xdr:colOff>
      <xdr:row>378</xdr:row>
      <xdr:rowOff>47625</xdr:rowOff>
    </xdr:to>
    <xdr:sp>
      <xdr:nvSpPr>
        <xdr:cNvPr id="1393" name="AutoShape 1357"/>
        <xdr:cNvSpPr>
          <a:spLocks/>
        </xdr:cNvSpPr>
      </xdr:nvSpPr>
      <xdr:spPr>
        <a:xfrm>
          <a:off x="7010400" y="360711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381</xdr:row>
      <xdr:rowOff>57150</xdr:rowOff>
    </xdr:from>
    <xdr:to>
      <xdr:col>20</xdr:col>
      <xdr:colOff>123825</xdr:colOff>
      <xdr:row>384</xdr:row>
      <xdr:rowOff>47625</xdr:rowOff>
    </xdr:to>
    <xdr:sp>
      <xdr:nvSpPr>
        <xdr:cNvPr id="1394" name="AutoShape 1357"/>
        <xdr:cNvSpPr>
          <a:spLocks/>
        </xdr:cNvSpPr>
      </xdr:nvSpPr>
      <xdr:spPr>
        <a:xfrm>
          <a:off x="7010400" y="366236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387</xdr:row>
      <xdr:rowOff>57150</xdr:rowOff>
    </xdr:from>
    <xdr:to>
      <xdr:col>20</xdr:col>
      <xdr:colOff>123825</xdr:colOff>
      <xdr:row>390</xdr:row>
      <xdr:rowOff>47625</xdr:rowOff>
    </xdr:to>
    <xdr:sp>
      <xdr:nvSpPr>
        <xdr:cNvPr id="1395" name="AutoShape 1357"/>
        <xdr:cNvSpPr>
          <a:spLocks/>
        </xdr:cNvSpPr>
      </xdr:nvSpPr>
      <xdr:spPr>
        <a:xfrm>
          <a:off x="7010400" y="371760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393</xdr:row>
      <xdr:rowOff>57150</xdr:rowOff>
    </xdr:from>
    <xdr:to>
      <xdr:col>20</xdr:col>
      <xdr:colOff>123825</xdr:colOff>
      <xdr:row>396</xdr:row>
      <xdr:rowOff>47625</xdr:rowOff>
    </xdr:to>
    <xdr:sp>
      <xdr:nvSpPr>
        <xdr:cNvPr id="1396" name="AutoShape 1357"/>
        <xdr:cNvSpPr>
          <a:spLocks/>
        </xdr:cNvSpPr>
      </xdr:nvSpPr>
      <xdr:spPr>
        <a:xfrm>
          <a:off x="7010400" y="377285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411</xdr:row>
      <xdr:rowOff>57150</xdr:rowOff>
    </xdr:from>
    <xdr:to>
      <xdr:col>20</xdr:col>
      <xdr:colOff>123825</xdr:colOff>
      <xdr:row>414</xdr:row>
      <xdr:rowOff>47625</xdr:rowOff>
    </xdr:to>
    <xdr:sp>
      <xdr:nvSpPr>
        <xdr:cNvPr id="1397" name="AutoShape 1357"/>
        <xdr:cNvSpPr>
          <a:spLocks/>
        </xdr:cNvSpPr>
      </xdr:nvSpPr>
      <xdr:spPr>
        <a:xfrm>
          <a:off x="7010400" y="393858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417</xdr:row>
      <xdr:rowOff>57150</xdr:rowOff>
    </xdr:from>
    <xdr:to>
      <xdr:col>20</xdr:col>
      <xdr:colOff>123825</xdr:colOff>
      <xdr:row>420</xdr:row>
      <xdr:rowOff>47625</xdr:rowOff>
    </xdr:to>
    <xdr:sp>
      <xdr:nvSpPr>
        <xdr:cNvPr id="1398" name="AutoShape 1357"/>
        <xdr:cNvSpPr>
          <a:spLocks/>
        </xdr:cNvSpPr>
      </xdr:nvSpPr>
      <xdr:spPr>
        <a:xfrm>
          <a:off x="7010400" y="399383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423</xdr:row>
      <xdr:rowOff>57150</xdr:rowOff>
    </xdr:from>
    <xdr:to>
      <xdr:col>20</xdr:col>
      <xdr:colOff>123825</xdr:colOff>
      <xdr:row>426</xdr:row>
      <xdr:rowOff>47625</xdr:rowOff>
    </xdr:to>
    <xdr:sp>
      <xdr:nvSpPr>
        <xdr:cNvPr id="1399" name="AutoShape 1357"/>
        <xdr:cNvSpPr>
          <a:spLocks/>
        </xdr:cNvSpPr>
      </xdr:nvSpPr>
      <xdr:spPr>
        <a:xfrm>
          <a:off x="7010400" y="404907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429</xdr:row>
      <xdr:rowOff>57150</xdr:rowOff>
    </xdr:from>
    <xdr:to>
      <xdr:col>20</xdr:col>
      <xdr:colOff>123825</xdr:colOff>
      <xdr:row>432</xdr:row>
      <xdr:rowOff>47625</xdr:rowOff>
    </xdr:to>
    <xdr:sp>
      <xdr:nvSpPr>
        <xdr:cNvPr id="1400" name="AutoShape 1357"/>
        <xdr:cNvSpPr>
          <a:spLocks/>
        </xdr:cNvSpPr>
      </xdr:nvSpPr>
      <xdr:spPr>
        <a:xfrm>
          <a:off x="7010400" y="410432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435</xdr:row>
      <xdr:rowOff>57150</xdr:rowOff>
    </xdr:from>
    <xdr:to>
      <xdr:col>20</xdr:col>
      <xdr:colOff>123825</xdr:colOff>
      <xdr:row>438</xdr:row>
      <xdr:rowOff>47625</xdr:rowOff>
    </xdr:to>
    <xdr:sp>
      <xdr:nvSpPr>
        <xdr:cNvPr id="1401" name="AutoShape 1357"/>
        <xdr:cNvSpPr>
          <a:spLocks/>
        </xdr:cNvSpPr>
      </xdr:nvSpPr>
      <xdr:spPr>
        <a:xfrm>
          <a:off x="7010400" y="415956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441</xdr:row>
      <xdr:rowOff>57150</xdr:rowOff>
    </xdr:from>
    <xdr:to>
      <xdr:col>20</xdr:col>
      <xdr:colOff>123825</xdr:colOff>
      <xdr:row>444</xdr:row>
      <xdr:rowOff>47625</xdr:rowOff>
    </xdr:to>
    <xdr:sp>
      <xdr:nvSpPr>
        <xdr:cNvPr id="1402" name="AutoShape 1357"/>
        <xdr:cNvSpPr>
          <a:spLocks/>
        </xdr:cNvSpPr>
      </xdr:nvSpPr>
      <xdr:spPr>
        <a:xfrm>
          <a:off x="7010400" y="421481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447</xdr:row>
      <xdr:rowOff>57150</xdr:rowOff>
    </xdr:from>
    <xdr:to>
      <xdr:col>20</xdr:col>
      <xdr:colOff>123825</xdr:colOff>
      <xdr:row>450</xdr:row>
      <xdr:rowOff>47625</xdr:rowOff>
    </xdr:to>
    <xdr:sp>
      <xdr:nvSpPr>
        <xdr:cNvPr id="1403" name="AutoShape 1357"/>
        <xdr:cNvSpPr>
          <a:spLocks/>
        </xdr:cNvSpPr>
      </xdr:nvSpPr>
      <xdr:spPr>
        <a:xfrm>
          <a:off x="7010400" y="427005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453</xdr:row>
      <xdr:rowOff>57150</xdr:rowOff>
    </xdr:from>
    <xdr:to>
      <xdr:col>20</xdr:col>
      <xdr:colOff>123825</xdr:colOff>
      <xdr:row>456</xdr:row>
      <xdr:rowOff>47625</xdr:rowOff>
    </xdr:to>
    <xdr:sp>
      <xdr:nvSpPr>
        <xdr:cNvPr id="1404" name="AutoShape 1357"/>
        <xdr:cNvSpPr>
          <a:spLocks/>
        </xdr:cNvSpPr>
      </xdr:nvSpPr>
      <xdr:spPr>
        <a:xfrm>
          <a:off x="7010400" y="432530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405</xdr:row>
      <xdr:rowOff>57150</xdr:rowOff>
    </xdr:from>
    <xdr:to>
      <xdr:col>20</xdr:col>
      <xdr:colOff>123825</xdr:colOff>
      <xdr:row>408</xdr:row>
      <xdr:rowOff>47625</xdr:rowOff>
    </xdr:to>
    <xdr:sp>
      <xdr:nvSpPr>
        <xdr:cNvPr id="1405" name="AutoShape 2825"/>
        <xdr:cNvSpPr>
          <a:spLocks/>
        </xdr:cNvSpPr>
      </xdr:nvSpPr>
      <xdr:spPr>
        <a:xfrm>
          <a:off x="7010400" y="388334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405</xdr:row>
      <xdr:rowOff>57150</xdr:rowOff>
    </xdr:from>
    <xdr:to>
      <xdr:col>20</xdr:col>
      <xdr:colOff>123825</xdr:colOff>
      <xdr:row>408</xdr:row>
      <xdr:rowOff>47625</xdr:rowOff>
    </xdr:to>
    <xdr:sp>
      <xdr:nvSpPr>
        <xdr:cNvPr id="1406" name="AutoShape 1964"/>
        <xdr:cNvSpPr>
          <a:spLocks/>
        </xdr:cNvSpPr>
      </xdr:nvSpPr>
      <xdr:spPr>
        <a:xfrm>
          <a:off x="7010400" y="388334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405</xdr:row>
      <xdr:rowOff>57150</xdr:rowOff>
    </xdr:from>
    <xdr:to>
      <xdr:col>20</xdr:col>
      <xdr:colOff>123825</xdr:colOff>
      <xdr:row>408</xdr:row>
      <xdr:rowOff>47625</xdr:rowOff>
    </xdr:to>
    <xdr:sp>
      <xdr:nvSpPr>
        <xdr:cNvPr id="1407" name="AutoShape 1357"/>
        <xdr:cNvSpPr>
          <a:spLocks/>
        </xdr:cNvSpPr>
      </xdr:nvSpPr>
      <xdr:spPr>
        <a:xfrm>
          <a:off x="7010400" y="388334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175</xdr:row>
      <xdr:rowOff>57150</xdr:rowOff>
    </xdr:from>
    <xdr:to>
      <xdr:col>20</xdr:col>
      <xdr:colOff>76200</xdr:colOff>
      <xdr:row>178</xdr:row>
      <xdr:rowOff>47625</xdr:rowOff>
    </xdr:to>
    <xdr:sp>
      <xdr:nvSpPr>
        <xdr:cNvPr id="1408" name="AutoShape 2825"/>
        <xdr:cNvSpPr>
          <a:spLocks/>
        </xdr:cNvSpPr>
      </xdr:nvSpPr>
      <xdr:spPr>
        <a:xfrm>
          <a:off x="6962775" y="169449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175</xdr:row>
      <xdr:rowOff>57150</xdr:rowOff>
    </xdr:from>
    <xdr:to>
      <xdr:col>20</xdr:col>
      <xdr:colOff>76200</xdr:colOff>
      <xdr:row>178</xdr:row>
      <xdr:rowOff>47625</xdr:rowOff>
    </xdr:to>
    <xdr:sp>
      <xdr:nvSpPr>
        <xdr:cNvPr id="1409" name="AutoShape 1964"/>
        <xdr:cNvSpPr>
          <a:spLocks/>
        </xdr:cNvSpPr>
      </xdr:nvSpPr>
      <xdr:spPr>
        <a:xfrm>
          <a:off x="6962775" y="169449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175</xdr:row>
      <xdr:rowOff>57150</xdr:rowOff>
    </xdr:from>
    <xdr:to>
      <xdr:col>20</xdr:col>
      <xdr:colOff>76200</xdr:colOff>
      <xdr:row>178</xdr:row>
      <xdr:rowOff>47625</xdr:rowOff>
    </xdr:to>
    <xdr:sp>
      <xdr:nvSpPr>
        <xdr:cNvPr id="1410" name="AutoShape 1357"/>
        <xdr:cNvSpPr>
          <a:spLocks/>
        </xdr:cNvSpPr>
      </xdr:nvSpPr>
      <xdr:spPr>
        <a:xfrm>
          <a:off x="6962775" y="169449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6</xdr:row>
      <xdr:rowOff>57150</xdr:rowOff>
    </xdr:from>
    <xdr:to>
      <xdr:col>22</xdr:col>
      <xdr:colOff>85725</xdr:colOff>
      <xdr:row>9</xdr:row>
      <xdr:rowOff>47625</xdr:rowOff>
    </xdr:to>
    <xdr:sp>
      <xdr:nvSpPr>
        <xdr:cNvPr id="1411" name="AutoShape 1358"/>
        <xdr:cNvSpPr>
          <a:spLocks/>
        </xdr:cNvSpPr>
      </xdr:nvSpPr>
      <xdr:spPr>
        <a:xfrm>
          <a:off x="8048625" y="10382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12</xdr:row>
      <xdr:rowOff>57150</xdr:rowOff>
    </xdr:from>
    <xdr:to>
      <xdr:col>22</xdr:col>
      <xdr:colOff>85725</xdr:colOff>
      <xdr:row>15</xdr:row>
      <xdr:rowOff>47625</xdr:rowOff>
    </xdr:to>
    <xdr:sp>
      <xdr:nvSpPr>
        <xdr:cNvPr id="1412" name="AutoShape 1951"/>
        <xdr:cNvSpPr>
          <a:spLocks/>
        </xdr:cNvSpPr>
      </xdr:nvSpPr>
      <xdr:spPr>
        <a:xfrm>
          <a:off x="8048625" y="15906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18</xdr:row>
      <xdr:rowOff>57150</xdr:rowOff>
    </xdr:from>
    <xdr:to>
      <xdr:col>22</xdr:col>
      <xdr:colOff>85725</xdr:colOff>
      <xdr:row>21</xdr:row>
      <xdr:rowOff>47625</xdr:rowOff>
    </xdr:to>
    <xdr:sp>
      <xdr:nvSpPr>
        <xdr:cNvPr id="1413" name="AutoShape 1953"/>
        <xdr:cNvSpPr>
          <a:spLocks/>
        </xdr:cNvSpPr>
      </xdr:nvSpPr>
      <xdr:spPr>
        <a:xfrm>
          <a:off x="8048625" y="21431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24</xdr:row>
      <xdr:rowOff>57150</xdr:rowOff>
    </xdr:from>
    <xdr:to>
      <xdr:col>22</xdr:col>
      <xdr:colOff>85725</xdr:colOff>
      <xdr:row>27</xdr:row>
      <xdr:rowOff>47625</xdr:rowOff>
    </xdr:to>
    <xdr:sp>
      <xdr:nvSpPr>
        <xdr:cNvPr id="1414" name="AutoShape 1955"/>
        <xdr:cNvSpPr>
          <a:spLocks/>
        </xdr:cNvSpPr>
      </xdr:nvSpPr>
      <xdr:spPr>
        <a:xfrm>
          <a:off x="8048625" y="26955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30</xdr:row>
      <xdr:rowOff>57150</xdr:rowOff>
    </xdr:from>
    <xdr:to>
      <xdr:col>22</xdr:col>
      <xdr:colOff>85725</xdr:colOff>
      <xdr:row>33</xdr:row>
      <xdr:rowOff>47625</xdr:rowOff>
    </xdr:to>
    <xdr:sp>
      <xdr:nvSpPr>
        <xdr:cNvPr id="1415" name="AutoShape 1957"/>
        <xdr:cNvSpPr>
          <a:spLocks/>
        </xdr:cNvSpPr>
      </xdr:nvSpPr>
      <xdr:spPr>
        <a:xfrm>
          <a:off x="8048625" y="32480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36</xdr:row>
      <xdr:rowOff>57150</xdr:rowOff>
    </xdr:from>
    <xdr:to>
      <xdr:col>22</xdr:col>
      <xdr:colOff>85725</xdr:colOff>
      <xdr:row>39</xdr:row>
      <xdr:rowOff>47625</xdr:rowOff>
    </xdr:to>
    <xdr:sp>
      <xdr:nvSpPr>
        <xdr:cNvPr id="1416" name="AutoShape 1959"/>
        <xdr:cNvSpPr>
          <a:spLocks/>
        </xdr:cNvSpPr>
      </xdr:nvSpPr>
      <xdr:spPr>
        <a:xfrm>
          <a:off x="8048625" y="38004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42</xdr:row>
      <xdr:rowOff>57150</xdr:rowOff>
    </xdr:from>
    <xdr:to>
      <xdr:col>22</xdr:col>
      <xdr:colOff>85725</xdr:colOff>
      <xdr:row>45</xdr:row>
      <xdr:rowOff>47625</xdr:rowOff>
    </xdr:to>
    <xdr:sp>
      <xdr:nvSpPr>
        <xdr:cNvPr id="1417" name="AutoShape 1961"/>
        <xdr:cNvSpPr>
          <a:spLocks/>
        </xdr:cNvSpPr>
      </xdr:nvSpPr>
      <xdr:spPr>
        <a:xfrm>
          <a:off x="8048625" y="43529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48</xdr:row>
      <xdr:rowOff>57150</xdr:rowOff>
    </xdr:from>
    <xdr:to>
      <xdr:col>22</xdr:col>
      <xdr:colOff>85725</xdr:colOff>
      <xdr:row>51</xdr:row>
      <xdr:rowOff>47625</xdr:rowOff>
    </xdr:to>
    <xdr:sp>
      <xdr:nvSpPr>
        <xdr:cNvPr id="1418" name="AutoShape 1963"/>
        <xdr:cNvSpPr>
          <a:spLocks/>
        </xdr:cNvSpPr>
      </xdr:nvSpPr>
      <xdr:spPr>
        <a:xfrm>
          <a:off x="8048625" y="49053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54</xdr:row>
      <xdr:rowOff>57150</xdr:rowOff>
    </xdr:from>
    <xdr:to>
      <xdr:col>22</xdr:col>
      <xdr:colOff>85725</xdr:colOff>
      <xdr:row>57</xdr:row>
      <xdr:rowOff>47625</xdr:rowOff>
    </xdr:to>
    <xdr:sp>
      <xdr:nvSpPr>
        <xdr:cNvPr id="1419" name="AutoShape 1965"/>
        <xdr:cNvSpPr>
          <a:spLocks/>
        </xdr:cNvSpPr>
      </xdr:nvSpPr>
      <xdr:spPr>
        <a:xfrm>
          <a:off x="8048625" y="54578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66</xdr:row>
      <xdr:rowOff>57150</xdr:rowOff>
    </xdr:from>
    <xdr:to>
      <xdr:col>22</xdr:col>
      <xdr:colOff>85725</xdr:colOff>
      <xdr:row>69</xdr:row>
      <xdr:rowOff>47625</xdr:rowOff>
    </xdr:to>
    <xdr:sp>
      <xdr:nvSpPr>
        <xdr:cNvPr id="1420" name="AutoShape 1967"/>
        <xdr:cNvSpPr>
          <a:spLocks/>
        </xdr:cNvSpPr>
      </xdr:nvSpPr>
      <xdr:spPr>
        <a:xfrm>
          <a:off x="8048625" y="65627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72</xdr:row>
      <xdr:rowOff>57150</xdr:rowOff>
    </xdr:from>
    <xdr:to>
      <xdr:col>22</xdr:col>
      <xdr:colOff>85725</xdr:colOff>
      <xdr:row>75</xdr:row>
      <xdr:rowOff>47625</xdr:rowOff>
    </xdr:to>
    <xdr:sp>
      <xdr:nvSpPr>
        <xdr:cNvPr id="1421" name="AutoShape 1969"/>
        <xdr:cNvSpPr>
          <a:spLocks/>
        </xdr:cNvSpPr>
      </xdr:nvSpPr>
      <xdr:spPr>
        <a:xfrm>
          <a:off x="8048625" y="71151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78</xdr:row>
      <xdr:rowOff>57150</xdr:rowOff>
    </xdr:from>
    <xdr:to>
      <xdr:col>22</xdr:col>
      <xdr:colOff>85725</xdr:colOff>
      <xdr:row>81</xdr:row>
      <xdr:rowOff>47625</xdr:rowOff>
    </xdr:to>
    <xdr:sp>
      <xdr:nvSpPr>
        <xdr:cNvPr id="1422" name="AutoShape 1971"/>
        <xdr:cNvSpPr>
          <a:spLocks/>
        </xdr:cNvSpPr>
      </xdr:nvSpPr>
      <xdr:spPr>
        <a:xfrm>
          <a:off x="8048625" y="76676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84</xdr:row>
      <xdr:rowOff>57150</xdr:rowOff>
    </xdr:from>
    <xdr:to>
      <xdr:col>22</xdr:col>
      <xdr:colOff>85725</xdr:colOff>
      <xdr:row>87</xdr:row>
      <xdr:rowOff>47625</xdr:rowOff>
    </xdr:to>
    <xdr:sp>
      <xdr:nvSpPr>
        <xdr:cNvPr id="1423" name="AutoShape 1973"/>
        <xdr:cNvSpPr>
          <a:spLocks/>
        </xdr:cNvSpPr>
      </xdr:nvSpPr>
      <xdr:spPr>
        <a:xfrm>
          <a:off x="8048625" y="82200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90</xdr:row>
      <xdr:rowOff>57150</xdr:rowOff>
    </xdr:from>
    <xdr:to>
      <xdr:col>22</xdr:col>
      <xdr:colOff>85725</xdr:colOff>
      <xdr:row>93</xdr:row>
      <xdr:rowOff>47625</xdr:rowOff>
    </xdr:to>
    <xdr:sp>
      <xdr:nvSpPr>
        <xdr:cNvPr id="1424" name="AutoShape 1975"/>
        <xdr:cNvSpPr>
          <a:spLocks/>
        </xdr:cNvSpPr>
      </xdr:nvSpPr>
      <xdr:spPr>
        <a:xfrm>
          <a:off x="8048625" y="87725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96</xdr:row>
      <xdr:rowOff>57150</xdr:rowOff>
    </xdr:from>
    <xdr:to>
      <xdr:col>22</xdr:col>
      <xdr:colOff>85725</xdr:colOff>
      <xdr:row>99</xdr:row>
      <xdr:rowOff>47625</xdr:rowOff>
    </xdr:to>
    <xdr:sp>
      <xdr:nvSpPr>
        <xdr:cNvPr id="1425" name="AutoShape 1977"/>
        <xdr:cNvSpPr>
          <a:spLocks/>
        </xdr:cNvSpPr>
      </xdr:nvSpPr>
      <xdr:spPr>
        <a:xfrm>
          <a:off x="8048625" y="93249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102</xdr:row>
      <xdr:rowOff>57150</xdr:rowOff>
    </xdr:from>
    <xdr:to>
      <xdr:col>22</xdr:col>
      <xdr:colOff>85725</xdr:colOff>
      <xdr:row>105</xdr:row>
      <xdr:rowOff>47625</xdr:rowOff>
    </xdr:to>
    <xdr:sp>
      <xdr:nvSpPr>
        <xdr:cNvPr id="1426" name="AutoShape 1979"/>
        <xdr:cNvSpPr>
          <a:spLocks/>
        </xdr:cNvSpPr>
      </xdr:nvSpPr>
      <xdr:spPr>
        <a:xfrm>
          <a:off x="8048625" y="98774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108</xdr:row>
      <xdr:rowOff>57150</xdr:rowOff>
    </xdr:from>
    <xdr:to>
      <xdr:col>22</xdr:col>
      <xdr:colOff>85725</xdr:colOff>
      <xdr:row>111</xdr:row>
      <xdr:rowOff>47625</xdr:rowOff>
    </xdr:to>
    <xdr:sp>
      <xdr:nvSpPr>
        <xdr:cNvPr id="1427" name="AutoShape 1981"/>
        <xdr:cNvSpPr>
          <a:spLocks/>
        </xdr:cNvSpPr>
      </xdr:nvSpPr>
      <xdr:spPr>
        <a:xfrm>
          <a:off x="8048625" y="104298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121</xdr:row>
      <xdr:rowOff>57150</xdr:rowOff>
    </xdr:from>
    <xdr:to>
      <xdr:col>22</xdr:col>
      <xdr:colOff>85725</xdr:colOff>
      <xdr:row>124</xdr:row>
      <xdr:rowOff>47625</xdr:rowOff>
    </xdr:to>
    <xdr:sp>
      <xdr:nvSpPr>
        <xdr:cNvPr id="1428" name="AutoShape 2017"/>
        <xdr:cNvSpPr>
          <a:spLocks/>
        </xdr:cNvSpPr>
      </xdr:nvSpPr>
      <xdr:spPr>
        <a:xfrm>
          <a:off x="8048625" y="119729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127</xdr:row>
      <xdr:rowOff>57150</xdr:rowOff>
    </xdr:from>
    <xdr:to>
      <xdr:col>22</xdr:col>
      <xdr:colOff>85725</xdr:colOff>
      <xdr:row>130</xdr:row>
      <xdr:rowOff>47625</xdr:rowOff>
    </xdr:to>
    <xdr:sp>
      <xdr:nvSpPr>
        <xdr:cNvPr id="1429" name="AutoShape 2019"/>
        <xdr:cNvSpPr>
          <a:spLocks/>
        </xdr:cNvSpPr>
      </xdr:nvSpPr>
      <xdr:spPr>
        <a:xfrm>
          <a:off x="8048625" y="125253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133</xdr:row>
      <xdr:rowOff>57150</xdr:rowOff>
    </xdr:from>
    <xdr:to>
      <xdr:col>22</xdr:col>
      <xdr:colOff>85725</xdr:colOff>
      <xdr:row>136</xdr:row>
      <xdr:rowOff>47625</xdr:rowOff>
    </xdr:to>
    <xdr:sp>
      <xdr:nvSpPr>
        <xdr:cNvPr id="1430" name="AutoShape 2021"/>
        <xdr:cNvSpPr>
          <a:spLocks/>
        </xdr:cNvSpPr>
      </xdr:nvSpPr>
      <xdr:spPr>
        <a:xfrm>
          <a:off x="8048625" y="130778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139</xdr:row>
      <xdr:rowOff>57150</xdr:rowOff>
    </xdr:from>
    <xdr:to>
      <xdr:col>22</xdr:col>
      <xdr:colOff>85725</xdr:colOff>
      <xdr:row>142</xdr:row>
      <xdr:rowOff>47625</xdr:rowOff>
    </xdr:to>
    <xdr:sp>
      <xdr:nvSpPr>
        <xdr:cNvPr id="1431" name="AutoShape 2023"/>
        <xdr:cNvSpPr>
          <a:spLocks/>
        </xdr:cNvSpPr>
      </xdr:nvSpPr>
      <xdr:spPr>
        <a:xfrm>
          <a:off x="8048625" y="136302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145</xdr:row>
      <xdr:rowOff>57150</xdr:rowOff>
    </xdr:from>
    <xdr:to>
      <xdr:col>22</xdr:col>
      <xdr:colOff>85725</xdr:colOff>
      <xdr:row>148</xdr:row>
      <xdr:rowOff>47625</xdr:rowOff>
    </xdr:to>
    <xdr:sp>
      <xdr:nvSpPr>
        <xdr:cNvPr id="1432" name="AutoShape 2025"/>
        <xdr:cNvSpPr>
          <a:spLocks/>
        </xdr:cNvSpPr>
      </xdr:nvSpPr>
      <xdr:spPr>
        <a:xfrm>
          <a:off x="8048625" y="141827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151</xdr:row>
      <xdr:rowOff>57150</xdr:rowOff>
    </xdr:from>
    <xdr:to>
      <xdr:col>22</xdr:col>
      <xdr:colOff>85725</xdr:colOff>
      <xdr:row>154</xdr:row>
      <xdr:rowOff>47625</xdr:rowOff>
    </xdr:to>
    <xdr:sp>
      <xdr:nvSpPr>
        <xdr:cNvPr id="1433" name="AutoShape 2027"/>
        <xdr:cNvSpPr>
          <a:spLocks/>
        </xdr:cNvSpPr>
      </xdr:nvSpPr>
      <xdr:spPr>
        <a:xfrm>
          <a:off x="8048625" y="147351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157</xdr:row>
      <xdr:rowOff>57150</xdr:rowOff>
    </xdr:from>
    <xdr:to>
      <xdr:col>22</xdr:col>
      <xdr:colOff>85725</xdr:colOff>
      <xdr:row>160</xdr:row>
      <xdr:rowOff>47625</xdr:rowOff>
    </xdr:to>
    <xdr:sp>
      <xdr:nvSpPr>
        <xdr:cNvPr id="1434" name="AutoShape 2029"/>
        <xdr:cNvSpPr>
          <a:spLocks/>
        </xdr:cNvSpPr>
      </xdr:nvSpPr>
      <xdr:spPr>
        <a:xfrm>
          <a:off x="8048625" y="152876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163</xdr:row>
      <xdr:rowOff>57150</xdr:rowOff>
    </xdr:from>
    <xdr:to>
      <xdr:col>22</xdr:col>
      <xdr:colOff>85725</xdr:colOff>
      <xdr:row>166</xdr:row>
      <xdr:rowOff>47625</xdr:rowOff>
    </xdr:to>
    <xdr:sp>
      <xdr:nvSpPr>
        <xdr:cNvPr id="1435" name="AutoShape 2031"/>
        <xdr:cNvSpPr>
          <a:spLocks/>
        </xdr:cNvSpPr>
      </xdr:nvSpPr>
      <xdr:spPr>
        <a:xfrm>
          <a:off x="8048625" y="158400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175</xdr:row>
      <xdr:rowOff>57150</xdr:rowOff>
    </xdr:from>
    <xdr:to>
      <xdr:col>22</xdr:col>
      <xdr:colOff>85725</xdr:colOff>
      <xdr:row>178</xdr:row>
      <xdr:rowOff>47625</xdr:rowOff>
    </xdr:to>
    <xdr:sp>
      <xdr:nvSpPr>
        <xdr:cNvPr id="1436" name="AutoShape 2035"/>
        <xdr:cNvSpPr>
          <a:spLocks/>
        </xdr:cNvSpPr>
      </xdr:nvSpPr>
      <xdr:spPr>
        <a:xfrm>
          <a:off x="8048625" y="169449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181</xdr:row>
      <xdr:rowOff>57150</xdr:rowOff>
    </xdr:from>
    <xdr:to>
      <xdr:col>22</xdr:col>
      <xdr:colOff>85725</xdr:colOff>
      <xdr:row>184</xdr:row>
      <xdr:rowOff>47625</xdr:rowOff>
    </xdr:to>
    <xdr:sp>
      <xdr:nvSpPr>
        <xdr:cNvPr id="1437" name="AutoShape 2037"/>
        <xdr:cNvSpPr>
          <a:spLocks/>
        </xdr:cNvSpPr>
      </xdr:nvSpPr>
      <xdr:spPr>
        <a:xfrm>
          <a:off x="8048625" y="174974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187</xdr:row>
      <xdr:rowOff>57150</xdr:rowOff>
    </xdr:from>
    <xdr:to>
      <xdr:col>22</xdr:col>
      <xdr:colOff>85725</xdr:colOff>
      <xdr:row>190</xdr:row>
      <xdr:rowOff>47625</xdr:rowOff>
    </xdr:to>
    <xdr:sp>
      <xdr:nvSpPr>
        <xdr:cNvPr id="1438" name="AutoShape 2039"/>
        <xdr:cNvSpPr>
          <a:spLocks/>
        </xdr:cNvSpPr>
      </xdr:nvSpPr>
      <xdr:spPr>
        <a:xfrm>
          <a:off x="8048625" y="180498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193</xdr:row>
      <xdr:rowOff>57150</xdr:rowOff>
    </xdr:from>
    <xdr:to>
      <xdr:col>22</xdr:col>
      <xdr:colOff>85725</xdr:colOff>
      <xdr:row>196</xdr:row>
      <xdr:rowOff>47625</xdr:rowOff>
    </xdr:to>
    <xdr:sp>
      <xdr:nvSpPr>
        <xdr:cNvPr id="1439" name="AutoShape 2041"/>
        <xdr:cNvSpPr>
          <a:spLocks/>
        </xdr:cNvSpPr>
      </xdr:nvSpPr>
      <xdr:spPr>
        <a:xfrm>
          <a:off x="8048625" y="186023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199</xdr:row>
      <xdr:rowOff>57150</xdr:rowOff>
    </xdr:from>
    <xdr:to>
      <xdr:col>22</xdr:col>
      <xdr:colOff>85725</xdr:colOff>
      <xdr:row>202</xdr:row>
      <xdr:rowOff>47625</xdr:rowOff>
    </xdr:to>
    <xdr:sp>
      <xdr:nvSpPr>
        <xdr:cNvPr id="1440" name="AutoShape 2043"/>
        <xdr:cNvSpPr>
          <a:spLocks/>
        </xdr:cNvSpPr>
      </xdr:nvSpPr>
      <xdr:spPr>
        <a:xfrm>
          <a:off x="8048625" y="191547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205</xdr:row>
      <xdr:rowOff>57150</xdr:rowOff>
    </xdr:from>
    <xdr:to>
      <xdr:col>22</xdr:col>
      <xdr:colOff>85725</xdr:colOff>
      <xdr:row>208</xdr:row>
      <xdr:rowOff>47625</xdr:rowOff>
    </xdr:to>
    <xdr:sp>
      <xdr:nvSpPr>
        <xdr:cNvPr id="1441" name="AutoShape 2045"/>
        <xdr:cNvSpPr>
          <a:spLocks/>
        </xdr:cNvSpPr>
      </xdr:nvSpPr>
      <xdr:spPr>
        <a:xfrm>
          <a:off x="8048625" y="197072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211</xdr:row>
      <xdr:rowOff>57150</xdr:rowOff>
    </xdr:from>
    <xdr:to>
      <xdr:col>22</xdr:col>
      <xdr:colOff>85725</xdr:colOff>
      <xdr:row>214</xdr:row>
      <xdr:rowOff>47625</xdr:rowOff>
    </xdr:to>
    <xdr:sp>
      <xdr:nvSpPr>
        <xdr:cNvPr id="1442" name="AutoShape 2047"/>
        <xdr:cNvSpPr>
          <a:spLocks/>
        </xdr:cNvSpPr>
      </xdr:nvSpPr>
      <xdr:spPr>
        <a:xfrm>
          <a:off x="8048625" y="202596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217</xdr:row>
      <xdr:rowOff>57150</xdr:rowOff>
    </xdr:from>
    <xdr:to>
      <xdr:col>22</xdr:col>
      <xdr:colOff>85725</xdr:colOff>
      <xdr:row>220</xdr:row>
      <xdr:rowOff>47625</xdr:rowOff>
    </xdr:to>
    <xdr:sp>
      <xdr:nvSpPr>
        <xdr:cNvPr id="1443" name="AutoShape 2049"/>
        <xdr:cNvSpPr>
          <a:spLocks/>
        </xdr:cNvSpPr>
      </xdr:nvSpPr>
      <xdr:spPr>
        <a:xfrm>
          <a:off x="8048625" y="208121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223</xdr:row>
      <xdr:rowOff>57150</xdr:rowOff>
    </xdr:from>
    <xdr:to>
      <xdr:col>22</xdr:col>
      <xdr:colOff>85725</xdr:colOff>
      <xdr:row>226</xdr:row>
      <xdr:rowOff>47625</xdr:rowOff>
    </xdr:to>
    <xdr:sp>
      <xdr:nvSpPr>
        <xdr:cNvPr id="1444" name="AutoShape 2051"/>
        <xdr:cNvSpPr>
          <a:spLocks/>
        </xdr:cNvSpPr>
      </xdr:nvSpPr>
      <xdr:spPr>
        <a:xfrm>
          <a:off x="8048625" y="213645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236</xdr:row>
      <xdr:rowOff>57150</xdr:rowOff>
    </xdr:from>
    <xdr:to>
      <xdr:col>22</xdr:col>
      <xdr:colOff>85725</xdr:colOff>
      <xdr:row>239</xdr:row>
      <xdr:rowOff>47625</xdr:rowOff>
    </xdr:to>
    <xdr:sp>
      <xdr:nvSpPr>
        <xdr:cNvPr id="1445" name="AutoShape 2151"/>
        <xdr:cNvSpPr>
          <a:spLocks/>
        </xdr:cNvSpPr>
      </xdr:nvSpPr>
      <xdr:spPr>
        <a:xfrm>
          <a:off x="8048625" y="229266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242</xdr:row>
      <xdr:rowOff>57150</xdr:rowOff>
    </xdr:from>
    <xdr:to>
      <xdr:col>22</xdr:col>
      <xdr:colOff>85725</xdr:colOff>
      <xdr:row>245</xdr:row>
      <xdr:rowOff>47625</xdr:rowOff>
    </xdr:to>
    <xdr:sp>
      <xdr:nvSpPr>
        <xdr:cNvPr id="1446" name="AutoShape 2744"/>
        <xdr:cNvSpPr>
          <a:spLocks/>
        </xdr:cNvSpPr>
      </xdr:nvSpPr>
      <xdr:spPr>
        <a:xfrm>
          <a:off x="8048625" y="234791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248</xdr:row>
      <xdr:rowOff>57150</xdr:rowOff>
    </xdr:from>
    <xdr:to>
      <xdr:col>22</xdr:col>
      <xdr:colOff>85725</xdr:colOff>
      <xdr:row>251</xdr:row>
      <xdr:rowOff>47625</xdr:rowOff>
    </xdr:to>
    <xdr:sp>
      <xdr:nvSpPr>
        <xdr:cNvPr id="1447" name="AutoShape 2746"/>
        <xdr:cNvSpPr>
          <a:spLocks/>
        </xdr:cNvSpPr>
      </xdr:nvSpPr>
      <xdr:spPr>
        <a:xfrm>
          <a:off x="8048625" y="240315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254</xdr:row>
      <xdr:rowOff>57150</xdr:rowOff>
    </xdr:from>
    <xdr:to>
      <xdr:col>22</xdr:col>
      <xdr:colOff>85725</xdr:colOff>
      <xdr:row>257</xdr:row>
      <xdr:rowOff>47625</xdr:rowOff>
    </xdr:to>
    <xdr:sp>
      <xdr:nvSpPr>
        <xdr:cNvPr id="1448" name="AutoShape 2748"/>
        <xdr:cNvSpPr>
          <a:spLocks/>
        </xdr:cNvSpPr>
      </xdr:nvSpPr>
      <xdr:spPr>
        <a:xfrm>
          <a:off x="8048625" y="245840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260</xdr:row>
      <xdr:rowOff>57150</xdr:rowOff>
    </xdr:from>
    <xdr:to>
      <xdr:col>22</xdr:col>
      <xdr:colOff>85725</xdr:colOff>
      <xdr:row>263</xdr:row>
      <xdr:rowOff>47625</xdr:rowOff>
    </xdr:to>
    <xdr:sp>
      <xdr:nvSpPr>
        <xdr:cNvPr id="1449" name="AutoShape 2750"/>
        <xdr:cNvSpPr>
          <a:spLocks/>
        </xdr:cNvSpPr>
      </xdr:nvSpPr>
      <xdr:spPr>
        <a:xfrm>
          <a:off x="8048625" y="251364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266</xdr:row>
      <xdr:rowOff>57150</xdr:rowOff>
    </xdr:from>
    <xdr:to>
      <xdr:col>22</xdr:col>
      <xdr:colOff>85725</xdr:colOff>
      <xdr:row>269</xdr:row>
      <xdr:rowOff>47625</xdr:rowOff>
    </xdr:to>
    <xdr:sp>
      <xdr:nvSpPr>
        <xdr:cNvPr id="1450" name="AutoShape 2752"/>
        <xdr:cNvSpPr>
          <a:spLocks/>
        </xdr:cNvSpPr>
      </xdr:nvSpPr>
      <xdr:spPr>
        <a:xfrm>
          <a:off x="8048625" y="256889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272</xdr:row>
      <xdr:rowOff>57150</xdr:rowOff>
    </xdr:from>
    <xdr:to>
      <xdr:col>22</xdr:col>
      <xdr:colOff>85725</xdr:colOff>
      <xdr:row>275</xdr:row>
      <xdr:rowOff>47625</xdr:rowOff>
    </xdr:to>
    <xdr:sp>
      <xdr:nvSpPr>
        <xdr:cNvPr id="1451" name="AutoShape 2754"/>
        <xdr:cNvSpPr>
          <a:spLocks/>
        </xdr:cNvSpPr>
      </xdr:nvSpPr>
      <xdr:spPr>
        <a:xfrm>
          <a:off x="8048625" y="262413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278</xdr:row>
      <xdr:rowOff>57150</xdr:rowOff>
    </xdr:from>
    <xdr:to>
      <xdr:col>22</xdr:col>
      <xdr:colOff>85725</xdr:colOff>
      <xdr:row>281</xdr:row>
      <xdr:rowOff>47625</xdr:rowOff>
    </xdr:to>
    <xdr:sp>
      <xdr:nvSpPr>
        <xdr:cNvPr id="1452" name="AutoShape 2756"/>
        <xdr:cNvSpPr>
          <a:spLocks/>
        </xdr:cNvSpPr>
      </xdr:nvSpPr>
      <xdr:spPr>
        <a:xfrm>
          <a:off x="8048625" y="267938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284</xdr:row>
      <xdr:rowOff>57150</xdr:rowOff>
    </xdr:from>
    <xdr:to>
      <xdr:col>22</xdr:col>
      <xdr:colOff>85725</xdr:colOff>
      <xdr:row>287</xdr:row>
      <xdr:rowOff>47625</xdr:rowOff>
    </xdr:to>
    <xdr:sp>
      <xdr:nvSpPr>
        <xdr:cNvPr id="1453" name="AutoShape 2758"/>
        <xdr:cNvSpPr>
          <a:spLocks/>
        </xdr:cNvSpPr>
      </xdr:nvSpPr>
      <xdr:spPr>
        <a:xfrm>
          <a:off x="8048625" y="273462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296</xdr:row>
      <xdr:rowOff>57150</xdr:rowOff>
    </xdr:from>
    <xdr:to>
      <xdr:col>22</xdr:col>
      <xdr:colOff>85725</xdr:colOff>
      <xdr:row>299</xdr:row>
      <xdr:rowOff>47625</xdr:rowOff>
    </xdr:to>
    <xdr:sp>
      <xdr:nvSpPr>
        <xdr:cNvPr id="1454" name="AutoShape 2760"/>
        <xdr:cNvSpPr>
          <a:spLocks/>
        </xdr:cNvSpPr>
      </xdr:nvSpPr>
      <xdr:spPr>
        <a:xfrm>
          <a:off x="8048625" y="284511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302</xdr:row>
      <xdr:rowOff>57150</xdr:rowOff>
    </xdr:from>
    <xdr:to>
      <xdr:col>22</xdr:col>
      <xdr:colOff>85725</xdr:colOff>
      <xdr:row>305</xdr:row>
      <xdr:rowOff>47625</xdr:rowOff>
    </xdr:to>
    <xdr:sp>
      <xdr:nvSpPr>
        <xdr:cNvPr id="1455" name="AutoShape 2762"/>
        <xdr:cNvSpPr>
          <a:spLocks/>
        </xdr:cNvSpPr>
      </xdr:nvSpPr>
      <xdr:spPr>
        <a:xfrm>
          <a:off x="8048625" y="290036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308</xdr:row>
      <xdr:rowOff>57150</xdr:rowOff>
    </xdr:from>
    <xdr:to>
      <xdr:col>22</xdr:col>
      <xdr:colOff>85725</xdr:colOff>
      <xdr:row>311</xdr:row>
      <xdr:rowOff>47625</xdr:rowOff>
    </xdr:to>
    <xdr:sp>
      <xdr:nvSpPr>
        <xdr:cNvPr id="1456" name="AutoShape 2764"/>
        <xdr:cNvSpPr>
          <a:spLocks/>
        </xdr:cNvSpPr>
      </xdr:nvSpPr>
      <xdr:spPr>
        <a:xfrm>
          <a:off x="8048625" y="295560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314</xdr:row>
      <xdr:rowOff>57150</xdr:rowOff>
    </xdr:from>
    <xdr:to>
      <xdr:col>22</xdr:col>
      <xdr:colOff>85725</xdr:colOff>
      <xdr:row>317</xdr:row>
      <xdr:rowOff>47625</xdr:rowOff>
    </xdr:to>
    <xdr:sp>
      <xdr:nvSpPr>
        <xdr:cNvPr id="1457" name="AutoShape 2766"/>
        <xdr:cNvSpPr>
          <a:spLocks/>
        </xdr:cNvSpPr>
      </xdr:nvSpPr>
      <xdr:spPr>
        <a:xfrm>
          <a:off x="8048625" y="301085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320</xdr:row>
      <xdr:rowOff>57150</xdr:rowOff>
    </xdr:from>
    <xdr:to>
      <xdr:col>22</xdr:col>
      <xdr:colOff>85725</xdr:colOff>
      <xdr:row>323</xdr:row>
      <xdr:rowOff>47625</xdr:rowOff>
    </xdr:to>
    <xdr:sp>
      <xdr:nvSpPr>
        <xdr:cNvPr id="1458" name="AutoShape 2768"/>
        <xdr:cNvSpPr>
          <a:spLocks/>
        </xdr:cNvSpPr>
      </xdr:nvSpPr>
      <xdr:spPr>
        <a:xfrm>
          <a:off x="8048625" y="306609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326</xdr:row>
      <xdr:rowOff>57150</xdr:rowOff>
    </xdr:from>
    <xdr:to>
      <xdr:col>22</xdr:col>
      <xdr:colOff>85725</xdr:colOff>
      <xdr:row>329</xdr:row>
      <xdr:rowOff>47625</xdr:rowOff>
    </xdr:to>
    <xdr:sp>
      <xdr:nvSpPr>
        <xdr:cNvPr id="1459" name="AutoShape 2770"/>
        <xdr:cNvSpPr>
          <a:spLocks/>
        </xdr:cNvSpPr>
      </xdr:nvSpPr>
      <xdr:spPr>
        <a:xfrm>
          <a:off x="8048625" y="312134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332</xdr:row>
      <xdr:rowOff>57150</xdr:rowOff>
    </xdr:from>
    <xdr:to>
      <xdr:col>22</xdr:col>
      <xdr:colOff>85725</xdr:colOff>
      <xdr:row>335</xdr:row>
      <xdr:rowOff>47625</xdr:rowOff>
    </xdr:to>
    <xdr:sp>
      <xdr:nvSpPr>
        <xdr:cNvPr id="1460" name="AutoShape 2772"/>
        <xdr:cNvSpPr>
          <a:spLocks/>
        </xdr:cNvSpPr>
      </xdr:nvSpPr>
      <xdr:spPr>
        <a:xfrm>
          <a:off x="8048625" y="317658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338</xdr:row>
      <xdr:rowOff>57150</xdr:rowOff>
    </xdr:from>
    <xdr:to>
      <xdr:col>22</xdr:col>
      <xdr:colOff>85725</xdr:colOff>
      <xdr:row>341</xdr:row>
      <xdr:rowOff>47625</xdr:rowOff>
    </xdr:to>
    <xdr:sp>
      <xdr:nvSpPr>
        <xdr:cNvPr id="1461" name="AutoShape 2774"/>
        <xdr:cNvSpPr>
          <a:spLocks/>
        </xdr:cNvSpPr>
      </xdr:nvSpPr>
      <xdr:spPr>
        <a:xfrm>
          <a:off x="8048625" y="323183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351</xdr:row>
      <xdr:rowOff>57150</xdr:rowOff>
    </xdr:from>
    <xdr:to>
      <xdr:col>22</xdr:col>
      <xdr:colOff>85725</xdr:colOff>
      <xdr:row>354</xdr:row>
      <xdr:rowOff>47625</xdr:rowOff>
    </xdr:to>
    <xdr:sp>
      <xdr:nvSpPr>
        <xdr:cNvPr id="1462" name="AutoShape 2810"/>
        <xdr:cNvSpPr>
          <a:spLocks/>
        </xdr:cNvSpPr>
      </xdr:nvSpPr>
      <xdr:spPr>
        <a:xfrm>
          <a:off x="8048625" y="338613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357</xdr:row>
      <xdr:rowOff>57150</xdr:rowOff>
    </xdr:from>
    <xdr:to>
      <xdr:col>22</xdr:col>
      <xdr:colOff>85725</xdr:colOff>
      <xdr:row>360</xdr:row>
      <xdr:rowOff>47625</xdr:rowOff>
    </xdr:to>
    <xdr:sp>
      <xdr:nvSpPr>
        <xdr:cNvPr id="1463" name="AutoShape 2812"/>
        <xdr:cNvSpPr>
          <a:spLocks/>
        </xdr:cNvSpPr>
      </xdr:nvSpPr>
      <xdr:spPr>
        <a:xfrm>
          <a:off x="8048625" y="344138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363</xdr:row>
      <xdr:rowOff>57150</xdr:rowOff>
    </xdr:from>
    <xdr:to>
      <xdr:col>22</xdr:col>
      <xdr:colOff>85725</xdr:colOff>
      <xdr:row>366</xdr:row>
      <xdr:rowOff>47625</xdr:rowOff>
    </xdr:to>
    <xdr:sp>
      <xdr:nvSpPr>
        <xdr:cNvPr id="1464" name="AutoShape 2814"/>
        <xdr:cNvSpPr>
          <a:spLocks/>
        </xdr:cNvSpPr>
      </xdr:nvSpPr>
      <xdr:spPr>
        <a:xfrm>
          <a:off x="8048625" y="349662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369</xdr:row>
      <xdr:rowOff>57150</xdr:rowOff>
    </xdr:from>
    <xdr:to>
      <xdr:col>22</xdr:col>
      <xdr:colOff>85725</xdr:colOff>
      <xdr:row>372</xdr:row>
      <xdr:rowOff>47625</xdr:rowOff>
    </xdr:to>
    <xdr:sp>
      <xdr:nvSpPr>
        <xdr:cNvPr id="1465" name="AutoShape 2816"/>
        <xdr:cNvSpPr>
          <a:spLocks/>
        </xdr:cNvSpPr>
      </xdr:nvSpPr>
      <xdr:spPr>
        <a:xfrm>
          <a:off x="8048625" y="355187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375</xdr:row>
      <xdr:rowOff>57150</xdr:rowOff>
    </xdr:from>
    <xdr:to>
      <xdr:col>22</xdr:col>
      <xdr:colOff>85725</xdr:colOff>
      <xdr:row>378</xdr:row>
      <xdr:rowOff>47625</xdr:rowOff>
    </xdr:to>
    <xdr:sp>
      <xdr:nvSpPr>
        <xdr:cNvPr id="1466" name="AutoShape 2818"/>
        <xdr:cNvSpPr>
          <a:spLocks/>
        </xdr:cNvSpPr>
      </xdr:nvSpPr>
      <xdr:spPr>
        <a:xfrm>
          <a:off x="8048625" y="360711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381</xdr:row>
      <xdr:rowOff>57150</xdr:rowOff>
    </xdr:from>
    <xdr:to>
      <xdr:col>22</xdr:col>
      <xdr:colOff>85725</xdr:colOff>
      <xdr:row>384</xdr:row>
      <xdr:rowOff>47625</xdr:rowOff>
    </xdr:to>
    <xdr:sp>
      <xdr:nvSpPr>
        <xdr:cNvPr id="1467" name="AutoShape 2820"/>
        <xdr:cNvSpPr>
          <a:spLocks/>
        </xdr:cNvSpPr>
      </xdr:nvSpPr>
      <xdr:spPr>
        <a:xfrm>
          <a:off x="8048625" y="366236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387</xdr:row>
      <xdr:rowOff>57150</xdr:rowOff>
    </xdr:from>
    <xdr:to>
      <xdr:col>22</xdr:col>
      <xdr:colOff>85725</xdr:colOff>
      <xdr:row>390</xdr:row>
      <xdr:rowOff>47625</xdr:rowOff>
    </xdr:to>
    <xdr:sp>
      <xdr:nvSpPr>
        <xdr:cNvPr id="1468" name="AutoShape 2822"/>
        <xdr:cNvSpPr>
          <a:spLocks/>
        </xdr:cNvSpPr>
      </xdr:nvSpPr>
      <xdr:spPr>
        <a:xfrm>
          <a:off x="8048625" y="371760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393</xdr:row>
      <xdr:rowOff>57150</xdr:rowOff>
    </xdr:from>
    <xdr:to>
      <xdr:col>22</xdr:col>
      <xdr:colOff>85725</xdr:colOff>
      <xdr:row>396</xdr:row>
      <xdr:rowOff>47625</xdr:rowOff>
    </xdr:to>
    <xdr:sp>
      <xdr:nvSpPr>
        <xdr:cNvPr id="1469" name="AutoShape 2824"/>
        <xdr:cNvSpPr>
          <a:spLocks/>
        </xdr:cNvSpPr>
      </xdr:nvSpPr>
      <xdr:spPr>
        <a:xfrm>
          <a:off x="8048625" y="377285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405</xdr:row>
      <xdr:rowOff>57150</xdr:rowOff>
    </xdr:from>
    <xdr:to>
      <xdr:col>22</xdr:col>
      <xdr:colOff>85725</xdr:colOff>
      <xdr:row>408</xdr:row>
      <xdr:rowOff>47625</xdr:rowOff>
    </xdr:to>
    <xdr:sp>
      <xdr:nvSpPr>
        <xdr:cNvPr id="1470" name="AutoShape 2828"/>
        <xdr:cNvSpPr>
          <a:spLocks/>
        </xdr:cNvSpPr>
      </xdr:nvSpPr>
      <xdr:spPr>
        <a:xfrm>
          <a:off x="8048625" y="388334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411</xdr:row>
      <xdr:rowOff>57150</xdr:rowOff>
    </xdr:from>
    <xdr:to>
      <xdr:col>22</xdr:col>
      <xdr:colOff>85725</xdr:colOff>
      <xdr:row>414</xdr:row>
      <xdr:rowOff>47625</xdr:rowOff>
    </xdr:to>
    <xdr:sp>
      <xdr:nvSpPr>
        <xdr:cNvPr id="1471" name="AutoShape 2830"/>
        <xdr:cNvSpPr>
          <a:spLocks/>
        </xdr:cNvSpPr>
      </xdr:nvSpPr>
      <xdr:spPr>
        <a:xfrm>
          <a:off x="8048625" y="393858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417</xdr:row>
      <xdr:rowOff>57150</xdr:rowOff>
    </xdr:from>
    <xdr:to>
      <xdr:col>22</xdr:col>
      <xdr:colOff>85725</xdr:colOff>
      <xdr:row>420</xdr:row>
      <xdr:rowOff>47625</xdr:rowOff>
    </xdr:to>
    <xdr:sp>
      <xdr:nvSpPr>
        <xdr:cNvPr id="1472" name="AutoShape 2832"/>
        <xdr:cNvSpPr>
          <a:spLocks/>
        </xdr:cNvSpPr>
      </xdr:nvSpPr>
      <xdr:spPr>
        <a:xfrm>
          <a:off x="8048625" y="399383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423</xdr:row>
      <xdr:rowOff>57150</xdr:rowOff>
    </xdr:from>
    <xdr:to>
      <xdr:col>22</xdr:col>
      <xdr:colOff>85725</xdr:colOff>
      <xdr:row>426</xdr:row>
      <xdr:rowOff>47625</xdr:rowOff>
    </xdr:to>
    <xdr:sp>
      <xdr:nvSpPr>
        <xdr:cNvPr id="1473" name="AutoShape 2834"/>
        <xdr:cNvSpPr>
          <a:spLocks/>
        </xdr:cNvSpPr>
      </xdr:nvSpPr>
      <xdr:spPr>
        <a:xfrm>
          <a:off x="8048625" y="404907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429</xdr:row>
      <xdr:rowOff>57150</xdr:rowOff>
    </xdr:from>
    <xdr:to>
      <xdr:col>22</xdr:col>
      <xdr:colOff>85725</xdr:colOff>
      <xdr:row>432</xdr:row>
      <xdr:rowOff>47625</xdr:rowOff>
    </xdr:to>
    <xdr:sp>
      <xdr:nvSpPr>
        <xdr:cNvPr id="1474" name="AutoShape 2836"/>
        <xdr:cNvSpPr>
          <a:spLocks/>
        </xdr:cNvSpPr>
      </xdr:nvSpPr>
      <xdr:spPr>
        <a:xfrm>
          <a:off x="8048625" y="410432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435</xdr:row>
      <xdr:rowOff>57150</xdr:rowOff>
    </xdr:from>
    <xdr:to>
      <xdr:col>22</xdr:col>
      <xdr:colOff>85725</xdr:colOff>
      <xdr:row>438</xdr:row>
      <xdr:rowOff>47625</xdr:rowOff>
    </xdr:to>
    <xdr:sp>
      <xdr:nvSpPr>
        <xdr:cNvPr id="1475" name="AutoShape 2838"/>
        <xdr:cNvSpPr>
          <a:spLocks/>
        </xdr:cNvSpPr>
      </xdr:nvSpPr>
      <xdr:spPr>
        <a:xfrm>
          <a:off x="8048625" y="415956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441</xdr:row>
      <xdr:rowOff>57150</xdr:rowOff>
    </xdr:from>
    <xdr:to>
      <xdr:col>22</xdr:col>
      <xdr:colOff>85725</xdr:colOff>
      <xdr:row>444</xdr:row>
      <xdr:rowOff>47625</xdr:rowOff>
    </xdr:to>
    <xdr:sp>
      <xdr:nvSpPr>
        <xdr:cNvPr id="1476" name="AutoShape 2840"/>
        <xdr:cNvSpPr>
          <a:spLocks/>
        </xdr:cNvSpPr>
      </xdr:nvSpPr>
      <xdr:spPr>
        <a:xfrm>
          <a:off x="8048625" y="421481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447</xdr:row>
      <xdr:rowOff>57150</xdr:rowOff>
    </xdr:from>
    <xdr:to>
      <xdr:col>22</xdr:col>
      <xdr:colOff>85725</xdr:colOff>
      <xdr:row>450</xdr:row>
      <xdr:rowOff>47625</xdr:rowOff>
    </xdr:to>
    <xdr:sp>
      <xdr:nvSpPr>
        <xdr:cNvPr id="1477" name="AutoShape 2842"/>
        <xdr:cNvSpPr>
          <a:spLocks/>
        </xdr:cNvSpPr>
      </xdr:nvSpPr>
      <xdr:spPr>
        <a:xfrm>
          <a:off x="8048625" y="427005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453</xdr:row>
      <xdr:rowOff>57150</xdr:rowOff>
    </xdr:from>
    <xdr:to>
      <xdr:col>22</xdr:col>
      <xdr:colOff>85725</xdr:colOff>
      <xdr:row>456</xdr:row>
      <xdr:rowOff>47625</xdr:rowOff>
    </xdr:to>
    <xdr:sp>
      <xdr:nvSpPr>
        <xdr:cNvPr id="1478" name="AutoShape 2844"/>
        <xdr:cNvSpPr>
          <a:spLocks/>
        </xdr:cNvSpPr>
      </xdr:nvSpPr>
      <xdr:spPr>
        <a:xfrm>
          <a:off x="8048625" y="432530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12</xdr:row>
      <xdr:rowOff>57150</xdr:rowOff>
    </xdr:from>
    <xdr:to>
      <xdr:col>22</xdr:col>
      <xdr:colOff>85725</xdr:colOff>
      <xdr:row>15</xdr:row>
      <xdr:rowOff>47625</xdr:rowOff>
    </xdr:to>
    <xdr:sp>
      <xdr:nvSpPr>
        <xdr:cNvPr id="1479" name="AutoShape 1358"/>
        <xdr:cNvSpPr>
          <a:spLocks/>
        </xdr:cNvSpPr>
      </xdr:nvSpPr>
      <xdr:spPr>
        <a:xfrm>
          <a:off x="8048625" y="15906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12</xdr:row>
      <xdr:rowOff>57150</xdr:rowOff>
    </xdr:from>
    <xdr:to>
      <xdr:col>22</xdr:col>
      <xdr:colOff>85725</xdr:colOff>
      <xdr:row>15</xdr:row>
      <xdr:rowOff>47625</xdr:rowOff>
    </xdr:to>
    <xdr:sp>
      <xdr:nvSpPr>
        <xdr:cNvPr id="1480" name="AutoShape 1358"/>
        <xdr:cNvSpPr>
          <a:spLocks/>
        </xdr:cNvSpPr>
      </xdr:nvSpPr>
      <xdr:spPr>
        <a:xfrm>
          <a:off x="8048625" y="15906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12</xdr:row>
      <xdr:rowOff>57150</xdr:rowOff>
    </xdr:from>
    <xdr:to>
      <xdr:col>22</xdr:col>
      <xdr:colOff>85725</xdr:colOff>
      <xdr:row>15</xdr:row>
      <xdr:rowOff>47625</xdr:rowOff>
    </xdr:to>
    <xdr:sp>
      <xdr:nvSpPr>
        <xdr:cNvPr id="1481" name="AutoShape 1358"/>
        <xdr:cNvSpPr>
          <a:spLocks/>
        </xdr:cNvSpPr>
      </xdr:nvSpPr>
      <xdr:spPr>
        <a:xfrm>
          <a:off x="8048625" y="15906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18</xdr:row>
      <xdr:rowOff>57150</xdr:rowOff>
    </xdr:from>
    <xdr:to>
      <xdr:col>22</xdr:col>
      <xdr:colOff>85725</xdr:colOff>
      <xdr:row>21</xdr:row>
      <xdr:rowOff>47625</xdr:rowOff>
    </xdr:to>
    <xdr:sp>
      <xdr:nvSpPr>
        <xdr:cNvPr id="1482" name="AutoShape 1358"/>
        <xdr:cNvSpPr>
          <a:spLocks/>
        </xdr:cNvSpPr>
      </xdr:nvSpPr>
      <xdr:spPr>
        <a:xfrm>
          <a:off x="8048625" y="21431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24</xdr:row>
      <xdr:rowOff>57150</xdr:rowOff>
    </xdr:from>
    <xdr:to>
      <xdr:col>22</xdr:col>
      <xdr:colOff>85725</xdr:colOff>
      <xdr:row>27</xdr:row>
      <xdr:rowOff>47625</xdr:rowOff>
    </xdr:to>
    <xdr:sp>
      <xdr:nvSpPr>
        <xdr:cNvPr id="1483" name="AutoShape 1358"/>
        <xdr:cNvSpPr>
          <a:spLocks/>
        </xdr:cNvSpPr>
      </xdr:nvSpPr>
      <xdr:spPr>
        <a:xfrm>
          <a:off x="8048625" y="26955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30</xdr:row>
      <xdr:rowOff>57150</xdr:rowOff>
    </xdr:from>
    <xdr:to>
      <xdr:col>22</xdr:col>
      <xdr:colOff>85725</xdr:colOff>
      <xdr:row>33</xdr:row>
      <xdr:rowOff>47625</xdr:rowOff>
    </xdr:to>
    <xdr:sp>
      <xdr:nvSpPr>
        <xdr:cNvPr id="1484" name="AutoShape 1358"/>
        <xdr:cNvSpPr>
          <a:spLocks/>
        </xdr:cNvSpPr>
      </xdr:nvSpPr>
      <xdr:spPr>
        <a:xfrm>
          <a:off x="8048625" y="32480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36</xdr:row>
      <xdr:rowOff>57150</xdr:rowOff>
    </xdr:from>
    <xdr:to>
      <xdr:col>22</xdr:col>
      <xdr:colOff>85725</xdr:colOff>
      <xdr:row>39</xdr:row>
      <xdr:rowOff>47625</xdr:rowOff>
    </xdr:to>
    <xdr:sp>
      <xdr:nvSpPr>
        <xdr:cNvPr id="1485" name="AutoShape 1358"/>
        <xdr:cNvSpPr>
          <a:spLocks/>
        </xdr:cNvSpPr>
      </xdr:nvSpPr>
      <xdr:spPr>
        <a:xfrm>
          <a:off x="8048625" y="38004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42</xdr:row>
      <xdr:rowOff>57150</xdr:rowOff>
    </xdr:from>
    <xdr:to>
      <xdr:col>22</xdr:col>
      <xdr:colOff>85725</xdr:colOff>
      <xdr:row>45</xdr:row>
      <xdr:rowOff>47625</xdr:rowOff>
    </xdr:to>
    <xdr:sp>
      <xdr:nvSpPr>
        <xdr:cNvPr id="1486" name="AutoShape 1358"/>
        <xdr:cNvSpPr>
          <a:spLocks/>
        </xdr:cNvSpPr>
      </xdr:nvSpPr>
      <xdr:spPr>
        <a:xfrm>
          <a:off x="8048625" y="43529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48</xdr:row>
      <xdr:rowOff>57150</xdr:rowOff>
    </xdr:from>
    <xdr:to>
      <xdr:col>22</xdr:col>
      <xdr:colOff>85725</xdr:colOff>
      <xdr:row>51</xdr:row>
      <xdr:rowOff>47625</xdr:rowOff>
    </xdr:to>
    <xdr:sp>
      <xdr:nvSpPr>
        <xdr:cNvPr id="1487" name="AutoShape 1358"/>
        <xdr:cNvSpPr>
          <a:spLocks/>
        </xdr:cNvSpPr>
      </xdr:nvSpPr>
      <xdr:spPr>
        <a:xfrm>
          <a:off x="8048625" y="49053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54</xdr:row>
      <xdr:rowOff>57150</xdr:rowOff>
    </xdr:from>
    <xdr:to>
      <xdr:col>22</xdr:col>
      <xdr:colOff>85725</xdr:colOff>
      <xdr:row>57</xdr:row>
      <xdr:rowOff>47625</xdr:rowOff>
    </xdr:to>
    <xdr:sp>
      <xdr:nvSpPr>
        <xdr:cNvPr id="1488" name="AutoShape 1358"/>
        <xdr:cNvSpPr>
          <a:spLocks/>
        </xdr:cNvSpPr>
      </xdr:nvSpPr>
      <xdr:spPr>
        <a:xfrm>
          <a:off x="8048625" y="54578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66</xdr:row>
      <xdr:rowOff>57150</xdr:rowOff>
    </xdr:from>
    <xdr:to>
      <xdr:col>22</xdr:col>
      <xdr:colOff>85725</xdr:colOff>
      <xdr:row>69</xdr:row>
      <xdr:rowOff>47625</xdr:rowOff>
    </xdr:to>
    <xdr:sp>
      <xdr:nvSpPr>
        <xdr:cNvPr id="1489" name="AutoShape 1358"/>
        <xdr:cNvSpPr>
          <a:spLocks/>
        </xdr:cNvSpPr>
      </xdr:nvSpPr>
      <xdr:spPr>
        <a:xfrm>
          <a:off x="8048625" y="65627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72</xdr:row>
      <xdr:rowOff>57150</xdr:rowOff>
    </xdr:from>
    <xdr:to>
      <xdr:col>22</xdr:col>
      <xdr:colOff>85725</xdr:colOff>
      <xdr:row>75</xdr:row>
      <xdr:rowOff>47625</xdr:rowOff>
    </xdr:to>
    <xdr:sp>
      <xdr:nvSpPr>
        <xdr:cNvPr id="1490" name="AutoShape 1358"/>
        <xdr:cNvSpPr>
          <a:spLocks/>
        </xdr:cNvSpPr>
      </xdr:nvSpPr>
      <xdr:spPr>
        <a:xfrm>
          <a:off x="8048625" y="71151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78</xdr:row>
      <xdr:rowOff>57150</xdr:rowOff>
    </xdr:from>
    <xdr:to>
      <xdr:col>22</xdr:col>
      <xdr:colOff>85725</xdr:colOff>
      <xdr:row>81</xdr:row>
      <xdr:rowOff>47625</xdr:rowOff>
    </xdr:to>
    <xdr:sp>
      <xdr:nvSpPr>
        <xdr:cNvPr id="1491" name="AutoShape 1358"/>
        <xdr:cNvSpPr>
          <a:spLocks/>
        </xdr:cNvSpPr>
      </xdr:nvSpPr>
      <xdr:spPr>
        <a:xfrm>
          <a:off x="8048625" y="76676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84</xdr:row>
      <xdr:rowOff>57150</xdr:rowOff>
    </xdr:from>
    <xdr:to>
      <xdr:col>22</xdr:col>
      <xdr:colOff>85725</xdr:colOff>
      <xdr:row>87</xdr:row>
      <xdr:rowOff>47625</xdr:rowOff>
    </xdr:to>
    <xdr:sp>
      <xdr:nvSpPr>
        <xdr:cNvPr id="1492" name="AutoShape 1358"/>
        <xdr:cNvSpPr>
          <a:spLocks/>
        </xdr:cNvSpPr>
      </xdr:nvSpPr>
      <xdr:spPr>
        <a:xfrm>
          <a:off x="8048625" y="82200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90</xdr:row>
      <xdr:rowOff>57150</xdr:rowOff>
    </xdr:from>
    <xdr:to>
      <xdr:col>22</xdr:col>
      <xdr:colOff>85725</xdr:colOff>
      <xdr:row>93</xdr:row>
      <xdr:rowOff>47625</xdr:rowOff>
    </xdr:to>
    <xdr:sp>
      <xdr:nvSpPr>
        <xdr:cNvPr id="1493" name="AutoShape 1358"/>
        <xdr:cNvSpPr>
          <a:spLocks/>
        </xdr:cNvSpPr>
      </xdr:nvSpPr>
      <xdr:spPr>
        <a:xfrm>
          <a:off x="8048625" y="87725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96</xdr:row>
      <xdr:rowOff>57150</xdr:rowOff>
    </xdr:from>
    <xdr:to>
      <xdr:col>22</xdr:col>
      <xdr:colOff>85725</xdr:colOff>
      <xdr:row>99</xdr:row>
      <xdr:rowOff>47625</xdr:rowOff>
    </xdr:to>
    <xdr:sp>
      <xdr:nvSpPr>
        <xdr:cNvPr id="1494" name="AutoShape 1358"/>
        <xdr:cNvSpPr>
          <a:spLocks/>
        </xdr:cNvSpPr>
      </xdr:nvSpPr>
      <xdr:spPr>
        <a:xfrm>
          <a:off x="8048625" y="93249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102</xdr:row>
      <xdr:rowOff>57150</xdr:rowOff>
    </xdr:from>
    <xdr:to>
      <xdr:col>22</xdr:col>
      <xdr:colOff>85725</xdr:colOff>
      <xdr:row>105</xdr:row>
      <xdr:rowOff>47625</xdr:rowOff>
    </xdr:to>
    <xdr:sp>
      <xdr:nvSpPr>
        <xdr:cNvPr id="1495" name="AutoShape 1358"/>
        <xdr:cNvSpPr>
          <a:spLocks/>
        </xdr:cNvSpPr>
      </xdr:nvSpPr>
      <xdr:spPr>
        <a:xfrm>
          <a:off x="8048625" y="98774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108</xdr:row>
      <xdr:rowOff>57150</xdr:rowOff>
    </xdr:from>
    <xdr:to>
      <xdr:col>22</xdr:col>
      <xdr:colOff>85725</xdr:colOff>
      <xdr:row>111</xdr:row>
      <xdr:rowOff>47625</xdr:rowOff>
    </xdr:to>
    <xdr:sp>
      <xdr:nvSpPr>
        <xdr:cNvPr id="1496" name="AutoShape 1358"/>
        <xdr:cNvSpPr>
          <a:spLocks/>
        </xdr:cNvSpPr>
      </xdr:nvSpPr>
      <xdr:spPr>
        <a:xfrm>
          <a:off x="8048625" y="104298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121</xdr:row>
      <xdr:rowOff>57150</xdr:rowOff>
    </xdr:from>
    <xdr:to>
      <xdr:col>22</xdr:col>
      <xdr:colOff>85725</xdr:colOff>
      <xdr:row>124</xdr:row>
      <xdr:rowOff>47625</xdr:rowOff>
    </xdr:to>
    <xdr:sp>
      <xdr:nvSpPr>
        <xdr:cNvPr id="1497" name="AutoShape 1358"/>
        <xdr:cNvSpPr>
          <a:spLocks/>
        </xdr:cNvSpPr>
      </xdr:nvSpPr>
      <xdr:spPr>
        <a:xfrm>
          <a:off x="8048625" y="119729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127</xdr:row>
      <xdr:rowOff>57150</xdr:rowOff>
    </xdr:from>
    <xdr:to>
      <xdr:col>22</xdr:col>
      <xdr:colOff>85725</xdr:colOff>
      <xdr:row>130</xdr:row>
      <xdr:rowOff>47625</xdr:rowOff>
    </xdr:to>
    <xdr:sp>
      <xdr:nvSpPr>
        <xdr:cNvPr id="1498" name="AutoShape 1951"/>
        <xdr:cNvSpPr>
          <a:spLocks/>
        </xdr:cNvSpPr>
      </xdr:nvSpPr>
      <xdr:spPr>
        <a:xfrm>
          <a:off x="8048625" y="125253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133</xdr:row>
      <xdr:rowOff>57150</xdr:rowOff>
    </xdr:from>
    <xdr:to>
      <xdr:col>22</xdr:col>
      <xdr:colOff>85725</xdr:colOff>
      <xdr:row>136</xdr:row>
      <xdr:rowOff>47625</xdr:rowOff>
    </xdr:to>
    <xdr:sp>
      <xdr:nvSpPr>
        <xdr:cNvPr id="1499" name="AutoShape 1953"/>
        <xdr:cNvSpPr>
          <a:spLocks/>
        </xdr:cNvSpPr>
      </xdr:nvSpPr>
      <xdr:spPr>
        <a:xfrm>
          <a:off x="8048625" y="130778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139</xdr:row>
      <xdr:rowOff>57150</xdr:rowOff>
    </xdr:from>
    <xdr:to>
      <xdr:col>22</xdr:col>
      <xdr:colOff>85725</xdr:colOff>
      <xdr:row>142</xdr:row>
      <xdr:rowOff>47625</xdr:rowOff>
    </xdr:to>
    <xdr:sp>
      <xdr:nvSpPr>
        <xdr:cNvPr id="1500" name="AutoShape 1955"/>
        <xdr:cNvSpPr>
          <a:spLocks/>
        </xdr:cNvSpPr>
      </xdr:nvSpPr>
      <xdr:spPr>
        <a:xfrm>
          <a:off x="8048625" y="136302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145</xdr:row>
      <xdr:rowOff>57150</xdr:rowOff>
    </xdr:from>
    <xdr:to>
      <xdr:col>22</xdr:col>
      <xdr:colOff>85725</xdr:colOff>
      <xdr:row>148</xdr:row>
      <xdr:rowOff>47625</xdr:rowOff>
    </xdr:to>
    <xdr:sp>
      <xdr:nvSpPr>
        <xdr:cNvPr id="1501" name="AutoShape 1957"/>
        <xdr:cNvSpPr>
          <a:spLocks/>
        </xdr:cNvSpPr>
      </xdr:nvSpPr>
      <xdr:spPr>
        <a:xfrm>
          <a:off x="8048625" y="141827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151</xdr:row>
      <xdr:rowOff>57150</xdr:rowOff>
    </xdr:from>
    <xdr:to>
      <xdr:col>22</xdr:col>
      <xdr:colOff>85725</xdr:colOff>
      <xdr:row>154</xdr:row>
      <xdr:rowOff>47625</xdr:rowOff>
    </xdr:to>
    <xdr:sp>
      <xdr:nvSpPr>
        <xdr:cNvPr id="1502" name="AutoShape 1959"/>
        <xdr:cNvSpPr>
          <a:spLocks/>
        </xdr:cNvSpPr>
      </xdr:nvSpPr>
      <xdr:spPr>
        <a:xfrm>
          <a:off x="8048625" y="147351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157</xdr:row>
      <xdr:rowOff>57150</xdr:rowOff>
    </xdr:from>
    <xdr:to>
      <xdr:col>22</xdr:col>
      <xdr:colOff>85725</xdr:colOff>
      <xdr:row>160</xdr:row>
      <xdr:rowOff>47625</xdr:rowOff>
    </xdr:to>
    <xdr:sp>
      <xdr:nvSpPr>
        <xdr:cNvPr id="1503" name="AutoShape 1961"/>
        <xdr:cNvSpPr>
          <a:spLocks/>
        </xdr:cNvSpPr>
      </xdr:nvSpPr>
      <xdr:spPr>
        <a:xfrm>
          <a:off x="8048625" y="152876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163</xdr:row>
      <xdr:rowOff>57150</xdr:rowOff>
    </xdr:from>
    <xdr:to>
      <xdr:col>22</xdr:col>
      <xdr:colOff>85725</xdr:colOff>
      <xdr:row>166</xdr:row>
      <xdr:rowOff>47625</xdr:rowOff>
    </xdr:to>
    <xdr:sp>
      <xdr:nvSpPr>
        <xdr:cNvPr id="1504" name="AutoShape 1963"/>
        <xdr:cNvSpPr>
          <a:spLocks/>
        </xdr:cNvSpPr>
      </xdr:nvSpPr>
      <xdr:spPr>
        <a:xfrm>
          <a:off x="8048625" y="158400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181</xdr:row>
      <xdr:rowOff>57150</xdr:rowOff>
    </xdr:from>
    <xdr:to>
      <xdr:col>22</xdr:col>
      <xdr:colOff>85725</xdr:colOff>
      <xdr:row>184</xdr:row>
      <xdr:rowOff>47625</xdr:rowOff>
    </xdr:to>
    <xdr:sp>
      <xdr:nvSpPr>
        <xdr:cNvPr id="1505" name="AutoShape 1967"/>
        <xdr:cNvSpPr>
          <a:spLocks/>
        </xdr:cNvSpPr>
      </xdr:nvSpPr>
      <xdr:spPr>
        <a:xfrm>
          <a:off x="8048625" y="174974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187</xdr:row>
      <xdr:rowOff>57150</xdr:rowOff>
    </xdr:from>
    <xdr:to>
      <xdr:col>22</xdr:col>
      <xdr:colOff>85725</xdr:colOff>
      <xdr:row>190</xdr:row>
      <xdr:rowOff>47625</xdr:rowOff>
    </xdr:to>
    <xdr:sp>
      <xdr:nvSpPr>
        <xdr:cNvPr id="1506" name="AutoShape 1969"/>
        <xdr:cNvSpPr>
          <a:spLocks/>
        </xdr:cNvSpPr>
      </xdr:nvSpPr>
      <xdr:spPr>
        <a:xfrm>
          <a:off x="8048625" y="180498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193</xdr:row>
      <xdr:rowOff>57150</xdr:rowOff>
    </xdr:from>
    <xdr:to>
      <xdr:col>22</xdr:col>
      <xdr:colOff>85725</xdr:colOff>
      <xdr:row>196</xdr:row>
      <xdr:rowOff>47625</xdr:rowOff>
    </xdr:to>
    <xdr:sp>
      <xdr:nvSpPr>
        <xdr:cNvPr id="1507" name="AutoShape 1971"/>
        <xdr:cNvSpPr>
          <a:spLocks/>
        </xdr:cNvSpPr>
      </xdr:nvSpPr>
      <xdr:spPr>
        <a:xfrm>
          <a:off x="8048625" y="186023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199</xdr:row>
      <xdr:rowOff>57150</xdr:rowOff>
    </xdr:from>
    <xdr:to>
      <xdr:col>22</xdr:col>
      <xdr:colOff>85725</xdr:colOff>
      <xdr:row>202</xdr:row>
      <xdr:rowOff>47625</xdr:rowOff>
    </xdr:to>
    <xdr:sp>
      <xdr:nvSpPr>
        <xdr:cNvPr id="1508" name="AutoShape 1973"/>
        <xdr:cNvSpPr>
          <a:spLocks/>
        </xdr:cNvSpPr>
      </xdr:nvSpPr>
      <xdr:spPr>
        <a:xfrm>
          <a:off x="8048625" y="191547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205</xdr:row>
      <xdr:rowOff>57150</xdr:rowOff>
    </xdr:from>
    <xdr:to>
      <xdr:col>22</xdr:col>
      <xdr:colOff>85725</xdr:colOff>
      <xdr:row>208</xdr:row>
      <xdr:rowOff>47625</xdr:rowOff>
    </xdr:to>
    <xdr:sp>
      <xdr:nvSpPr>
        <xdr:cNvPr id="1509" name="AutoShape 1975"/>
        <xdr:cNvSpPr>
          <a:spLocks/>
        </xdr:cNvSpPr>
      </xdr:nvSpPr>
      <xdr:spPr>
        <a:xfrm>
          <a:off x="8048625" y="197072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211</xdr:row>
      <xdr:rowOff>57150</xdr:rowOff>
    </xdr:from>
    <xdr:to>
      <xdr:col>22</xdr:col>
      <xdr:colOff>85725</xdr:colOff>
      <xdr:row>214</xdr:row>
      <xdr:rowOff>47625</xdr:rowOff>
    </xdr:to>
    <xdr:sp>
      <xdr:nvSpPr>
        <xdr:cNvPr id="1510" name="AutoShape 1977"/>
        <xdr:cNvSpPr>
          <a:spLocks/>
        </xdr:cNvSpPr>
      </xdr:nvSpPr>
      <xdr:spPr>
        <a:xfrm>
          <a:off x="8048625" y="202596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217</xdr:row>
      <xdr:rowOff>57150</xdr:rowOff>
    </xdr:from>
    <xdr:to>
      <xdr:col>22</xdr:col>
      <xdr:colOff>85725</xdr:colOff>
      <xdr:row>220</xdr:row>
      <xdr:rowOff>47625</xdr:rowOff>
    </xdr:to>
    <xdr:sp>
      <xdr:nvSpPr>
        <xdr:cNvPr id="1511" name="AutoShape 1979"/>
        <xdr:cNvSpPr>
          <a:spLocks/>
        </xdr:cNvSpPr>
      </xdr:nvSpPr>
      <xdr:spPr>
        <a:xfrm>
          <a:off x="8048625" y="208121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223</xdr:row>
      <xdr:rowOff>57150</xdr:rowOff>
    </xdr:from>
    <xdr:to>
      <xdr:col>22</xdr:col>
      <xdr:colOff>85725</xdr:colOff>
      <xdr:row>226</xdr:row>
      <xdr:rowOff>47625</xdr:rowOff>
    </xdr:to>
    <xdr:sp>
      <xdr:nvSpPr>
        <xdr:cNvPr id="1512" name="AutoShape 1981"/>
        <xdr:cNvSpPr>
          <a:spLocks/>
        </xdr:cNvSpPr>
      </xdr:nvSpPr>
      <xdr:spPr>
        <a:xfrm>
          <a:off x="8048625" y="213645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127</xdr:row>
      <xdr:rowOff>57150</xdr:rowOff>
    </xdr:from>
    <xdr:to>
      <xdr:col>22</xdr:col>
      <xdr:colOff>85725</xdr:colOff>
      <xdr:row>130</xdr:row>
      <xdr:rowOff>47625</xdr:rowOff>
    </xdr:to>
    <xdr:sp>
      <xdr:nvSpPr>
        <xdr:cNvPr id="1513" name="AutoShape 1358"/>
        <xdr:cNvSpPr>
          <a:spLocks/>
        </xdr:cNvSpPr>
      </xdr:nvSpPr>
      <xdr:spPr>
        <a:xfrm>
          <a:off x="8048625" y="125253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127</xdr:row>
      <xdr:rowOff>57150</xdr:rowOff>
    </xdr:from>
    <xdr:to>
      <xdr:col>22</xdr:col>
      <xdr:colOff>85725</xdr:colOff>
      <xdr:row>130</xdr:row>
      <xdr:rowOff>47625</xdr:rowOff>
    </xdr:to>
    <xdr:sp>
      <xdr:nvSpPr>
        <xdr:cNvPr id="1514" name="AutoShape 1358"/>
        <xdr:cNvSpPr>
          <a:spLocks/>
        </xdr:cNvSpPr>
      </xdr:nvSpPr>
      <xdr:spPr>
        <a:xfrm>
          <a:off x="8048625" y="125253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127</xdr:row>
      <xdr:rowOff>57150</xdr:rowOff>
    </xdr:from>
    <xdr:to>
      <xdr:col>22</xdr:col>
      <xdr:colOff>85725</xdr:colOff>
      <xdr:row>130</xdr:row>
      <xdr:rowOff>47625</xdr:rowOff>
    </xdr:to>
    <xdr:sp>
      <xdr:nvSpPr>
        <xdr:cNvPr id="1515" name="AutoShape 1358"/>
        <xdr:cNvSpPr>
          <a:spLocks/>
        </xdr:cNvSpPr>
      </xdr:nvSpPr>
      <xdr:spPr>
        <a:xfrm>
          <a:off x="8048625" y="125253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133</xdr:row>
      <xdr:rowOff>57150</xdr:rowOff>
    </xdr:from>
    <xdr:to>
      <xdr:col>22</xdr:col>
      <xdr:colOff>85725</xdr:colOff>
      <xdr:row>136</xdr:row>
      <xdr:rowOff>47625</xdr:rowOff>
    </xdr:to>
    <xdr:sp>
      <xdr:nvSpPr>
        <xdr:cNvPr id="1516" name="AutoShape 1358"/>
        <xdr:cNvSpPr>
          <a:spLocks/>
        </xdr:cNvSpPr>
      </xdr:nvSpPr>
      <xdr:spPr>
        <a:xfrm>
          <a:off x="8048625" y="130778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139</xdr:row>
      <xdr:rowOff>57150</xdr:rowOff>
    </xdr:from>
    <xdr:to>
      <xdr:col>22</xdr:col>
      <xdr:colOff>85725</xdr:colOff>
      <xdr:row>142</xdr:row>
      <xdr:rowOff>47625</xdr:rowOff>
    </xdr:to>
    <xdr:sp>
      <xdr:nvSpPr>
        <xdr:cNvPr id="1517" name="AutoShape 1358"/>
        <xdr:cNvSpPr>
          <a:spLocks/>
        </xdr:cNvSpPr>
      </xdr:nvSpPr>
      <xdr:spPr>
        <a:xfrm>
          <a:off x="8048625" y="136302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145</xdr:row>
      <xdr:rowOff>57150</xdr:rowOff>
    </xdr:from>
    <xdr:to>
      <xdr:col>22</xdr:col>
      <xdr:colOff>85725</xdr:colOff>
      <xdr:row>148</xdr:row>
      <xdr:rowOff>47625</xdr:rowOff>
    </xdr:to>
    <xdr:sp>
      <xdr:nvSpPr>
        <xdr:cNvPr id="1518" name="AutoShape 1358"/>
        <xdr:cNvSpPr>
          <a:spLocks/>
        </xdr:cNvSpPr>
      </xdr:nvSpPr>
      <xdr:spPr>
        <a:xfrm>
          <a:off x="8048625" y="141827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151</xdr:row>
      <xdr:rowOff>57150</xdr:rowOff>
    </xdr:from>
    <xdr:to>
      <xdr:col>22</xdr:col>
      <xdr:colOff>85725</xdr:colOff>
      <xdr:row>154</xdr:row>
      <xdr:rowOff>47625</xdr:rowOff>
    </xdr:to>
    <xdr:sp>
      <xdr:nvSpPr>
        <xdr:cNvPr id="1519" name="AutoShape 1358"/>
        <xdr:cNvSpPr>
          <a:spLocks/>
        </xdr:cNvSpPr>
      </xdr:nvSpPr>
      <xdr:spPr>
        <a:xfrm>
          <a:off x="8048625" y="147351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157</xdr:row>
      <xdr:rowOff>57150</xdr:rowOff>
    </xdr:from>
    <xdr:to>
      <xdr:col>22</xdr:col>
      <xdr:colOff>85725</xdr:colOff>
      <xdr:row>160</xdr:row>
      <xdr:rowOff>47625</xdr:rowOff>
    </xdr:to>
    <xdr:sp>
      <xdr:nvSpPr>
        <xdr:cNvPr id="1520" name="AutoShape 1358"/>
        <xdr:cNvSpPr>
          <a:spLocks/>
        </xdr:cNvSpPr>
      </xdr:nvSpPr>
      <xdr:spPr>
        <a:xfrm>
          <a:off x="8048625" y="152876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163</xdr:row>
      <xdr:rowOff>57150</xdr:rowOff>
    </xdr:from>
    <xdr:to>
      <xdr:col>22</xdr:col>
      <xdr:colOff>85725</xdr:colOff>
      <xdr:row>166</xdr:row>
      <xdr:rowOff>47625</xdr:rowOff>
    </xdr:to>
    <xdr:sp>
      <xdr:nvSpPr>
        <xdr:cNvPr id="1521" name="AutoShape 1358"/>
        <xdr:cNvSpPr>
          <a:spLocks/>
        </xdr:cNvSpPr>
      </xdr:nvSpPr>
      <xdr:spPr>
        <a:xfrm>
          <a:off x="8048625" y="158400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181</xdr:row>
      <xdr:rowOff>57150</xdr:rowOff>
    </xdr:from>
    <xdr:to>
      <xdr:col>22</xdr:col>
      <xdr:colOff>85725</xdr:colOff>
      <xdr:row>184</xdr:row>
      <xdr:rowOff>47625</xdr:rowOff>
    </xdr:to>
    <xdr:sp>
      <xdr:nvSpPr>
        <xdr:cNvPr id="1522" name="AutoShape 1358"/>
        <xdr:cNvSpPr>
          <a:spLocks/>
        </xdr:cNvSpPr>
      </xdr:nvSpPr>
      <xdr:spPr>
        <a:xfrm>
          <a:off x="8048625" y="174974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187</xdr:row>
      <xdr:rowOff>57150</xdr:rowOff>
    </xdr:from>
    <xdr:to>
      <xdr:col>22</xdr:col>
      <xdr:colOff>85725</xdr:colOff>
      <xdr:row>190</xdr:row>
      <xdr:rowOff>47625</xdr:rowOff>
    </xdr:to>
    <xdr:sp>
      <xdr:nvSpPr>
        <xdr:cNvPr id="1523" name="AutoShape 1358"/>
        <xdr:cNvSpPr>
          <a:spLocks/>
        </xdr:cNvSpPr>
      </xdr:nvSpPr>
      <xdr:spPr>
        <a:xfrm>
          <a:off x="8048625" y="180498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193</xdr:row>
      <xdr:rowOff>57150</xdr:rowOff>
    </xdr:from>
    <xdr:to>
      <xdr:col>22</xdr:col>
      <xdr:colOff>85725</xdr:colOff>
      <xdr:row>196</xdr:row>
      <xdr:rowOff>47625</xdr:rowOff>
    </xdr:to>
    <xdr:sp>
      <xdr:nvSpPr>
        <xdr:cNvPr id="1524" name="AutoShape 1358"/>
        <xdr:cNvSpPr>
          <a:spLocks/>
        </xdr:cNvSpPr>
      </xdr:nvSpPr>
      <xdr:spPr>
        <a:xfrm>
          <a:off x="8048625" y="186023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199</xdr:row>
      <xdr:rowOff>57150</xdr:rowOff>
    </xdr:from>
    <xdr:to>
      <xdr:col>22</xdr:col>
      <xdr:colOff>85725</xdr:colOff>
      <xdr:row>202</xdr:row>
      <xdr:rowOff>47625</xdr:rowOff>
    </xdr:to>
    <xdr:sp>
      <xdr:nvSpPr>
        <xdr:cNvPr id="1525" name="AutoShape 1358"/>
        <xdr:cNvSpPr>
          <a:spLocks/>
        </xdr:cNvSpPr>
      </xdr:nvSpPr>
      <xdr:spPr>
        <a:xfrm>
          <a:off x="8048625" y="191547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205</xdr:row>
      <xdr:rowOff>57150</xdr:rowOff>
    </xdr:from>
    <xdr:to>
      <xdr:col>22</xdr:col>
      <xdr:colOff>85725</xdr:colOff>
      <xdr:row>208</xdr:row>
      <xdr:rowOff>47625</xdr:rowOff>
    </xdr:to>
    <xdr:sp>
      <xdr:nvSpPr>
        <xdr:cNvPr id="1526" name="AutoShape 1358"/>
        <xdr:cNvSpPr>
          <a:spLocks/>
        </xdr:cNvSpPr>
      </xdr:nvSpPr>
      <xdr:spPr>
        <a:xfrm>
          <a:off x="8048625" y="197072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211</xdr:row>
      <xdr:rowOff>57150</xdr:rowOff>
    </xdr:from>
    <xdr:to>
      <xdr:col>22</xdr:col>
      <xdr:colOff>85725</xdr:colOff>
      <xdr:row>214</xdr:row>
      <xdr:rowOff>47625</xdr:rowOff>
    </xdr:to>
    <xdr:sp>
      <xdr:nvSpPr>
        <xdr:cNvPr id="1527" name="AutoShape 1358"/>
        <xdr:cNvSpPr>
          <a:spLocks/>
        </xdr:cNvSpPr>
      </xdr:nvSpPr>
      <xdr:spPr>
        <a:xfrm>
          <a:off x="8048625" y="202596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217</xdr:row>
      <xdr:rowOff>57150</xdr:rowOff>
    </xdr:from>
    <xdr:to>
      <xdr:col>22</xdr:col>
      <xdr:colOff>85725</xdr:colOff>
      <xdr:row>220</xdr:row>
      <xdr:rowOff>47625</xdr:rowOff>
    </xdr:to>
    <xdr:sp>
      <xdr:nvSpPr>
        <xdr:cNvPr id="1528" name="AutoShape 1358"/>
        <xdr:cNvSpPr>
          <a:spLocks/>
        </xdr:cNvSpPr>
      </xdr:nvSpPr>
      <xdr:spPr>
        <a:xfrm>
          <a:off x="8048625" y="208121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223</xdr:row>
      <xdr:rowOff>57150</xdr:rowOff>
    </xdr:from>
    <xdr:to>
      <xdr:col>22</xdr:col>
      <xdr:colOff>85725</xdr:colOff>
      <xdr:row>226</xdr:row>
      <xdr:rowOff>47625</xdr:rowOff>
    </xdr:to>
    <xdr:sp>
      <xdr:nvSpPr>
        <xdr:cNvPr id="1529" name="AutoShape 1358"/>
        <xdr:cNvSpPr>
          <a:spLocks/>
        </xdr:cNvSpPr>
      </xdr:nvSpPr>
      <xdr:spPr>
        <a:xfrm>
          <a:off x="8048625" y="213645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236</xdr:row>
      <xdr:rowOff>57150</xdr:rowOff>
    </xdr:from>
    <xdr:to>
      <xdr:col>22</xdr:col>
      <xdr:colOff>85725</xdr:colOff>
      <xdr:row>239</xdr:row>
      <xdr:rowOff>47625</xdr:rowOff>
    </xdr:to>
    <xdr:sp>
      <xdr:nvSpPr>
        <xdr:cNvPr id="1530" name="AutoShape 1358"/>
        <xdr:cNvSpPr>
          <a:spLocks/>
        </xdr:cNvSpPr>
      </xdr:nvSpPr>
      <xdr:spPr>
        <a:xfrm>
          <a:off x="8048625" y="229266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242</xdr:row>
      <xdr:rowOff>57150</xdr:rowOff>
    </xdr:from>
    <xdr:to>
      <xdr:col>22</xdr:col>
      <xdr:colOff>85725</xdr:colOff>
      <xdr:row>245</xdr:row>
      <xdr:rowOff>47625</xdr:rowOff>
    </xdr:to>
    <xdr:sp>
      <xdr:nvSpPr>
        <xdr:cNvPr id="1531" name="AutoShape 1951"/>
        <xdr:cNvSpPr>
          <a:spLocks/>
        </xdr:cNvSpPr>
      </xdr:nvSpPr>
      <xdr:spPr>
        <a:xfrm>
          <a:off x="8048625" y="234791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248</xdr:row>
      <xdr:rowOff>57150</xdr:rowOff>
    </xdr:from>
    <xdr:to>
      <xdr:col>22</xdr:col>
      <xdr:colOff>85725</xdr:colOff>
      <xdr:row>251</xdr:row>
      <xdr:rowOff>47625</xdr:rowOff>
    </xdr:to>
    <xdr:sp>
      <xdr:nvSpPr>
        <xdr:cNvPr id="1532" name="AutoShape 1953"/>
        <xdr:cNvSpPr>
          <a:spLocks/>
        </xdr:cNvSpPr>
      </xdr:nvSpPr>
      <xdr:spPr>
        <a:xfrm>
          <a:off x="8048625" y="240315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254</xdr:row>
      <xdr:rowOff>57150</xdr:rowOff>
    </xdr:from>
    <xdr:to>
      <xdr:col>22</xdr:col>
      <xdr:colOff>85725</xdr:colOff>
      <xdr:row>257</xdr:row>
      <xdr:rowOff>47625</xdr:rowOff>
    </xdr:to>
    <xdr:sp>
      <xdr:nvSpPr>
        <xdr:cNvPr id="1533" name="AutoShape 1955"/>
        <xdr:cNvSpPr>
          <a:spLocks/>
        </xdr:cNvSpPr>
      </xdr:nvSpPr>
      <xdr:spPr>
        <a:xfrm>
          <a:off x="8048625" y="245840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260</xdr:row>
      <xdr:rowOff>57150</xdr:rowOff>
    </xdr:from>
    <xdr:to>
      <xdr:col>22</xdr:col>
      <xdr:colOff>85725</xdr:colOff>
      <xdr:row>263</xdr:row>
      <xdr:rowOff>47625</xdr:rowOff>
    </xdr:to>
    <xdr:sp>
      <xdr:nvSpPr>
        <xdr:cNvPr id="1534" name="AutoShape 1957"/>
        <xdr:cNvSpPr>
          <a:spLocks/>
        </xdr:cNvSpPr>
      </xdr:nvSpPr>
      <xdr:spPr>
        <a:xfrm>
          <a:off x="8048625" y="251364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266</xdr:row>
      <xdr:rowOff>57150</xdr:rowOff>
    </xdr:from>
    <xdr:to>
      <xdr:col>22</xdr:col>
      <xdr:colOff>85725</xdr:colOff>
      <xdr:row>269</xdr:row>
      <xdr:rowOff>47625</xdr:rowOff>
    </xdr:to>
    <xdr:sp>
      <xdr:nvSpPr>
        <xdr:cNvPr id="1535" name="AutoShape 1959"/>
        <xdr:cNvSpPr>
          <a:spLocks/>
        </xdr:cNvSpPr>
      </xdr:nvSpPr>
      <xdr:spPr>
        <a:xfrm>
          <a:off x="8048625" y="256889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272</xdr:row>
      <xdr:rowOff>57150</xdr:rowOff>
    </xdr:from>
    <xdr:to>
      <xdr:col>22</xdr:col>
      <xdr:colOff>85725</xdr:colOff>
      <xdr:row>275</xdr:row>
      <xdr:rowOff>47625</xdr:rowOff>
    </xdr:to>
    <xdr:sp>
      <xdr:nvSpPr>
        <xdr:cNvPr id="1536" name="AutoShape 1961"/>
        <xdr:cNvSpPr>
          <a:spLocks/>
        </xdr:cNvSpPr>
      </xdr:nvSpPr>
      <xdr:spPr>
        <a:xfrm>
          <a:off x="8048625" y="262413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278</xdr:row>
      <xdr:rowOff>57150</xdr:rowOff>
    </xdr:from>
    <xdr:to>
      <xdr:col>22</xdr:col>
      <xdr:colOff>85725</xdr:colOff>
      <xdr:row>281</xdr:row>
      <xdr:rowOff>47625</xdr:rowOff>
    </xdr:to>
    <xdr:sp>
      <xdr:nvSpPr>
        <xdr:cNvPr id="1537" name="AutoShape 1963"/>
        <xdr:cNvSpPr>
          <a:spLocks/>
        </xdr:cNvSpPr>
      </xdr:nvSpPr>
      <xdr:spPr>
        <a:xfrm>
          <a:off x="8048625" y="267938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284</xdr:row>
      <xdr:rowOff>57150</xdr:rowOff>
    </xdr:from>
    <xdr:to>
      <xdr:col>22</xdr:col>
      <xdr:colOff>85725</xdr:colOff>
      <xdr:row>287</xdr:row>
      <xdr:rowOff>47625</xdr:rowOff>
    </xdr:to>
    <xdr:sp>
      <xdr:nvSpPr>
        <xdr:cNvPr id="1538" name="AutoShape 1965"/>
        <xdr:cNvSpPr>
          <a:spLocks/>
        </xdr:cNvSpPr>
      </xdr:nvSpPr>
      <xdr:spPr>
        <a:xfrm>
          <a:off x="8048625" y="273462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296</xdr:row>
      <xdr:rowOff>57150</xdr:rowOff>
    </xdr:from>
    <xdr:to>
      <xdr:col>22</xdr:col>
      <xdr:colOff>85725</xdr:colOff>
      <xdr:row>299</xdr:row>
      <xdr:rowOff>47625</xdr:rowOff>
    </xdr:to>
    <xdr:sp>
      <xdr:nvSpPr>
        <xdr:cNvPr id="1539" name="AutoShape 1967"/>
        <xdr:cNvSpPr>
          <a:spLocks/>
        </xdr:cNvSpPr>
      </xdr:nvSpPr>
      <xdr:spPr>
        <a:xfrm>
          <a:off x="8048625" y="284511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302</xdr:row>
      <xdr:rowOff>57150</xdr:rowOff>
    </xdr:from>
    <xdr:to>
      <xdr:col>22</xdr:col>
      <xdr:colOff>85725</xdr:colOff>
      <xdr:row>305</xdr:row>
      <xdr:rowOff>47625</xdr:rowOff>
    </xdr:to>
    <xdr:sp>
      <xdr:nvSpPr>
        <xdr:cNvPr id="1540" name="AutoShape 1969"/>
        <xdr:cNvSpPr>
          <a:spLocks/>
        </xdr:cNvSpPr>
      </xdr:nvSpPr>
      <xdr:spPr>
        <a:xfrm>
          <a:off x="8048625" y="290036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308</xdr:row>
      <xdr:rowOff>57150</xdr:rowOff>
    </xdr:from>
    <xdr:to>
      <xdr:col>22</xdr:col>
      <xdr:colOff>85725</xdr:colOff>
      <xdr:row>311</xdr:row>
      <xdr:rowOff>47625</xdr:rowOff>
    </xdr:to>
    <xdr:sp>
      <xdr:nvSpPr>
        <xdr:cNvPr id="1541" name="AutoShape 1971"/>
        <xdr:cNvSpPr>
          <a:spLocks/>
        </xdr:cNvSpPr>
      </xdr:nvSpPr>
      <xdr:spPr>
        <a:xfrm>
          <a:off x="8048625" y="295560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314</xdr:row>
      <xdr:rowOff>57150</xdr:rowOff>
    </xdr:from>
    <xdr:to>
      <xdr:col>22</xdr:col>
      <xdr:colOff>85725</xdr:colOff>
      <xdr:row>317</xdr:row>
      <xdr:rowOff>47625</xdr:rowOff>
    </xdr:to>
    <xdr:sp>
      <xdr:nvSpPr>
        <xdr:cNvPr id="1542" name="AutoShape 1973"/>
        <xdr:cNvSpPr>
          <a:spLocks/>
        </xdr:cNvSpPr>
      </xdr:nvSpPr>
      <xdr:spPr>
        <a:xfrm>
          <a:off x="8048625" y="301085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320</xdr:row>
      <xdr:rowOff>57150</xdr:rowOff>
    </xdr:from>
    <xdr:to>
      <xdr:col>22</xdr:col>
      <xdr:colOff>85725</xdr:colOff>
      <xdr:row>323</xdr:row>
      <xdr:rowOff>47625</xdr:rowOff>
    </xdr:to>
    <xdr:sp>
      <xdr:nvSpPr>
        <xdr:cNvPr id="1543" name="AutoShape 1975"/>
        <xdr:cNvSpPr>
          <a:spLocks/>
        </xdr:cNvSpPr>
      </xdr:nvSpPr>
      <xdr:spPr>
        <a:xfrm>
          <a:off x="8048625" y="306609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326</xdr:row>
      <xdr:rowOff>57150</xdr:rowOff>
    </xdr:from>
    <xdr:to>
      <xdr:col>22</xdr:col>
      <xdr:colOff>85725</xdr:colOff>
      <xdr:row>329</xdr:row>
      <xdr:rowOff>47625</xdr:rowOff>
    </xdr:to>
    <xdr:sp>
      <xdr:nvSpPr>
        <xdr:cNvPr id="1544" name="AutoShape 1977"/>
        <xdr:cNvSpPr>
          <a:spLocks/>
        </xdr:cNvSpPr>
      </xdr:nvSpPr>
      <xdr:spPr>
        <a:xfrm>
          <a:off x="8048625" y="312134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332</xdr:row>
      <xdr:rowOff>57150</xdr:rowOff>
    </xdr:from>
    <xdr:to>
      <xdr:col>22</xdr:col>
      <xdr:colOff>85725</xdr:colOff>
      <xdr:row>335</xdr:row>
      <xdr:rowOff>47625</xdr:rowOff>
    </xdr:to>
    <xdr:sp>
      <xdr:nvSpPr>
        <xdr:cNvPr id="1545" name="AutoShape 1979"/>
        <xdr:cNvSpPr>
          <a:spLocks/>
        </xdr:cNvSpPr>
      </xdr:nvSpPr>
      <xdr:spPr>
        <a:xfrm>
          <a:off x="8048625" y="317658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338</xdr:row>
      <xdr:rowOff>57150</xdr:rowOff>
    </xdr:from>
    <xdr:to>
      <xdr:col>22</xdr:col>
      <xdr:colOff>85725</xdr:colOff>
      <xdr:row>341</xdr:row>
      <xdr:rowOff>47625</xdr:rowOff>
    </xdr:to>
    <xdr:sp>
      <xdr:nvSpPr>
        <xdr:cNvPr id="1546" name="AutoShape 1981"/>
        <xdr:cNvSpPr>
          <a:spLocks/>
        </xdr:cNvSpPr>
      </xdr:nvSpPr>
      <xdr:spPr>
        <a:xfrm>
          <a:off x="8048625" y="323183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242</xdr:row>
      <xdr:rowOff>57150</xdr:rowOff>
    </xdr:from>
    <xdr:to>
      <xdr:col>22</xdr:col>
      <xdr:colOff>85725</xdr:colOff>
      <xdr:row>245</xdr:row>
      <xdr:rowOff>47625</xdr:rowOff>
    </xdr:to>
    <xdr:sp>
      <xdr:nvSpPr>
        <xdr:cNvPr id="1547" name="AutoShape 1358"/>
        <xdr:cNvSpPr>
          <a:spLocks/>
        </xdr:cNvSpPr>
      </xdr:nvSpPr>
      <xdr:spPr>
        <a:xfrm>
          <a:off x="8048625" y="234791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242</xdr:row>
      <xdr:rowOff>57150</xdr:rowOff>
    </xdr:from>
    <xdr:to>
      <xdr:col>22</xdr:col>
      <xdr:colOff>85725</xdr:colOff>
      <xdr:row>245</xdr:row>
      <xdr:rowOff>47625</xdr:rowOff>
    </xdr:to>
    <xdr:sp>
      <xdr:nvSpPr>
        <xdr:cNvPr id="1548" name="AutoShape 1358"/>
        <xdr:cNvSpPr>
          <a:spLocks/>
        </xdr:cNvSpPr>
      </xdr:nvSpPr>
      <xdr:spPr>
        <a:xfrm>
          <a:off x="8048625" y="234791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242</xdr:row>
      <xdr:rowOff>57150</xdr:rowOff>
    </xdr:from>
    <xdr:to>
      <xdr:col>22</xdr:col>
      <xdr:colOff>85725</xdr:colOff>
      <xdr:row>245</xdr:row>
      <xdr:rowOff>47625</xdr:rowOff>
    </xdr:to>
    <xdr:sp>
      <xdr:nvSpPr>
        <xdr:cNvPr id="1549" name="AutoShape 1358"/>
        <xdr:cNvSpPr>
          <a:spLocks/>
        </xdr:cNvSpPr>
      </xdr:nvSpPr>
      <xdr:spPr>
        <a:xfrm>
          <a:off x="8048625" y="234791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248</xdr:row>
      <xdr:rowOff>57150</xdr:rowOff>
    </xdr:from>
    <xdr:to>
      <xdr:col>22</xdr:col>
      <xdr:colOff>85725</xdr:colOff>
      <xdr:row>251</xdr:row>
      <xdr:rowOff>47625</xdr:rowOff>
    </xdr:to>
    <xdr:sp>
      <xdr:nvSpPr>
        <xdr:cNvPr id="1550" name="AutoShape 1358"/>
        <xdr:cNvSpPr>
          <a:spLocks/>
        </xdr:cNvSpPr>
      </xdr:nvSpPr>
      <xdr:spPr>
        <a:xfrm>
          <a:off x="8048625" y="240315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254</xdr:row>
      <xdr:rowOff>57150</xdr:rowOff>
    </xdr:from>
    <xdr:to>
      <xdr:col>22</xdr:col>
      <xdr:colOff>85725</xdr:colOff>
      <xdr:row>257</xdr:row>
      <xdr:rowOff>47625</xdr:rowOff>
    </xdr:to>
    <xdr:sp>
      <xdr:nvSpPr>
        <xdr:cNvPr id="1551" name="AutoShape 1358"/>
        <xdr:cNvSpPr>
          <a:spLocks/>
        </xdr:cNvSpPr>
      </xdr:nvSpPr>
      <xdr:spPr>
        <a:xfrm>
          <a:off x="8048625" y="245840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260</xdr:row>
      <xdr:rowOff>57150</xdr:rowOff>
    </xdr:from>
    <xdr:to>
      <xdr:col>22</xdr:col>
      <xdr:colOff>85725</xdr:colOff>
      <xdr:row>263</xdr:row>
      <xdr:rowOff>47625</xdr:rowOff>
    </xdr:to>
    <xdr:sp>
      <xdr:nvSpPr>
        <xdr:cNvPr id="1552" name="AutoShape 1358"/>
        <xdr:cNvSpPr>
          <a:spLocks/>
        </xdr:cNvSpPr>
      </xdr:nvSpPr>
      <xdr:spPr>
        <a:xfrm>
          <a:off x="8048625" y="251364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266</xdr:row>
      <xdr:rowOff>57150</xdr:rowOff>
    </xdr:from>
    <xdr:to>
      <xdr:col>22</xdr:col>
      <xdr:colOff>85725</xdr:colOff>
      <xdr:row>269</xdr:row>
      <xdr:rowOff>47625</xdr:rowOff>
    </xdr:to>
    <xdr:sp>
      <xdr:nvSpPr>
        <xdr:cNvPr id="1553" name="AutoShape 1358"/>
        <xdr:cNvSpPr>
          <a:spLocks/>
        </xdr:cNvSpPr>
      </xdr:nvSpPr>
      <xdr:spPr>
        <a:xfrm>
          <a:off x="8048625" y="256889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272</xdr:row>
      <xdr:rowOff>57150</xdr:rowOff>
    </xdr:from>
    <xdr:to>
      <xdr:col>22</xdr:col>
      <xdr:colOff>85725</xdr:colOff>
      <xdr:row>275</xdr:row>
      <xdr:rowOff>47625</xdr:rowOff>
    </xdr:to>
    <xdr:sp>
      <xdr:nvSpPr>
        <xdr:cNvPr id="1554" name="AutoShape 1358"/>
        <xdr:cNvSpPr>
          <a:spLocks/>
        </xdr:cNvSpPr>
      </xdr:nvSpPr>
      <xdr:spPr>
        <a:xfrm>
          <a:off x="8048625" y="262413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278</xdr:row>
      <xdr:rowOff>57150</xdr:rowOff>
    </xdr:from>
    <xdr:to>
      <xdr:col>22</xdr:col>
      <xdr:colOff>85725</xdr:colOff>
      <xdr:row>281</xdr:row>
      <xdr:rowOff>47625</xdr:rowOff>
    </xdr:to>
    <xdr:sp>
      <xdr:nvSpPr>
        <xdr:cNvPr id="1555" name="AutoShape 1358"/>
        <xdr:cNvSpPr>
          <a:spLocks/>
        </xdr:cNvSpPr>
      </xdr:nvSpPr>
      <xdr:spPr>
        <a:xfrm>
          <a:off x="8048625" y="267938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284</xdr:row>
      <xdr:rowOff>57150</xdr:rowOff>
    </xdr:from>
    <xdr:to>
      <xdr:col>22</xdr:col>
      <xdr:colOff>85725</xdr:colOff>
      <xdr:row>287</xdr:row>
      <xdr:rowOff>47625</xdr:rowOff>
    </xdr:to>
    <xdr:sp>
      <xdr:nvSpPr>
        <xdr:cNvPr id="1556" name="AutoShape 1358"/>
        <xdr:cNvSpPr>
          <a:spLocks/>
        </xdr:cNvSpPr>
      </xdr:nvSpPr>
      <xdr:spPr>
        <a:xfrm>
          <a:off x="8048625" y="273462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296</xdr:row>
      <xdr:rowOff>57150</xdr:rowOff>
    </xdr:from>
    <xdr:to>
      <xdr:col>22</xdr:col>
      <xdr:colOff>85725</xdr:colOff>
      <xdr:row>299</xdr:row>
      <xdr:rowOff>47625</xdr:rowOff>
    </xdr:to>
    <xdr:sp>
      <xdr:nvSpPr>
        <xdr:cNvPr id="1557" name="AutoShape 1358"/>
        <xdr:cNvSpPr>
          <a:spLocks/>
        </xdr:cNvSpPr>
      </xdr:nvSpPr>
      <xdr:spPr>
        <a:xfrm>
          <a:off x="8048625" y="284511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302</xdr:row>
      <xdr:rowOff>57150</xdr:rowOff>
    </xdr:from>
    <xdr:to>
      <xdr:col>22</xdr:col>
      <xdr:colOff>85725</xdr:colOff>
      <xdr:row>305</xdr:row>
      <xdr:rowOff>47625</xdr:rowOff>
    </xdr:to>
    <xdr:sp>
      <xdr:nvSpPr>
        <xdr:cNvPr id="1558" name="AutoShape 1358"/>
        <xdr:cNvSpPr>
          <a:spLocks/>
        </xdr:cNvSpPr>
      </xdr:nvSpPr>
      <xdr:spPr>
        <a:xfrm>
          <a:off x="8048625" y="290036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308</xdr:row>
      <xdr:rowOff>57150</xdr:rowOff>
    </xdr:from>
    <xdr:to>
      <xdr:col>22</xdr:col>
      <xdr:colOff>85725</xdr:colOff>
      <xdr:row>311</xdr:row>
      <xdr:rowOff>47625</xdr:rowOff>
    </xdr:to>
    <xdr:sp>
      <xdr:nvSpPr>
        <xdr:cNvPr id="1559" name="AutoShape 1358"/>
        <xdr:cNvSpPr>
          <a:spLocks/>
        </xdr:cNvSpPr>
      </xdr:nvSpPr>
      <xdr:spPr>
        <a:xfrm>
          <a:off x="8048625" y="295560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314</xdr:row>
      <xdr:rowOff>57150</xdr:rowOff>
    </xdr:from>
    <xdr:to>
      <xdr:col>22</xdr:col>
      <xdr:colOff>85725</xdr:colOff>
      <xdr:row>317</xdr:row>
      <xdr:rowOff>47625</xdr:rowOff>
    </xdr:to>
    <xdr:sp>
      <xdr:nvSpPr>
        <xdr:cNvPr id="1560" name="AutoShape 1358"/>
        <xdr:cNvSpPr>
          <a:spLocks/>
        </xdr:cNvSpPr>
      </xdr:nvSpPr>
      <xdr:spPr>
        <a:xfrm>
          <a:off x="8048625" y="301085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320</xdr:row>
      <xdr:rowOff>57150</xdr:rowOff>
    </xdr:from>
    <xdr:to>
      <xdr:col>22</xdr:col>
      <xdr:colOff>85725</xdr:colOff>
      <xdr:row>323</xdr:row>
      <xdr:rowOff>47625</xdr:rowOff>
    </xdr:to>
    <xdr:sp>
      <xdr:nvSpPr>
        <xdr:cNvPr id="1561" name="AutoShape 1358"/>
        <xdr:cNvSpPr>
          <a:spLocks/>
        </xdr:cNvSpPr>
      </xdr:nvSpPr>
      <xdr:spPr>
        <a:xfrm>
          <a:off x="8048625" y="306609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326</xdr:row>
      <xdr:rowOff>57150</xdr:rowOff>
    </xdr:from>
    <xdr:to>
      <xdr:col>22</xdr:col>
      <xdr:colOff>85725</xdr:colOff>
      <xdr:row>329</xdr:row>
      <xdr:rowOff>47625</xdr:rowOff>
    </xdr:to>
    <xdr:sp>
      <xdr:nvSpPr>
        <xdr:cNvPr id="1562" name="AutoShape 1358"/>
        <xdr:cNvSpPr>
          <a:spLocks/>
        </xdr:cNvSpPr>
      </xdr:nvSpPr>
      <xdr:spPr>
        <a:xfrm>
          <a:off x="8048625" y="312134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332</xdr:row>
      <xdr:rowOff>57150</xdr:rowOff>
    </xdr:from>
    <xdr:to>
      <xdr:col>22</xdr:col>
      <xdr:colOff>85725</xdr:colOff>
      <xdr:row>335</xdr:row>
      <xdr:rowOff>47625</xdr:rowOff>
    </xdr:to>
    <xdr:sp>
      <xdr:nvSpPr>
        <xdr:cNvPr id="1563" name="AutoShape 1358"/>
        <xdr:cNvSpPr>
          <a:spLocks/>
        </xdr:cNvSpPr>
      </xdr:nvSpPr>
      <xdr:spPr>
        <a:xfrm>
          <a:off x="8048625" y="317658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338</xdr:row>
      <xdr:rowOff>57150</xdr:rowOff>
    </xdr:from>
    <xdr:to>
      <xdr:col>22</xdr:col>
      <xdr:colOff>85725</xdr:colOff>
      <xdr:row>341</xdr:row>
      <xdr:rowOff>47625</xdr:rowOff>
    </xdr:to>
    <xdr:sp>
      <xdr:nvSpPr>
        <xdr:cNvPr id="1564" name="AutoShape 1358"/>
        <xdr:cNvSpPr>
          <a:spLocks/>
        </xdr:cNvSpPr>
      </xdr:nvSpPr>
      <xdr:spPr>
        <a:xfrm>
          <a:off x="8048625" y="323183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351</xdr:row>
      <xdr:rowOff>57150</xdr:rowOff>
    </xdr:from>
    <xdr:to>
      <xdr:col>22</xdr:col>
      <xdr:colOff>85725</xdr:colOff>
      <xdr:row>354</xdr:row>
      <xdr:rowOff>47625</xdr:rowOff>
    </xdr:to>
    <xdr:sp>
      <xdr:nvSpPr>
        <xdr:cNvPr id="1565" name="AutoShape 1358"/>
        <xdr:cNvSpPr>
          <a:spLocks/>
        </xdr:cNvSpPr>
      </xdr:nvSpPr>
      <xdr:spPr>
        <a:xfrm>
          <a:off x="8048625" y="338613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357</xdr:row>
      <xdr:rowOff>57150</xdr:rowOff>
    </xdr:from>
    <xdr:to>
      <xdr:col>22</xdr:col>
      <xdr:colOff>85725</xdr:colOff>
      <xdr:row>360</xdr:row>
      <xdr:rowOff>47625</xdr:rowOff>
    </xdr:to>
    <xdr:sp>
      <xdr:nvSpPr>
        <xdr:cNvPr id="1566" name="AutoShape 1951"/>
        <xdr:cNvSpPr>
          <a:spLocks/>
        </xdr:cNvSpPr>
      </xdr:nvSpPr>
      <xdr:spPr>
        <a:xfrm>
          <a:off x="8048625" y="344138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363</xdr:row>
      <xdr:rowOff>57150</xdr:rowOff>
    </xdr:from>
    <xdr:to>
      <xdr:col>22</xdr:col>
      <xdr:colOff>85725</xdr:colOff>
      <xdr:row>366</xdr:row>
      <xdr:rowOff>47625</xdr:rowOff>
    </xdr:to>
    <xdr:sp>
      <xdr:nvSpPr>
        <xdr:cNvPr id="1567" name="AutoShape 1953"/>
        <xdr:cNvSpPr>
          <a:spLocks/>
        </xdr:cNvSpPr>
      </xdr:nvSpPr>
      <xdr:spPr>
        <a:xfrm>
          <a:off x="8048625" y="349662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369</xdr:row>
      <xdr:rowOff>57150</xdr:rowOff>
    </xdr:from>
    <xdr:to>
      <xdr:col>22</xdr:col>
      <xdr:colOff>85725</xdr:colOff>
      <xdr:row>372</xdr:row>
      <xdr:rowOff>47625</xdr:rowOff>
    </xdr:to>
    <xdr:sp>
      <xdr:nvSpPr>
        <xdr:cNvPr id="1568" name="AutoShape 1955"/>
        <xdr:cNvSpPr>
          <a:spLocks/>
        </xdr:cNvSpPr>
      </xdr:nvSpPr>
      <xdr:spPr>
        <a:xfrm>
          <a:off x="8048625" y="355187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375</xdr:row>
      <xdr:rowOff>57150</xdr:rowOff>
    </xdr:from>
    <xdr:to>
      <xdr:col>22</xdr:col>
      <xdr:colOff>85725</xdr:colOff>
      <xdr:row>378</xdr:row>
      <xdr:rowOff>47625</xdr:rowOff>
    </xdr:to>
    <xdr:sp>
      <xdr:nvSpPr>
        <xdr:cNvPr id="1569" name="AutoShape 1957"/>
        <xdr:cNvSpPr>
          <a:spLocks/>
        </xdr:cNvSpPr>
      </xdr:nvSpPr>
      <xdr:spPr>
        <a:xfrm>
          <a:off x="8048625" y="360711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381</xdr:row>
      <xdr:rowOff>57150</xdr:rowOff>
    </xdr:from>
    <xdr:to>
      <xdr:col>22</xdr:col>
      <xdr:colOff>85725</xdr:colOff>
      <xdr:row>384</xdr:row>
      <xdr:rowOff>47625</xdr:rowOff>
    </xdr:to>
    <xdr:sp>
      <xdr:nvSpPr>
        <xdr:cNvPr id="1570" name="AutoShape 1959"/>
        <xdr:cNvSpPr>
          <a:spLocks/>
        </xdr:cNvSpPr>
      </xdr:nvSpPr>
      <xdr:spPr>
        <a:xfrm>
          <a:off x="8048625" y="366236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387</xdr:row>
      <xdr:rowOff>57150</xdr:rowOff>
    </xdr:from>
    <xdr:to>
      <xdr:col>22</xdr:col>
      <xdr:colOff>85725</xdr:colOff>
      <xdr:row>390</xdr:row>
      <xdr:rowOff>47625</xdr:rowOff>
    </xdr:to>
    <xdr:sp>
      <xdr:nvSpPr>
        <xdr:cNvPr id="1571" name="AutoShape 1961"/>
        <xdr:cNvSpPr>
          <a:spLocks/>
        </xdr:cNvSpPr>
      </xdr:nvSpPr>
      <xdr:spPr>
        <a:xfrm>
          <a:off x="8048625" y="371760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393</xdr:row>
      <xdr:rowOff>57150</xdr:rowOff>
    </xdr:from>
    <xdr:to>
      <xdr:col>22</xdr:col>
      <xdr:colOff>85725</xdr:colOff>
      <xdr:row>396</xdr:row>
      <xdr:rowOff>47625</xdr:rowOff>
    </xdr:to>
    <xdr:sp>
      <xdr:nvSpPr>
        <xdr:cNvPr id="1572" name="AutoShape 1963"/>
        <xdr:cNvSpPr>
          <a:spLocks/>
        </xdr:cNvSpPr>
      </xdr:nvSpPr>
      <xdr:spPr>
        <a:xfrm>
          <a:off x="8048625" y="377285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411</xdr:row>
      <xdr:rowOff>57150</xdr:rowOff>
    </xdr:from>
    <xdr:to>
      <xdr:col>22</xdr:col>
      <xdr:colOff>85725</xdr:colOff>
      <xdr:row>414</xdr:row>
      <xdr:rowOff>47625</xdr:rowOff>
    </xdr:to>
    <xdr:sp>
      <xdr:nvSpPr>
        <xdr:cNvPr id="1573" name="AutoShape 1967"/>
        <xdr:cNvSpPr>
          <a:spLocks/>
        </xdr:cNvSpPr>
      </xdr:nvSpPr>
      <xdr:spPr>
        <a:xfrm>
          <a:off x="8048625" y="393858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417</xdr:row>
      <xdr:rowOff>57150</xdr:rowOff>
    </xdr:from>
    <xdr:to>
      <xdr:col>22</xdr:col>
      <xdr:colOff>85725</xdr:colOff>
      <xdr:row>420</xdr:row>
      <xdr:rowOff>47625</xdr:rowOff>
    </xdr:to>
    <xdr:sp>
      <xdr:nvSpPr>
        <xdr:cNvPr id="1574" name="AutoShape 1969"/>
        <xdr:cNvSpPr>
          <a:spLocks/>
        </xdr:cNvSpPr>
      </xdr:nvSpPr>
      <xdr:spPr>
        <a:xfrm>
          <a:off x="8048625" y="399383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423</xdr:row>
      <xdr:rowOff>57150</xdr:rowOff>
    </xdr:from>
    <xdr:to>
      <xdr:col>22</xdr:col>
      <xdr:colOff>85725</xdr:colOff>
      <xdr:row>426</xdr:row>
      <xdr:rowOff>47625</xdr:rowOff>
    </xdr:to>
    <xdr:sp>
      <xdr:nvSpPr>
        <xdr:cNvPr id="1575" name="AutoShape 1971"/>
        <xdr:cNvSpPr>
          <a:spLocks/>
        </xdr:cNvSpPr>
      </xdr:nvSpPr>
      <xdr:spPr>
        <a:xfrm>
          <a:off x="8048625" y="404907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429</xdr:row>
      <xdr:rowOff>57150</xdr:rowOff>
    </xdr:from>
    <xdr:to>
      <xdr:col>22</xdr:col>
      <xdr:colOff>85725</xdr:colOff>
      <xdr:row>432</xdr:row>
      <xdr:rowOff>47625</xdr:rowOff>
    </xdr:to>
    <xdr:sp>
      <xdr:nvSpPr>
        <xdr:cNvPr id="1576" name="AutoShape 1973"/>
        <xdr:cNvSpPr>
          <a:spLocks/>
        </xdr:cNvSpPr>
      </xdr:nvSpPr>
      <xdr:spPr>
        <a:xfrm>
          <a:off x="8048625" y="410432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435</xdr:row>
      <xdr:rowOff>57150</xdr:rowOff>
    </xdr:from>
    <xdr:to>
      <xdr:col>22</xdr:col>
      <xdr:colOff>85725</xdr:colOff>
      <xdr:row>438</xdr:row>
      <xdr:rowOff>47625</xdr:rowOff>
    </xdr:to>
    <xdr:sp>
      <xdr:nvSpPr>
        <xdr:cNvPr id="1577" name="AutoShape 1975"/>
        <xdr:cNvSpPr>
          <a:spLocks/>
        </xdr:cNvSpPr>
      </xdr:nvSpPr>
      <xdr:spPr>
        <a:xfrm>
          <a:off x="8048625" y="415956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441</xdr:row>
      <xdr:rowOff>57150</xdr:rowOff>
    </xdr:from>
    <xdr:to>
      <xdr:col>22</xdr:col>
      <xdr:colOff>85725</xdr:colOff>
      <xdr:row>444</xdr:row>
      <xdr:rowOff>47625</xdr:rowOff>
    </xdr:to>
    <xdr:sp>
      <xdr:nvSpPr>
        <xdr:cNvPr id="1578" name="AutoShape 1977"/>
        <xdr:cNvSpPr>
          <a:spLocks/>
        </xdr:cNvSpPr>
      </xdr:nvSpPr>
      <xdr:spPr>
        <a:xfrm>
          <a:off x="8048625" y="421481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447</xdr:row>
      <xdr:rowOff>57150</xdr:rowOff>
    </xdr:from>
    <xdr:to>
      <xdr:col>22</xdr:col>
      <xdr:colOff>85725</xdr:colOff>
      <xdr:row>450</xdr:row>
      <xdr:rowOff>47625</xdr:rowOff>
    </xdr:to>
    <xdr:sp>
      <xdr:nvSpPr>
        <xdr:cNvPr id="1579" name="AutoShape 1979"/>
        <xdr:cNvSpPr>
          <a:spLocks/>
        </xdr:cNvSpPr>
      </xdr:nvSpPr>
      <xdr:spPr>
        <a:xfrm>
          <a:off x="8048625" y="427005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453</xdr:row>
      <xdr:rowOff>57150</xdr:rowOff>
    </xdr:from>
    <xdr:to>
      <xdr:col>22</xdr:col>
      <xdr:colOff>85725</xdr:colOff>
      <xdr:row>456</xdr:row>
      <xdr:rowOff>47625</xdr:rowOff>
    </xdr:to>
    <xdr:sp>
      <xdr:nvSpPr>
        <xdr:cNvPr id="1580" name="AutoShape 1981"/>
        <xdr:cNvSpPr>
          <a:spLocks/>
        </xdr:cNvSpPr>
      </xdr:nvSpPr>
      <xdr:spPr>
        <a:xfrm>
          <a:off x="8048625" y="432530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357</xdr:row>
      <xdr:rowOff>57150</xdr:rowOff>
    </xdr:from>
    <xdr:to>
      <xdr:col>22</xdr:col>
      <xdr:colOff>85725</xdr:colOff>
      <xdr:row>360</xdr:row>
      <xdr:rowOff>47625</xdr:rowOff>
    </xdr:to>
    <xdr:sp>
      <xdr:nvSpPr>
        <xdr:cNvPr id="1581" name="AutoShape 1358"/>
        <xdr:cNvSpPr>
          <a:spLocks/>
        </xdr:cNvSpPr>
      </xdr:nvSpPr>
      <xdr:spPr>
        <a:xfrm>
          <a:off x="8048625" y="344138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357</xdr:row>
      <xdr:rowOff>57150</xdr:rowOff>
    </xdr:from>
    <xdr:to>
      <xdr:col>22</xdr:col>
      <xdr:colOff>85725</xdr:colOff>
      <xdr:row>360</xdr:row>
      <xdr:rowOff>47625</xdr:rowOff>
    </xdr:to>
    <xdr:sp>
      <xdr:nvSpPr>
        <xdr:cNvPr id="1582" name="AutoShape 1358"/>
        <xdr:cNvSpPr>
          <a:spLocks/>
        </xdr:cNvSpPr>
      </xdr:nvSpPr>
      <xdr:spPr>
        <a:xfrm>
          <a:off x="8048625" y="344138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357</xdr:row>
      <xdr:rowOff>57150</xdr:rowOff>
    </xdr:from>
    <xdr:to>
      <xdr:col>22</xdr:col>
      <xdr:colOff>85725</xdr:colOff>
      <xdr:row>360</xdr:row>
      <xdr:rowOff>47625</xdr:rowOff>
    </xdr:to>
    <xdr:sp>
      <xdr:nvSpPr>
        <xdr:cNvPr id="1583" name="AutoShape 1358"/>
        <xdr:cNvSpPr>
          <a:spLocks/>
        </xdr:cNvSpPr>
      </xdr:nvSpPr>
      <xdr:spPr>
        <a:xfrm>
          <a:off x="8048625" y="344138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363</xdr:row>
      <xdr:rowOff>57150</xdr:rowOff>
    </xdr:from>
    <xdr:to>
      <xdr:col>22</xdr:col>
      <xdr:colOff>85725</xdr:colOff>
      <xdr:row>366</xdr:row>
      <xdr:rowOff>47625</xdr:rowOff>
    </xdr:to>
    <xdr:sp>
      <xdr:nvSpPr>
        <xdr:cNvPr id="1584" name="AutoShape 1358"/>
        <xdr:cNvSpPr>
          <a:spLocks/>
        </xdr:cNvSpPr>
      </xdr:nvSpPr>
      <xdr:spPr>
        <a:xfrm>
          <a:off x="8048625" y="349662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369</xdr:row>
      <xdr:rowOff>57150</xdr:rowOff>
    </xdr:from>
    <xdr:to>
      <xdr:col>22</xdr:col>
      <xdr:colOff>85725</xdr:colOff>
      <xdr:row>372</xdr:row>
      <xdr:rowOff>47625</xdr:rowOff>
    </xdr:to>
    <xdr:sp>
      <xdr:nvSpPr>
        <xdr:cNvPr id="1585" name="AutoShape 1358"/>
        <xdr:cNvSpPr>
          <a:spLocks/>
        </xdr:cNvSpPr>
      </xdr:nvSpPr>
      <xdr:spPr>
        <a:xfrm>
          <a:off x="8048625" y="355187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375</xdr:row>
      <xdr:rowOff>57150</xdr:rowOff>
    </xdr:from>
    <xdr:to>
      <xdr:col>22</xdr:col>
      <xdr:colOff>85725</xdr:colOff>
      <xdr:row>378</xdr:row>
      <xdr:rowOff>47625</xdr:rowOff>
    </xdr:to>
    <xdr:sp>
      <xdr:nvSpPr>
        <xdr:cNvPr id="1586" name="AutoShape 1358"/>
        <xdr:cNvSpPr>
          <a:spLocks/>
        </xdr:cNvSpPr>
      </xdr:nvSpPr>
      <xdr:spPr>
        <a:xfrm>
          <a:off x="8048625" y="360711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381</xdr:row>
      <xdr:rowOff>57150</xdr:rowOff>
    </xdr:from>
    <xdr:to>
      <xdr:col>22</xdr:col>
      <xdr:colOff>85725</xdr:colOff>
      <xdr:row>384</xdr:row>
      <xdr:rowOff>47625</xdr:rowOff>
    </xdr:to>
    <xdr:sp>
      <xdr:nvSpPr>
        <xdr:cNvPr id="1587" name="AutoShape 1358"/>
        <xdr:cNvSpPr>
          <a:spLocks/>
        </xdr:cNvSpPr>
      </xdr:nvSpPr>
      <xdr:spPr>
        <a:xfrm>
          <a:off x="8048625" y="366236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387</xdr:row>
      <xdr:rowOff>57150</xdr:rowOff>
    </xdr:from>
    <xdr:to>
      <xdr:col>22</xdr:col>
      <xdr:colOff>85725</xdr:colOff>
      <xdr:row>390</xdr:row>
      <xdr:rowOff>47625</xdr:rowOff>
    </xdr:to>
    <xdr:sp>
      <xdr:nvSpPr>
        <xdr:cNvPr id="1588" name="AutoShape 1358"/>
        <xdr:cNvSpPr>
          <a:spLocks/>
        </xdr:cNvSpPr>
      </xdr:nvSpPr>
      <xdr:spPr>
        <a:xfrm>
          <a:off x="8048625" y="371760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393</xdr:row>
      <xdr:rowOff>57150</xdr:rowOff>
    </xdr:from>
    <xdr:to>
      <xdr:col>22</xdr:col>
      <xdr:colOff>85725</xdr:colOff>
      <xdr:row>396</xdr:row>
      <xdr:rowOff>47625</xdr:rowOff>
    </xdr:to>
    <xdr:sp>
      <xdr:nvSpPr>
        <xdr:cNvPr id="1589" name="AutoShape 1358"/>
        <xdr:cNvSpPr>
          <a:spLocks/>
        </xdr:cNvSpPr>
      </xdr:nvSpPr>
      <xdr:spPr>
        <a:xfrm>
          <a:off x="8048625" y="377285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411</xdr:row>
      <xdr:rowOff>57150</xdr:rowOff>
    </xdr:from>
    <xdr:to>
      <xdr:col>22</xdr:col>
      <xdr:colOff>85725</xdr:colOff>
      <xdr:row>414</xdr:row>
      <xdr:rowOff>47625</xdr:rowOff>
    </xdr:to>
    <xdr:sp>
      <xdr:nvSpPr>
        <xdr:cNvPr id="1590" name="AutoShape 1358"/>
        <xdr:cNvSpPr>
          <a:spLocks/>
        </xdr:cNvSpPr>
      </xdr:nvSpPr>
      <xdr:spPr>
        <a:xfrm>
          <a:off x="8048625" y="393858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417</xdr:row>
      <xdr:rowOff>57150</xdr:rowOff>
    </xdr:from>
    <xdr:to>
      <xdr:col>22</xdr:col>
      <xdr:colOff>85725</xdr:colOff>
      <xdr:row>420</xdr:row>
      <xdr:rowOff>47625</xdr:rowOff>
    </xdr:to>
    <xdr:sp>
      <xdr:nvSpPr>
        <xdr:cNvPr id="1591" name="AutoShape 1358"/>
        <xdr:cNvSpPr>
          <a:spLocks/>
        </xdr:cNvSpPr>
      </xdr:nvSpPr>
      <xdr:spPr>
        <a:xfrm>
          <a:off x="8048625" y="399383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423</xdr:row>
      <xdr:rowOff>57150</xdr:rowOff>
    </xdr:from>
    <xdr:to>
      <xdr:col>22</xdr:col>
      <xdr:colOff>85725</xdr:colOff>
      <xdr:row>426</xdr:row>
      <xdr:rowOff>47625</xdr:rowOff>
    </xdr:to>
    <xdr:sp>
      <xdr:nvSpPr>
        <xdr:cNvPr id="1592" name="AutoShape 1358"/>
        <xdr:cNvSpPr>
          <a:spLocks/>
        </xdr:cNvSpPr>
      </xdr:nvSpPr>
      <xdr:spPr>
        <a:xfrm>
          <a:off x="8048625" y="404907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429</xdr:row>
      <xdr:rowOff>57150</xdr:rowOff>
    </xdr:from>
    <xdr:to>
      <xdr:col>22</xdr:col>
      <xdr:colOff>85725</xdr:colOff>
      <xdr:row>432</xdr:row>
      <xdr:rowOff>47625</xdr:rowOff>
    </xdr:to>
    <xdr:sp>
      <xdr:nvSpPr>
        <xdr:cNvPr id="1593" name="AutoShape 1358"/>
        <xdr:cNvSpPr>
          <a:spLocks/>
        </xdr:cNvSpPr>
      </xdr:nvSpPr>
      <xdr:spPr>
        <a:xfrm>
          <a:off x="8048625" y="410432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435</xdr:row>
      <xdr:rowOff>57150</xdr:rowOff>
    </xdr:from>
    <xdr:to>
      <xdr:col>22</xdr:col>
      <xdr:colOff>85725</xdr:colOff>
      <xdr:row>438</xdr:row>
      <xdr:rowOff>47625</xdr:rowOff>
    </xdr:to>
    <xdr:sp>
      <xdr:nvSpPr>
        <xdr:cNvPr id="1594" name="AutoShape 1358"/>
        <xdr:cNvSpPr>
          <a:spLocks/>
        </xdr:cNvSpPr>
      </xdr:nvSpPr>
      <xdr:spPr>
        <a:xfrm>
          <a:off x="8048625" y="415956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441</xdr:row>
      <xdr:rowOff>57150</xdr:rowOff>
    </xdr:from>
    <xdr:to>
      <xdr:col>22</xdr:col>
      <xdr:colOff>85725</xdr:colOff>
      <xdr:row>444</xdr:row>
      <xdr:rowOff>47625</xdr:rowOff>
    </xdr:to>
    <xdr:sp>
      <xdr:nvSpPr>
        <xdr:cNvPr id="1595" name="AutoShape 1358"/>
        <xdr:cNvSpPr>
          <a:spLocks/>
        </xdr:cNvSpPr>
      </xdr:nvSpPr>
      <xdr:spPr>
        <a:xfrm>
          <a:off x="8048625" y="421481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447</xdr:row>
      <xdr:rowOff>57150</xdr:rowOff>
    </xdr:from>
    <xdr:to>
      <xdr:col>22</xdr:col>
      <xdr:colOff>85725</xdr:colOff>
      <xdr:row>450</xdr:row>
      <xdr:rowOff>47625</xdr:rowOff>
    </xdr:to>
    <xdr:sp>
      <xdr:nvSpPr>
        <xdr:cNvPr id="1596" name="AutoShape 1358"/>
        <xdr:cNvSpPr>
          <a:spLocks/>
        </xdr:cNvSpPr>
      </xdr:nvSpPr>
      <xdr:spPr>
        <a:xfrm>
          <a:off x="8048625" y="427005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453</xdr:row>
      <xdr:rowOff>57150</xdr:rowOff>
    </xdr:from>
    <xdr:to>
      <xdr:col>22</xdr:col>
      <xdr:colOff>85725</xdr:colOff>
      <xdr:row>456</xdr:row>
      <xdr:rowOff>47625</xdr:rowOff>
    </xdr:to>
    <xdr:sp>
      <xdr:nvSpPr>
        <xdr:cNvPr id="1597" name="AutoShape 1358"/>
        <xdr:cNvSpPr>
          <a:spLocks/>
        </xdr:cNvSpPr>
      </xdr:nvSpPr>
      <xdr:spPr>
        <a:xfrm>
          <a:off x="8048625" y="432530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405</xdr:row>
      <xdr:rowOff>57150</xdr:rowOff>
    </xdr:from>
    <xdr:to>
      <xdr:col>22</xdr:col>
      <xdr:colOff>85725</xdr:colOff>
      <xdr:row>408</xdr:row>
      <xdr:rowOff>47625</xdr:rowOff>
    </xdr:to>
    <xdr:sp>
      <xdr:nvSpPr>
        <xdr:cNvPr id="1598" name="AutoShape 2826"/>
        <xdr:cNvSpPr>
          <a:spLocks/>
        </xdr:cNvSpPr>
      </xdr:nvSpPr>
      <xdr:spPr>
        <a:xfrm>
          <a:off x="8048625" y="388334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405</xdr:row>
      <xdr:rowOff>57150</xdr:rowOff>
    </xdr:from>
    <xdr:to>
      <xdr:col>22</xdr:col>
      <xdr:colOff>85725</xdr:colOff>
      <xdr:row>408</xdr:row>
      <xdr:rowOff>47625</xdr:rowOff>
    </xdr:to>
    <xdr:sp>
      <xdr:nvSpPr>
        <xdr:cNvPr id="1599" name="AutoShape 1965"/>
        <xdr:cNvSpPr>
          <a:spLocks/>
        </xdr:cNvSpPr>
      </xdr:nvSpPr>
      <xdr:spPr>
        <a:xfrm>
          <a:off x="8048625" y="388334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405</xdr:row>
      <xdr:rowOff>57150</xdr:rowOff>
    </xdr:from>
    <xdr:to>
      <xdr:col>22</xdr:col>
      <xdr:colOff>85725</xdr:colOff>
      <xdr:row>408</xdr:row>
      <xdr:rowOff>47625</xdr:rowOff>
    </xdr:to>
    <xdr:sp>
      <xdr:nvSpPr>
        <xdr:cNvPr id="1600" name="AutoShape 1358"/>
        <xdr:cNvSpPr>
          <a:spLocks/>
        </xdr:cNvSpPr>
      </xdr:nvSpPr>
      <xdr:spPr>
        <a:xfrm>
          <a:off x="8048625" y="388334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175</xdr:row>
      <xdr:rowOff>57150</xdr:rowOff>
    </xdr:from>
    <xdr:to>
      <xdr:col>22</xdr:col>
      <xdr:colOff>85725</xdr:colOff>
      <xdr:row>178</xdr:row>
      <xdr:rowOff>47625</xdr:rowOff>
    </xdr:to>
    <xdr:sp>
      <xdr:nvSpPr>
        <xdr:cNvPr id="1601" name="AutoShape 2826"/>
        <xdr:cNvSpPr>
          <a:spLocks/>
        </xdr:cNvSpPr>
      </xdr:nvSpPr>
      <xdr:spPr>
        <a:xfrm>
          <a:off x="8048625" y="169449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175</xdr:row>
      <xdr:rowOff>57150</xdr:rowOff>
    </xdr:from>
    <xdr:to>
      <xdr:col>22</xdr:col>
      <xdr:colOff>85725</xdr:colOff>
      <xdr:row>178</xdr:row>
      <xdr:rowOff>47625</xdr:rowOff>
    </xdr:to>
    <xdr:sp>
      <xdr:nvSpPr>
        <xdr:cNvPr id="1602" name="AutoShape 1965"/>
        <xdr:cNvSpPr>
          <a:spLocks/>
        </xdr:cNvSpPr>
      </xdr:nvSpPr>
      <xdr:spPr>
        <a:xfrm>
          <a:off x="8048625" y="169449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175</xdr:row>
      <xdr:rowOff>57150</xdr:rowOff>
    </xdr:from>
    <xdr:to>
      <xdr:col>22</xdr:col>
      <xdr:colOff>85725</xdr:colOff>
      <xdr:row>178</xdr:row>
      <xdr:rowOff>47625</xdr:rowOff>
    </xdr:to>
    <xdr:sp>
      <xdr:nvSpPr>
        <xdr:cNvPr id="1603" name="AutoShape 1358"/>
        <xdr:cNvSpPr>
          <a:spLocks/>
        </xdr:cNvSpPr>
      </xdr:nvSpPr>
      <xdr:spPr>
        <a:xfrm>
          <a:off x="8048625" y="169449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60</xdr:row>
      <xdr:rowOff>57150</xdr:rowOff>
    </xdr:from>
    <xdr:to>
      <xdr:col>20</xdr:col>
      <xdr:colOff>76200</xdr:colOff>
      <xdr:row>63</xdr:row>
      <xdr:rowOff>47625</xdr:rowOff>
    </xdr:to>
    <xdr:sp>
      <xdr:nvSpPr>
        <xdr:cNvPr id="1604" name="AutoShape 1964"/>
        <xdr:cNvSpPr>
          <a:spLocks noChangeAspect="1"/>
        </xdr:cNvSpPr>
      </xdr:nvSpPr>
      <xdr:spPr>
        <a:xfrm>
          <a:off x="6962775" y="60102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60</xdr:row>
      <xdr:rowOff>57150</xdr:rowOff>
    </xdr:from>
    <xdr:to>
      <xdr:col>20</xdr:col>
      <xdr:colOff>76200</xdr:colOff>
      <xdr:row>63</xdr:row>
      <xdr:rowOff>47625</xdr:rowOff>
    </xdr:to>
    <xdr:sp>
      <xdr:nvSpPr>
        <xdr:cNvPr id="1605" name="AutoShape 1357"/>
        <xdr:cNvSpPr>
          <a:spLocks noChangeAspect="1"/>
        </xdr:cNvSpPr>
      </xdr:nvSpPr>
      <xdr:spPr>
        <a:xfrm>
          <a:off x="6962775" y="60102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60</xdr:row>
      <xdr:rowOff>57150</xdr:rowOff>
    </xdr:from>
    <xdr:to>
      <xdr:col>22</xdr:col>
      <xdr:colOff>85725</xdr:colOff>
      <xdr:row>63</xdr:row>
      <xdr:rowOff>47625</xdr:rowOff>
    </xdr:to>
    <xdr:sp>
      <xdr:nvSpPr>
        <xdr:cNvPr id="1606" name="AutoShape 1965"/>
        <xdr:cNvSpPr>
          <a:spLocks/>
        </xdr:cNvSpPr>
      </xdr:nvSpPr>
      <xdr:spPr>
        <a:xfrm>
          <a:off x="8048625" y="60102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60</xdr:row>
      <xdr:rowOff>57150</xdr:rowOff>
    </xdr:from>
    <xdr:to>
      <xdr:col>22</xdr:col>
      <xdr:colOff>85725</xdr:colOff>
      <xdr:row>63</xdr:row>
      <xdr:rowOff>47625</xdr:rowOff>
    </xdr:to>
    <xdr:sp>
      <xdr:nvSpPr>
        <xdr:cNvPr id="1607" name="AutoShape 1358"/>
        <xdr:cNvSpPr>
          <a:spLocks/>
        </xdr:cNvSpPr>
      </xdr:nvSpPr>
      <xdr:spPr>
        <a:xfrm>
          <a:off x="8048625" y="60102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290</xdr:row>
      <xdr:rowOff>57150</xdr:rowOff>
    </xdr:from>
    <xdr:to>
      <xdr:col>20</xdr:col>
      <xdr:colOff>76200</xdr:colOff>
      <xdr:row>293</xdr:row>
      <xdr:rowOff>47625</xdr:rowOff>
    </xdr:to>
    <xdr:sp>
      <xdr:nvSpPr>
        <xdr:cNvPr id="1608" name="AutoShape 2757"/>
        <xdr:cNvSpPr>
          <a:spLocks/>
        </xdr:cNvSpPr>
      </xdr:nvSpPr>
      <xdr:spPr>
        <a:xfrm>
          <a:off x="6962775" y="278987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290</xdr:row>
      <xdr:rowOff>57150</xdr:rowOff>
    </xdr:from>
    <xdr:to>
      <xdr:col>20</xdr:col>
      <xdr:colOff>76200</xdr:colOff>
      <xdr:row>293</xdr:row>
      <xdr:rowOff>47625</xdr:rowOff>
    </xdr:to>
    <xdr:sp>
      <xdr:nvSpPr>
        <xdr:cNvPr id="1609" name="AutoShape 1964"/>
        <xdr:cNvSpPr>
          <a:spLocks/>
        </xdr:cNvSpPr>
      </xdr:nvSpPr>
      <xdr:spPr>
        <a:xfrm>
          <a:off x="6962775" y="278987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290</xdr:row>
      <xdr:rowOff>57150</xdr:rowOff>
    </xdr:from>
    <xdr:to>
      <xdr:col>20</xdr:col>
      <xdr:colOff>76200</xdr:colOff>
      <xdr:row>293</xdr:row>
      <xdr:rowOff>47625</xdr:rowOff>
    </xdr:to>
    <xdr:sp>
      <xdr:nvSpPr>
        <xdr:cNvPr id="1610" name="AutoShape 1357"/>
        <xdr:cNvSpPr>
          <a:spLocks/>
        </xdr:cNvSpPr>
      </xdr:nvSpPr>
      <xdr:spPr>
        <a:xfrm>
          <a:off x="6962775" y="278987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290</xdr:row>
      <xdr:rowOff>57150</xdr:rowOff>
    </xdr:from>
    <xdr:to>
      <xdr:col>22</xdr:col>
      <xdr:colOff>85725</xdr:colOff>
      <xdr:row>293</xdr:row>
      <xdr:rowOff>47625</xdr:rowOff>
    </xdr:to>
    <xdr:sp>
      <xdr:nvSpPr>
        <xdr:cNvPr id="1611" name="AutoShape 2758"/>
        <xdr:cNvSpPr>
          <a:spLocks/>
        </xdr:cNvSpPr>
      </xdr:nvSpPr>
      <xdr:spPr>
        <a:xfrm>
          <a:off x="8048625" y="278987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290</xdr:row>
      <xdr:rowOff>57150</xdr:rowOff>
    </xdr:from>
    <xdr:to>
      <xdr:col>22</xdr:col>
      <xdr:colOff>85725</xdr:colOff>
      <xdr:row>293</xdr:row>
      <xdr:rowOff>47625</xdr:rowOff>
    </xdr:to>
    <xdr:sp>
      <xdr:nvSpPr>
        <xdr:cNvPr id="1612" name="AutoShape 1965"/>
        <xdr:cNvSpPr>
          <a:spLocks/>
        </xdr:cNvSpPr>
      </xdr:nvSpPr>
      <xdr:spPr>
        <a:xfrm>
          <a:off x="8048625" y="278987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290</xdr:row>
      <xdr:rowOff>57150</xdr:rowOff>
    </xdr:from>
    <xdr:to>
      <xdr:col>22</xdr:col>
      <xdr:colOff>85725</xdr:colOff>
      <xdr:row>293</xdr:row>
      <xdr:rowOff>47625</xdr:rowOff>
    </xdr:to>
    <xdr:sp>
      <xdr:nvSpPr>
        <xdr:cNvPr id="1613" name="AutoShape 1358"/>
        <xdr:cNvSpPr>
          <a:spLocks/>
        </xdr:cNvSpPr>
      </xdr:nvSpPr>
      <xdr:spPr>
        <a:xfrm>
          <a:off x="8048625" y="278987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28</xdr:row>
      <xdr:rowOff>0</xdr:rowOff>
    </xdr:from>
    <xdr:to>
      <xdr:col>24</xdr:col>
      <xdr:colOff>0</xdr:colOff>
      <xdr:row>28</xdr:row>
      <xdr:rowOff>0</xdr:rowOff>
    </xdr:to>
    <xdr:sp>
      <xdr:nvSpPr>
        <xdr:cNvPr id="1" name="Line 1293"/>
        <xdr:cNvSpPr>
          <a:spLocks/>
        </xdr:cNvSpPr>
      </xdr:nvSpPr>
      <xdr:spPr>
        <a:xfrm>
          <a:off x="8924925" y="3095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28</xdr:row>
      <xdr:rowOff>0</xdr:rowOff>
    </xdr:from>
    <xdr:to>
      <xdr:col>24</xdr:col>
      <xdr:colOff>0</xdr:colOff>
      <xdr:row>28</xdr:row>
      <xdr:rowOff>0</xdr:rowOff>
    </xdr:to>
    <xdr:sp>
      <xdr:nvSpPr>
        <xdr:cNvPr id="2" name="Line 1294"/>
        <xdr:cNvSpPr>
          <a:spLocks/>
        </xdr:cNvSpPr>
      </xdr:nvSpPr>
      <xdr:spPr>
        <a:xfrm>
          <a:off x="8924925" y="3095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28</xdr:row>
      <xdr:rowOff>0</xdr:rowOff>
    </xdr:from>
    <xdr:to>
      <xdr:col>24</xdr:col>
      <xdr:colOff>0</xdr:colOff>
      <xdr:row>28</xdr:row>
      <xdr:rowOff>0</xdr:rowOff>
    </xdr:to>
    <xdr:sp>
      <xdr:nvSpPr>
        <xdr:cNvPr id="3" name="Line 1295"/>
        <xdr:cNvSpPr>
          <a:spLocks/>
        </xdr:cNvSpPr>
      </xdr:nvSpPr>
      <xdr:spPr>
        <a:xfrm flipV="1">
          <a:off x="8924925" y="3095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27</xdr:row>
      <xdr:rowOff>9525</xdr:rowOff>
    </xdr:from>
    <xdr:to>
      <xdr:col>24</xdr:col>
      <xdr:colOff>0</xdr:colOff>
      <xdr:row>27</xdr:row>
      <xdr:rowOff>9525</xdr:rowOff>
    </xdr:to>
    <xdr:sp>
      <xdr:nvSpPr>
        <xdr:cNvPr id="4" name="Line 1296"/>
        <xdr:cNvSpPr>
          <a:spLocks/>
        </xdr:cNvSpPr>
      </xdr:nvSpPr>
      <xdr:spPr>
        <a:xfrm>
          <a:off x="8924925" y="29908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28</xdr:row>
      <xdr:rowOff>0</xdr:rowOff>
    </xdr:from>
    <xdr:to>
      <xdr:col>24</xdr:col>
      <xdr:colOff>0</xdr:colOff>
      <xdr:row>28</xdr:row>
      <xdr:rowOff>0</xdr:rowOff>
    </xdr:to>
    <xdr:sp>
      <xdr:nvSpPr>
        <xdr:cNvPr id="5" name="Line 1297"/>
        <xdr:cNvSpPr>
          <a:spLocks/>
        </xdr:cNvSpPr>
      </xdr:nvSpPr>
      <xdr:spPr>
        <a:xfrm>
          <a:off x="8924925" y="3095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28</xdr:row>
      <xdr:rowOff>0</xdr:rowOff>
    </xdr:from>
    <xdr:to>
      <xdr:col>24</xdr:col>
      <xdr:colOff>0</xdr:colOff>
      <xdr:row>28</xdr:row>
      <xdr:rowOff>0</xdr:rowOff>
    </xdr:to>
    <xdr:sp>
      <xdr:nvSpPr>
        <xdr:cNvPr id="6" name="Line 1298"/>
        <xdr:cNvSpPr>
          <a:spLocks/>
        </xdr:cNvSpPr>
      </xdr:nvSpPr>
      <xdr:spPr>
        <a:xfrm flipV="1">
          <a:off x="8924925" y="3095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28</xdr:row>
      <xdr:rowOff>0</xdr:rowOff>
    </xdr:from>
    <xdr:to>
      <xdr:col>24</xdr:col>
      <xdr:colOff>0</xdr:colOff>
      <xdr:row>28</xdr:row>
      <xdr:rowOff>0</xdr:rowOff>
    </xdr:to>
    <xdr:sp>
      <xdr:nvSpPr>
        <xdr:cNvPr id="7" name="Line 1299"/>
        <xdr:cNvSpPr>
          <a:spLocks/>
        </xdr:cNvSpPr>
      </xdr:nvSpPr>
      <xdr:spPr>
        <a:xfrm>
          <a:off x="8924925" y="3095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28</xdr:row>
      <xdr:rowOff>0</xdr:rowOff>
    </xdr:from>
    <xdr:to>
      <xdr:col>24</xdr:col>
      <xdr:colOff>0</xdr:colOff>
      <xdr:row>28</xdr:row>
      <xdr:rowOff>0</xdr:rowOff>
    </xdr:to>
    <xdr:sp>
      <xdr:nvSpPr>
        <xdr:cNvPr id="8" name="Line 1300"/>
        <xdr:cNvSpPr>
          <a:spLocks/>
        </xdr:cNvSpPr>
      </xdr:nvSpPr>
      <xdr:spPr>
        <a:xfrm>
          <a:off x="8924925" y="3095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28</xdr:row>
      <xdr:rowOff>0</xdr:rowOff>
    </xdr:from>
    <xdr:to>
      <xdr:col>24</xdr:col>
      <xdr:colOff>0</xdr:colOff>
      <xdr:row>28</xdr:row>
      <xdr:rowOff>0</xdr:rowOff>
    </xdr:to>
    <xdr:sp>
      <xdr:nvSpPr>
        <xdr:cNvPr id="9" name="Line 1301"/>
        <xdr:cNvSpPr>
          <a:spLocks/>
        </xdr:cNvSpPr>
      </xdr:nvSpPr>
      <xdr:spPr>
        <a:xfrm flipV="1">
          <a:off x="8924925" y="3095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28</xdr:row>
      <xdr:rowOff>0</xdr:rowOff>
    </xdr:from>
    <xdr:to>
      <xdr:col>24</xdr:col>
      <xdr:colOff>0</xdr:colOff>
      <xdr:row>28</xdr:row>
      <xdr:rowOff>0</xdr:rowOff>
    </xdr:to>
    <xdr:sp>
      <xdr:nvSpPr>
        <xdr:cNvPr id="10" name="Line 1302"/>
        <xdr:cNvSpPr>
          <a:spLocks/>
        </xdr:cNvSpPr>
      </xdr:nvSpPr>
      <xdr:spPr>
        <a:xfrm>
          <a:off x="8924925" y="3095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28</xdr:row>
      <xdr:rowOff>0</xdr:rowOff>
    </xdr:from>
    <xdr:to>
      <xdr:col>24</xdr:col>
      <xdr:colOff>0</xdr:colOff>
      <xdr:row>28</xdr:row>
      <xdr:rowOff>0</xdr:rowOff>
    </xdr:to>
    <xdr:sp>
      <xdr:nvSpPr>
        <xdr:cNvPr id="11" name="Line 1303"/>
        <xdr:cNvSpPr>
          <a:spLocks/>
        </xdr:cNvSpPr>
      </xdr:nvSpPr>
      <xdr:spPr>
        <a:xfrm>
          <a:off x="8924925" y="3095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28</xdr:row>
      <xdr:rowOff>0</xdr:rowOff>
    </xdr:from>
    <xdr:to>
      <xdr:col>24</xdr:col>
      <xdr:colOff>0</xdr:colOff>
      <xdr:row>28</xdr:row>
      <xdr:rowOff>0</xdr:rowOff>
    </xdr:to>
    <xdr:sp>
      <xdr:nvSpPr>
        <xdr:cNvPr id="12" name="Line 1304"/>
        <xdr:cNvSpPr>
          <a:spLocks/>
        </xdr:cNvSpPr>
      </xdr:nvSpPr>
      <xdr:spPr>
        <a:xfrm flipV="1">
          <a:off x="8924925" y="3095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28</xdr:row>
      <xdr:rowOff>0</xdr:rowOff>
    </xdr:from>
    <xdr:to>
      <xdr:col>24</xdr:col>
      <xdr:colOff>0</xdr:colOff>
      <xdr:row>28</xdr:row>
      <xdr:rowOff>0</xdr:rowOff>
    </xdr:to>
    <xdr:sp>
      <xdr:nvSpPr>
        <xdr:cNvPr id="13" name="Line 1305"/>
        <xdr:cNvSpPr>
          <a:spLocks/>
        </xdr:cNvSpPr>
      </xdr:nvSpPr>
      <xdr:spPr>
        <a:xfrm>
          <a:off x="8924925" y="3095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28</xdr:row>
      <xdr:rowOff>0</xdr:rowOff>
    </xdr:from>
    <xdr:to>
      <xdr:col>24</xdr:col>
      <xdr:colOff>0</xdr:colOff>
      <xdr:row>28</xdr:row>
      <xdr:rowOff>0</xdr:rowOff>
    </xdr:to>
    <xdr:sp>
      <xdr:nvSpPr>
        <xdr:cNvPr id="14" name="Line 1306"/>
        <xdr:cNvSpPr>
          <a:spLocks/>
        </xdr:cNvSpPr>
      </xdr:nvSpPr>
      <xdr:spPr>
        <a:xfrm>
          <a:off x="8924925" y="3095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28</xdr:row>
      <xdr:rowOff>0</xdr:rowOff>
    </xdr:from>
    <xdr:to>
      <xdr:col>24</xdr:col>
      <xdr:colOff>0</xdr:colOff>
      <xdr:row>28</xdr:row>
      <xdr:rowOff>0</xdr:rowOff>
    </xdr:to>
    <xdr:sp>
      <xdr:nvSpPr>
        <xdr:cNvPr id="15" name="Line 1307"/>
        <xdr:cNvSpPr>
          <a:spLocks/>
        </xdr:cNvSpPr>
      </xdr:nvSpPr>
      <xdr:spPr>
        <a:xfrm>
          <a:off x="8924925" y="3095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28</xdr:row>
      <xdr:rowOff>0</xdr:rowOff>
    </xdr:from>
    <xdr:to>
      <xdr:col>24</xdr:col>
      <xdr:colOff>0</xdr:colOff>
      <xdr:row>28</xdr:row>
      <xdr:rowOff>0</xdr:rowOff>
    </xdr:to>
    <xdr:sp>
      <xdr:nvSpPr>
        <xdr:cNvPr id="16" name="Line 1308"/>
        <xdr:cNvSpPr>
          <a:spLocks/>
        </xdr:cNvSpPr>
      </xdr:nvSpPr>
      <xdr:spPr>
        <a:xfrm flipV="1">
          <a:off x="8924925" y="3095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28</xdr:row>
      <xdr:rowOff>0</xdr:rowOff>
    </xdr:from>
    <xdr:to>
      <xdr:col>24</xdr:col>
      <xdr:colOff>0</xdr:colOff>
      <xdr:row>28</xdr:row>
      <xdr:rowOff>0</xdr:rowOff>
    </xdr:to>
    <xdr:sp>
      <xdr:nvSpPr>
        <xdr:cNvPr id="17" name="Line 1309"/>
        <xdr:cNvSpPr>
          <a:spLocks/>
        </xdr:cNvSpPr>
      </xdr:nvSpPr>
      <xdr:spPr>
        <a:xfrm>
          <a:off x="8924925" y="3095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28</xdr:row>
      <xdr:rowOff>0</xdr:rowOff>
    </xdr:from>
    <xdr:to>
      <xdr:col>24</xdr:col>
      <xdr:colOff>0</xdr:colOff>
      <xdr:row>28</xdr:row>
      <xdr:rowOff>0</xdr:rowOff>
    </xdr:to>
    <xdr:sp>
      <xdr:nvSpPr>
        <xdr:cNvPr id="18" name="Line 1310"/>
        <xdr:cNvSpPr>
          <a:spLocks/>
        </xdr:cNvSpPr>
      </xdr:nvSpPr>
      <xdr:spPr>
        <a:xfrm flipV="1">
          <a:off x="8924925" y="3095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28</xdr:row>
      <xdr:rowOff>0</xdr:rowOff>
    </xdr:from>
    <xdr:to>
      <xdr:col>24</xdr:col>
      <xdr:colOff>0</xdr:colOff>
      <xdr:row>28</xdr:row>
      <xdr:rowOff>0</xdr:rowOff>
    </xdr:to>
    <xdr:sp>
      <xdr:nvSpPr>
        <xdr:cNvPr id="19" name="Line 1311"/>
        <xdr:cNvSpPr>
          <a:spLocks/>
        </xdr:cNvSpPr>
      </xdr:nvSpPr>
      <xdr:spPr>
        <a:xfrm>
          <a:off x="8924925" y="3095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45</xdr:row>
      <xdr:rowOff>9525</xdr:rowOff>
    </xdr:from>
    <xdr:to>
      <xdr:col>24</xdr:col>
      <xdr:colOff>0</xdr:colOff>
      <xdr:row>45</xdr:row>
      <xdr:rowOff>9525</xdr:rowOff>
    </xdr:to>
    <xdr:sp>
      <xdr:nvSpPr>
        <xdr:cNvPr id="20" name="Line 1312"/>
        <xdr:cNvSpPr>
          <a:spLocks/>
        </xdr:cNvSpPr>
      </xdr:nvSpPr>
      <xdr:spPr>
        <a:xfrm>
          <a:off x="8924925" y="464820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63</xdr:row>
      <xdr:rowOff>9525</xdr:rowOff>
    </xdr:from>
    <xdr:to>
      <xdr:col>24</xdr:col>
      <xdr:colOff>0</xdr:colOff>
      <xdr:row>63</xdr:row>
      <xdr:rowOff>9525</xdr:rowOff>
    </xdr:to>
    <xdr:sp>
      <xdr:nvSpPr>
        <xdr:cNvPr id="21" name="Line 1313"/>
        <xdr:cNvSpPr>
          <a:spLocks/>
        </xdr:cNvSpPr>
      </xdr:nvSpPr>
      <xdr:spPr>
        <a:xfrm>
          <a:off x="8924925" y="63055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81</xdr:row>
      <xdr:rowOff>9525</xdr:rowOff>
    </xdr:from>
    <xdr:to>
      <xdr:col>24</xdr:col>
      <xdr:colOff>0</xdr:colOff>
      <xdr:row>81</xdr:row>
      <xdr:rowOff>9525</xdr:rowOff>
    </xdr:to>
    <xdr:sp>
      <xdr:nvSpPr>
        <xdr:cNvPr id="22" name="Line 1314"/>
        <xdr:cNvSpPr>
          <a:spLocks/>
        </xdr:cNvSpPr>
      </xdr:nvSpPr>
      <xdr:spPr>
        <a:xfrm>
          <a:off x="8924925" y="796290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99</xdr:row>
      <xdr:rowOff>9525</xdr:rowOff>
    </xdr:from>
    <xdr:to>
      <xdr:col>24</xdr:col>
      <xdr:colOff>0</xdr:colOff>
      <xdr:row>99</xdr:row>
      <xdr:rowOff>9525</xdr:rowOff>
    </xdr:to>
    <xdr:sp>
      <xdr:nvSpPr>
        <xdr:cNvPr id="23" name="Line 1315"/>
        <xdr:cNvSpPr>
          <a:spLocks/>
        </xdr:cNvSpPr>
      </xdr:nvSpPr>
      <xdr:spPr>
        <a:xfrm>
          <a:off x="8924925" y="96202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24" name="Line 1316"/>
        <xdr:cNvSpPr>
          <a:spLocks/>
        </xdr:cNvSpPr>
      </xdr:nvSpPr>
      <xdr:spPr>
        <a:xfrm>
          <a:off x="8924925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25" name="Line 1317"/>
        <xdr:cNvSpPr>
          <a:spLocks/>
        </xdr:cNvSpPr>
      </xdr:nvSpPr>
      <xdr:spPr>
        <a:xfrm>
          <a:off x="8924925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26" name="Line 1318"/>
        <xdr:cNvSpPr>
          <a:spLocks/>
        </xdr:cNvSpPr>
      </xdr:nvSpPr>
      <xdr:spPr>
        <a:xfrm>
          <a:off x="8924925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27" name="Line 1319"/>
        <xdr:cNvSpPr>
          <a:spLocks/>
        </xdr:cNvSpPr>
      </xdr:nvSpPr>
      <xdr:spPr>
        <a:xfrm>
          <a:off x="8924925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28" name="Line 1320"/>
        <xdr:cNvSpPr>
          <a:spLocks/>
        </xdr:cNvSpPr>
      </xdr:nvSpPr>
      <xdr:spPr>
        <a:xfrm>
          <a:off x="8924925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29" name="Line 1321"/>
        <xdr:cNvSpPr>
          <a:spLocks/>
        </xdr:cNvSpPr>
      </xdr:nvSpPr>
      <xdr:spPr>
        <a:xfrm>
          <a:off x="8924925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30" name="Line 1322"/>
        <xdr:cNvSpPr>
          <a:spLocks/>
        </xdr:cNvSpPr>
      </xdr:nvSpPr>
      <xdr:spPr>
        <a:xfrm>
          <a:off x="8924925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31" name="Line 1323"/>
        <xdr:cNvSpPr>
          <a:spLocks/>
        </xdr:cNvSpPr>
      </xdr:nvSpPr>
      <xdr:spPr>
        <a:xfrm>
          <a:off x="8924925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112</xdr:row>
      <xdr:rowOff>0</xdr:rowOff>
    </xdr:from>
    <xdr:to>
      <xdr:col>0</xdr:col>
      <xdr:colOff>47625</xdr:colOff>
      <xdr:row>112</xdr:row>
      <xdr:rowOff>0</xdr:rowOff>
    </xdr:to>
    <xdr:sp>
      <xdr:nvSpPr>
        <xdr:cNvPr id="32" name="Line 1324"/>
        <xdr:cNvSpPr>
          <a:spLocks/>
        </xdr:cNvSpPr>
      </xdr:nvSpPr>
      <xdr:spPr>
        <a:xfrm flipV="1">
          <a:off x="47625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33" name="Line 1325"/>
        <xdr:cNvSpPr>
          <a:spLocks/>
        </xdr:cNvSpPr>
      </xdr:nvSpPr>
      <xdr:spPr>
        <a:xfrm>
          <a:off x="8924925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34" name="Line 1326"/>
        <xdr:cNvSpPr>
          <a:spLocks/>
        </xdr:cNvSpPr>
      </xdr:nvSpPr>
      <xdr:spPr>
        <a:xfrm>
          <a:off x="8924925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35" name="Line 1327"/>
        <xdr:cNvSpPr>
          <a:spLocks/>
        </xdr:cNvSpPr>
      </xdr:nvSpPr>
      <xdr:spPr>
        <a:xfrm flipV="1">
          <a:off x="8924925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36" name="Line 1328"/>
        <xdr:cNvSpPr>
          <a:spLocks/>
        </xdr:cNvSpPr>
      </xdr:nvSpPr>
      <xdr:spPr>
        <a:xfrm>
          <a:off x="8924925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37" name="Line 1329"/>
        <xdr:cNvSpPr>
          <a:spLocks/>
        </xdr:cNvSpPr>
      </xdr:nvSpPr>
      <xdr:spPr>
        <a:xfrm>
          <a:off x="8924925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38" name="Line 1330"/>
        <xdr:cNvSpPr>
          <a:spLocks/>
        </xdr:cNvSpPr>
      </xdr:nvSpPr>
      <xdr:spPr>
        <a:xfrm flipV="1">
          <a:off x="8924925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39" name="Line 1331"/>
        <xdr:cNvSpPr>
          <a:spLocks/>
        </xdr:cNvSpPr>
      </xdr:nvSpPr>
      <xdr:spPr>
        <a:xfrm>
          <a:off x="8924925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40" name="Line 1332"/>
        <xdr:cNvSpPr>
          <a:spLocks/>
        </xdr:cNvSpPr>
      </xdr:nvSpPr>
      <xdr:spPr>
        <a:xfrm>
          <a:off x="8924925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41" name="Line 1333"/>
        <xdr:cNvSpPr>
          <a:spLocks/>
        </xdr:cNvSpPr>
      </xdr:nvSpPr>
      <xdr:spPr>
        <a:xfrm flipV="1">
          <a:off x="8924925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42" name="Line 1334"/>
        <xdr:cNvSpPr>
          <a:spLocks/>
        </xdr:cNvSpPr>
      </xdr:nvSpPr>
      <xdr:spPr>
        <a:xfrm>
          <a:off x="8924925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43" name="Line 1335"/>
        <xdr:cNvSpPr>
          <a:spLocks/>
        </xdr:cNvSpPr>
      </xdr:nvSpPr>
      <xdr:spPr>
        <a:xfrm>
          <a:off x="8924925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44" name="Line 1336"/>
        <xdr:cNvSpPr>
          <a:spLocks/>
        </xdr:cNvSpPr>
      </xdr:nvSpPr>
      <xdr:spPr>
        <a:xfrm flipV="1">
          <a:off x="8924925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45" name="Line 1337"/>
        <xdr:cNvSpPr>
          <a:spLocks/>
        </xdr:cNvSpPr>
      </xdr:nvSpPr>
      <xdr:spPr>
        <a:xfrm>
          <a:off x="8924925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46" name="Line 1338"/>
        <xdr:cNvSpPr>
          <a:spLocks/>
        </xdr:cNvSpPr>
      </xdr:nvSpPr>
      <xdr:spPr>
        <a:xfrm>
          <a:off x="8924925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47" name="Line 1339"/>
        <xdr:cNvSpPr>
          <a:spLocks/>
        </xdr:cNvSpPr>
      </xdr:nvSpPr>
      <xdr:spPr>
        <a:xfrm>
          <a:off x="8924925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48" name="Line 1340"/>
        <xdr:cNvSpPr>
          <a:spLocks/>
        </xdr:cNvSpPr>
      </xdr:nvSpPr>
      <xdr:spPr>
        <a:xfrm flipV="1">
          <a:off x="8924925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49" name="Line 1341"/>
        <xdr:cNvSpPr>
          <a:spLocks/>
        </xdr:cNvSpPr>
      </xdr:nvSpPr>
      <xdr:spPr>
        <a:xfrm>
          <a:off x="8924925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50" name="Line 1342"/>
        <xdr:cNvSpPr>
          <a:spLocks/>
        </xdr:cNvSpPr>
      </xdr:nvSpPr>
      <xdr:spPr>
        <a:xfrm flipV="1">
          <a:off x="8924925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51" name="Line 1343"/>
        <xdr:cNvSpPr>
          <a:spLocks/>
        </xdr:cNvSpPr>
      </xdr:nvSpPr>
      <xdr:spPr>
        <a:xfrm>
          <a:off x="8924925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52" name="Line 1344"/>
        <xdr:cNvSpPr>
          <a:spLocks/>
        </xdr:cNvSpPr>
      </xdr:nvSpPr>
      <xdr:spPr>
        <a:xfrm>
          <a:off x="8924925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53" name="Line 1345"/>
        <xdr:cNvSpPr>
          <a:spLocks/>
        </xdr:cNvSpPr>
      </xdr:nvSpPr>
      <xdr:spPr>
        <a:xfrm>
          <a:off x="8924925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54" name="Line 1346"/>
        <xdr:cNvSpPr>
          <a:spLocks/>
        </xdr:cNvSpPr>
      </xdr:nvSpPr>
      <xdr:spPr>
        <a:xfrm>
          <a:off x="8924925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55" name="Line 1347"/>
        <xdr:cNvSpPr>
          <a:spLocks/>
        </xdr:cNvSpPr>
      </xdr:nvSpPr>
      <xdr:spPr>
        <a:xfrm>
          <a:off x="8924925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56" name="Line 1348"/>
        <xdr:cNvSpPr>
          <a:spLocks/>
        </xdr:cNvSpPr>
      </xdr:nvSpPr>
      <xdr:spPr>
        <a:xfrm>
          <a:off x="8924925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57" name="Line 1349"/>
        <xdr:cNvSpPr>
          <a:spLocks/>
        </xdr:cNvSpPr>
      </xdr:nvSpPr>
      <xdr:spPr>
        <a:xfrm>
          <a:off x="8924925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58" name="Line 1350"/>
        <xdr:cNvSpPr>
          <a:spLocks/>
        </xdr:cNvSpPr>
      </xdr:nvSpPr>
      <xdr:spPr>
        <a:xfrm>
          <a:off x="8924925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59" name="Line 1351"/>
        <xdr:cNvSpPr>
          <a:spLocks/>
        </xdr:cNvSpPr>
      </xdr:nvSpPr>
      <xdr:spPr>
        <a:xfrm>
          <a:off x="8924925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60" name="Line 1352"/>
        <xdr:cNvSpPr>
          <a:spLocks/>
        </xdr:cNvSpPr>
      </xdr:nvSpPr>
      <xdr:spPr>
        <a:xfrm>
          <a:off x="8924925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61" name="Line 1353"/>
        <xdr:cNvSpPr>
          <a:spLocks/>
        </xdr:cNvSpPr>
      </xdr:nvSpPr>
      <xdr:spPr>
        <a:xfrm>
          <a:off x="8924925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62" name="Line 1354"/>
        <xdr:cNvSpPr>
          <a:spLocks/>
        </xdr:cNvSpPr>
      </xdr:nvSpPr>
      <xdr:spPr>
        <a:xfrm>
          <a:off x="8924925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63" name="Line 1355"/>
        <xdr:cNvSpPr>
          <a:spLocks/>
        </xdr:cNvSpPr>
      </xdr:nvSpPr>
      <xdr:spPr>
        <a:xfrm>
          <a:off x="8924925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112</xdr:row>
      <xdr:rowOff>0</xdr:rowOff>
    </xdr:from>
    <xdr:to>
      <xdr:col>0</xdr:col>
      <xdr:colOff>47625</xdr:colOff>
      <xdr:row>112</xdr:row>
      <xdr:rowOff>0</xdr:rowOff>
    </xdr:to>
    <xdr:sp>
      <xdr:nvSpPr>
        <xdr:cNvPr id="64" name="Line 1356"/>
        <xdr:cNvSpPr>
          <a:spLocks/>
        </xdr:cNvSpPr>
      </xdr:nvSpPr>
      <xdr:spPr>
        <a:xfrm flipV="1">
          <a:off x="47625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65" name="Line 1359"/>
        <xdr:cNvSpPr>
          <a:spLocks/>
        </xdr:cNvSpPr>
      </xdr:nvSpPr>
      <xdr:spPr>
        <a:xfrm>
          <a:off x="8924925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66" name="Line 1360"/>
        <xdr:cNvSpPr>
          <a:spLocks/>
        </xdr:cNvSpPr>
      </xdr:nvSpPr>
      <xdr:spPr>
        <a:xfrm>
          <a:off x="8924925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67" name="Line 1361"/>
        <xdr:cNvSpPr>
          <a:spLocks/>
        </xdr:cNvSpPr>
      </xdr:nvSpPr>
      <xdr:spPr>
        <a:xfrm flipV="1">
          <a:off x="8924925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68" name="Line 1362"/>
        <xdr:cNvSpPr>
          <a:spLocks/>
        </xdr:cNvSpPr>
      </xdr:nvSpPr>
      <xdr:spPr>
        <a:xfrm>
          <a:off x="8924925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69" name="Line 1363"/>
        <xdr:cNvSpPr>
          <a:spLocks/>
        </xdr:cNvSpPr>
      </xdr:nvSpPr>
      <xdr:spPr>
        <a:xfrm>
          <a:off x="8924925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70" name="Line 1364"/>
        <xdr:cNvSpPr>
          <a:spLocks/>
        </xdr:cNvSpPr>
      </xdr:nvSpPr>
      <xdr:spPr>
        <a:xfrm flipV="1">
          <a:off x="8924925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71" name="Line 1365"/>
        <xdr:cNvSpPr>
          <a:spLocks/>
        </xdr:cNvSpPr>
      </xdr:nvSpPr>
      <xdr:spPr>
        <a:xfrm>
          <a:off x="8924925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72" name="Line 1366"/>
        <xdr:cNvSpPr>
          <a:spLocks/>
        </xdr:cNvSpPr>
      </xdr:nvSpPr>
      <xdr:spPr>
        <a:xfrm>
          <a:off x="8924925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73" name="Line 1367"/>
        <xdr:cNvSpPr>
          <a:spLocks/>
        </xdr:cNvSpPr>
      </xdr:nvSpPr>
      <xdr:spPr>
        <a:xfrm flipV="1">
          <a:off x="8924925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74" name="Line 1368"/>
        <xdr:cNvSpPr>
          <a:spLocks/>
        </xdr:cNvSpPr>
      </xdr:nvSpPr>
      <xdr:spPr>
        <a:xfrm>
          <a:off x="8924925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75" name="Line 1369"/>
        <xdr:cNvSpPr>
          <a:spLocks/>
        </xdr:cNvSpPr>
      </xdr:nvSpPr>
      <xdr:spPr>
        <a:xfrm>
          <a:off x="8924925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76" name="Line 1370"/>
        <xdr:cNvSpPr>
          <a:spLocks/>
        </xdr:cNvSpPr>
      </xdr:nvSpPr>
      <xdr:spPr>
        <a:xfrm flipV="1">
          <a:off x="8924925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77" name="Line 1371"/>
        <xdr:cNvSpPr>
          <a:spLocks/>
        </xdr:cNvSpPr>
      </xdr:nvSpPr>
      <xdr:spPr>
        <a:xfrm>
          <a:off x="8924925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78" name="Line 1372"/>
        <xdr:cNvSpPr>
          <a:spLocks/>
        </xdr:cNvSpPr>
      </xdr:nvSpPr>
      <xdr:spPr>
        <a:xfrm>
          <a:off x="8924925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79" name="Line 1373"/>
        <xdr:cNvSpPr>
          <a:spLocks/>
        </xdr:cNvSpPr>
      </xdr:nvSpPr>
      <xdr:spPr>
        <a:xfrm>
          <a:off x="8924925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80" name="Line 1374"/>
        <xdr:cNvSpPr>
          <a:spLocks/>
        </xdr:cNvSpPr>
      </xdr:nvSpPr>
      <xdr:spPr>
        <a:xfrm flipV="1">
          <a:off x="8924925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81" name="Line 1375"/>
        <xdr:cNvSpPr>
          <a:spLocks/>
        </xdr:cNvSpPr>
      </xdr:nvSpPr>
      <xdr:spPr>
        <a:xfrm>
          <a:off x="8924925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82" name="Line 1376"/>
        <xdr:cNvSpPr>
          <a:spLocks/>
        </xdr:cNvSpPr>
      </xdr:nvSpPr>
      <xdr:spPr>
        <a:xfrm flipV="1">
          <a:off x="8924925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83" name="Line 1377"/>
        <xdr:cNvSpPr>
          <a:spLocks/>
        </xdr:cNvSpPr>
      </xdr:nvSpPr>
      <xdr:spPr>
        <a:xfrm>
          <a:off x="8924925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84" name="Line 1378"/>
        <xdr:cNvSpPr>
          <a:spLocks/>
        </xdr:cNvSpPr>
      </xdr:nvSpPr>
      <xdr:spPr>
        <a:xfrm>
          <a:off x="8924925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85" name="Line 1379"/>
        <xdr:cNvSpPr>
          <a:spLocks/>
        </xdr:cNvSpPr>
      </xdr:nvSpPr>
      <xdr:spPr>
        <a:xfrm>
          <a:off x="8924925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86" name="Line 1380"/>
        <xdr:cNvSpPr>
          <a:spLocks/>
        </xdr:cNvSpPr>
      </xdr:nvSpPr>
      <xdr:spPr>
        <a:xfrm>
          <a:off x="8924925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87" name="Line 1381"/>
        <xdr:cNvSpPr>
          <a:spLocks/>
        </xdr:cNvSpPr>
      </xdr:nvSpPr>
      <xdr:spPr>
        <a:xfrm>
          <a:off x="8924925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88" name="Line 1382"/>
        <xdr:cNvSpPr>
          <a:spLocks/>
        </xdr:cNvSpPr>
      </xdr:nvSpPr>
      <xdr:spPr>
        <a:xfrm>
          <a:off x="8924925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89" name="Line 1383"/>
        <xdr:cNvSpPr>
          <a:spLocks/>
        </xdr:cNvSpPr>
      </xdr:nvSpPr>
      <xdr:spPr>
        <a:xfrm>
          <a:off x="8924925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90" name="Line 1384"/>
        <xdr:cNvSpPr>
          <a:spLocks/>
        </xdr:cNvSpPr>
      </xdr:nvSpPr>
      <xdr:spPr>
        <a:xfrm flipV="1">
          <a:off x="8924925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91" name="Line 1385"/>
        <xdr:cNvSpPr>
          <a:spLocks/>
        </xdr:cNvSpPr>
      </xdr:nvSpPr>
      <xdr:spPr>
        <a:xfrm>
          <a:off x="8924925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92" name="Line 1386"/>
        <xdr:cNvSpPr>
          <a:spLocks/>
        </xdr:cNvSpPr>
      </xdr:nvSpPr>
      <xdr:spPr>
        <a:xfrm>
          <a:off x="8924925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93" name="Line 1387"/>
        <xdr:cNvSpPr>
          <a:spLocks/>
        </xdr:cNvSpPr>
      </xdr:nvSpPr>
      <xdr:spPr>
        <a:xfrm flipV="1">
          <a:off x="8924925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94" name="Line 1388"/>
        <xdr:cNvSpPr>
          <a:spLocks/>
        </xdr:cNvSpPr>
      </xdr:nvSpPr>
      <xdr:spPr>
        <a:xfrm>
          <a:off x="8924925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95" name="Line 1389"/>
        <xdr:cNvSpPr>
          <a:spLocks/>
        </xdr:cNvSpPr>
      </xdr:nvSpPr>
      <xdr:spPr>
        <a:xfrm>
          <a:off x="8924925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96" name="Line 1390"/>
        <xdr:cNvSpPr>
          <a:spLocks/>
        </xdr:cNvSpPr>
      </xdr:nvSpPr>
      <xdr:spPr>
        <a:xfrm flipV="1">
          <a:off x="8924925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97" name="Line 1391"/>
        <xdr:cNvSpPr>
          <a:spLocks/>
        </xdr:cNvSpPr>
      </xdr:nvSpPr>
      <xdr:spPr>
        <a:xfrm>
          <a:off x="8924925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98" name="Line 1392"/>
        <xdr:cNvSpPr>
          <a:spLocks/>
        </xdr:cNvSpPr>
      </xdr:nvSpPr>
      <xdr:spPr>
        <a:xfrm>
          <a:off x="8924925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99" name="Line 1393"/>
        <xdr:cNvSpPr>
          <a:spLocks/>
        </xdr:cNvSpPr>
      </xdr:nvSpPr>
      <xdr:spPr>
        <a:xfrm flipV="1">
          <a:off x="8924925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100" name="Line 1394"/>
        <xdr:cNvSpPr>
          <a:spLocks/>
        </xdr:cNvSpPr>
      </xdr:nvSpPr>
      <xdr:spPr>
        <a:xfrm>
          <a:off x="8924925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101" name="Line 1395"/>
        <xdr:cNvSpPr>
          <a:spLocks/>
        </xdr:cNvSpPr>
      </xdr:nvSpPr>
      <xdr:spPr>
        <a:xfrm>
          <a:off x="8924925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102" name="Line 1396"/>
        <xdr:cNvSpPr>
          <a:spLocks/>
        </xdr:cNvSpPr>
      </xdr:nvSpPr>
      <xdr:spPr>
        <a:xfrm>
          <a:off x="8924925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103" name="Line 1397"/>
        <xdr:cNvSpPr>
          <a:spLocks/>
        </xdr:cNvSpPr>
      </xdr:nvSpPr>
      <xdr:spPr>
        <a:xfrm flipV="1">
          <a:off x="8924925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104" name="Line 1398"/>
        <xdr:cNvSpPr>
          <a:spLocks/>
        </xdr:cNvSpPr>
      </xdr:nvSpPr>
      <xdr:spPr>
        <a:xfrm>
          <a:off x="8924925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105" name="Line 1399"/>
        <xdr:cNvSpPr>
          <a:spLocks/>
        </xdr:cNvSpPr>
      </xdr:nvSpPr>
      <xdr:spPr>
        <a:xfrm flipV="1">
          <a:off x="8924925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106" name="Line 1400"/>
        <xdr:cNvSpPr>
          <a:spLocks/>
        </xdr:cNvSpPr>
      </xdr:nvSpPr>
      <xdr:spPr>
        <a:xfrm>
          <a:off x="8924925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107" name="Line 1401"/>
        <xdr:cNvSpPr>
          <a:spLocks/>
        </xdr:cNvSpPr>
      </xdr:nvSpPr>
      <xdr:spPr>
        <a:xfrm>
          <a:off x="8924925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108" name="Line 1402"/>
        <xdr:cNvSpPr>
          <a:spLocks/>
        </xdr:cNvSpPr>
      </xdr:nvSpPr>
      <xdr:spPr>
        <a:xfrm>
          <a:off x="8924925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109" name="Line 1403"/>
        <xdr:cNvSpPr>
          <a:spLocks/>
        </xdr:cNvSpPr>
      </xdr:nvSpPr>
      <xdr:spPr>
        <a:xfrm>
          <a:off x="8924925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110" name="Line 1404"/>
        <xdr:cNvSpPr>
          <a:spLocks/>
        </xdr:cNvSpPr>
      </xdr:nvSpPr>
      <xdr:spPr>
        <a:xfrm>
          <a:off x="8924925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111" name="Line 1405"/>
        <xdr:cNvSpPr>
          <a:spLocks/>
        </xdr:cNvSpPr>
      </xdr:nvSpPr>
      <xdr:spPr>
        <a:xfrm>
          <a:off x="8924925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112" name="Line 1406"/>
        <xdr:cNvSpPr>
          <a:spLocks/>
        </xdr:cNvSpPr>
      </xdr:nvSpPr>
      <xdr:spPr>
        <a:xfrm>
          <a:off x="8924925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113" name="Line 1407"/>
        <xdr:cNvSpPr>
          <a:spLocks/>
        </xdr:cNvSpPr>
      </xdr:nvSpPr>
      <xdr:spPr>
        <a:xfrm flipV="1">
          <a:off x="8924925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114" name="Line 1408"/>
        <xdr:cNvSpPr>
          <a:spLocks/>
        </xdr:cNvSpPr>
      </xdr:nvSpPr>
      <xdr:spPr>
        <a:xfrm>
          <a:off x="8924925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115" name="Line 1409"/>
        <xdr:cNvSpPr>
          <a:spLocks/>
        </xdr:cNvSpPr>
      </xdr:nvSpPr>
      <xdr:spPr>
        <a:xfrm>
          <a:off x="8924925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116" name="Line 1410"/>
        <xdr:cNvSpPr>
          <a:spLocks/>
        </xdr:cNvSpPr>
      </xdr:nvSpPr>
      <xdr:spPr>
        <a:xfrm flipV="1">
          <a:off x="8924925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117" name="Line 1411"/>
        <xdr:cNvSpPr>
          <a:spLocks/>
        </xdr:cNvSpPr>
      </xdr:nvSpPr>
      <xdr:spPr>
        <a:xfrm>
          <a:off x="8924925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118" name="Line 1412"/>
        <xdr:cNvSpPr>
          <a:spLocks/>
        </xdr:cNvSpPr>
      </xdr:nvSpPr>
      <xdr:spPr>
        <a:xfrm>
          <a:off x="8924925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119" name="Line 1413"/>
        <xdr:cNvSpPr>
          <a:spLocks/>
        </xdr:cNvSpPr>
      </xdr:nvSpPr>
      <xdr:spPr>
        <a:xfrm flipV="1">
          <a:off x="8924925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120" name="Line 1414"/>
        <xdr:cNvSpPr>
          <a:spLocks/>
        </xdr:cNvSpPr>
      </xdr:nvSpPr>
      <xdr:spPr>
        <a:xfrm>
          <a:off x="8924925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121" name="Line 1415"/>
        <xdr:cNvSpPr>
          <a:spLocks/>
        </xdr:cNvSpPr>
      </xdr:nvSpPr>
      <xdr:spPr>
        <a:xfrm>
          <a:off x="8924925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122" name="Line 1416"/>
        <xdr:cNvSpPr>
          <a:spLocks/>
        </xdr:cNvSpPr>
      </xdr:nvSpPr>
      <xdr:spPr>
        <a:xfrm flipV="1">
          <a:off x="8924925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123" name="Line 1417"/>
        <xdr:cNvSpPr>
          <a:spLocks/>
        </xdr:cNvSpPr>
      </xdr:nvSpPr>
      <xdr:spPr>
        <a:xfrm>
          <a:off x="8924925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124" name="Line 1418"/>
        <xdr:cNvSpPr>
          <a:spLocks/>
        </xdr:cNvSpPr>
      </xdr:nvSpPr>
      <xdr:spPr>
        <a:xfrm>
          <a:off x="8924925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125" name="Line 1419"/>
        <xdr:cNvSpPr>
          <a:spLocks/>
        </xdr:cNvSpPr>
      </xdr:nvSpPr>
      <xdr:spPr>
        <a:xfrm>
          <a:off x="8924925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126" name="Line 1420"/>
        <xdr:cNvSpPr>
          <a:spLocks/>
        </xdr:cNvSpPr>
      </xdr:nvSpPr>
      <xdr:spPr>
        <a:xfrm flipV="1">
          <a:off x="8924925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127" name="Line 1421"/>
        <xdr:cNvSpPr>
          <a:spLocks/>
        </xdr:cNvSpPr>
      </xdr:nvSpPr>
      <xdr:spPr>
        <a:xfrm>
          <a:off x="8924925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128" name="Line 1422"/>
        <xdr:cNvSpPr>
          <a:spLocks/>
        </xdr:cNvSpPr>
      </xdr:nvSpPr>
      <xdr:spPr>
        <a:xfrm flipV="1">
          <a:off x="8924925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129" name="Line 1423"/>
        <xdr:cNvSpPr>
          <a:spLocks/>
        </xdr:cNvSpPr>
      </xdr:nvSpPr>
      <xdr:spPr>
        <a:xfrm>
          <a:off x="8924925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130" name="Line 1424"/>
        <xdr:cNvSpPr>
          <a:spLocks/>
        </xdr:cNvSpPr>
      </xdr:nvSpPr>
      <xdr:spPr>
        <a:xfrm>
          <a:off x="8924925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131" name="Line 1425"/>
        <xdr:cNvSpPr>
          <a:spLocks/>
        </xdr:cNvSpPr>
      </xdr:nvSpPr>
      <xdr:spPr>
        <a:xfrm>
          <a:off x="8924925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132" name="Line 1426"/>
        <xdr:cNvSpPr>
          <a:spLocks/>
        </xdr:cNvSpPr>
      </xdr:nvSpPr>
      <xdr:spPr>
        <a:xfrm>
          <a:off x="8924925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24</xdr:col>
      <xdr:colOff>0</xdr:colOff>
      <xdr:row>112</xdr:row>
      <xdr:rowOff>0</xdr:rowOff>
    </xdr:to>
    <xdr:sp>
      <xdr:nvSpPr>
        <xdr:cNvPr id="133" name="Line 1427"/>
        <xdr:cNvSpPr>
          <a:spLocks/>
        </xdr:cNvSpPr>
      </xdr:nvSpPr>
      <xdr:spPr>
        <a:xfrm>
          <a:off x="8924925" y="108299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134" name="Line 1428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135" name="Line 1429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136" name="Line 1430"/>
        <xdr:cNvSpPr>
          <a:spLocks/>
        </xdr:cNvSpPr>
      </xdr:nvSpPr>
      <xdr:spPr>
        <a:xfrm flipV="1"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137" name="Line 1431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138" name="Line 1432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139" name="Line 1433"/>
        <xdr:cNvSpPr>
          <a:spLocks/>
        </xdr:cNvSpPr>
      </xdr:nvSpPr>
      <xdr:spPr>
        <a:xfrm flipV="1"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140" name="Line 1434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141" name="Line 1435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142" name="Line 1436"/>
        <xdr:cNvSpPr>
          <a:spLocks/>
        </xdr:cNvSpPr>
      </xdr:nvSpPr>
      <xdr:spPr>
        <a:xfrm flipV="1"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143" name="Line 1437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144" name="Line 1438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145" name="Line 1439"/>
        <xdr:cNvSpPr>
          <a:spLocks/>
        </xdr:cNvSpPr>
      </xdr:nvSpPr>
      <xdr:spPr>
        <a:xfrm flipV="1"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146" name="Line 1440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147" name="Line 1441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148" name="Line 1442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149" name="Line 1443"/>
        <xdr:cNvSpPr>
          <a:spLocks/>
        </xdr:cNvSpPr>
      </xdr:nvSpPr>
      <xdr:spPr>
        <a:xfrm flipV="1"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150" name="Line 1444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151" name="Line 1445"/>
        <xdr:cNvSpPr>
          <a:spLocks/>
        </xdr:cNvSpPr>
      </xdr:nvSpPr>
      <xdr:spPr>
        <a:xfrm flipV="1"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152" name="Line 1446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153" name="Line 1447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154" name="Line 1448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155" name="Line 1449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156" name="Line 1450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157" name="Line 1451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158" name="Line 1452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159" name="Line 1453"/>
        <xdr:cNvSpPr>
          <a:spLocks/>
        </xdr:cNvSpPr>
      </xdr:nvSpPr>
      <xdr:spPr>
        <a:xfrm flipV="1"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160" name="Line 1454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161" name="Line 1455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162" name="Line 1456"/>
        <xdr:cNvSpPr>
          <a:spLocks/>
        </xdr:cNvSpPr>
      </xdr:nvSpPr>
      <xdr:spPr>
        <a:xfrm flipV="1"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163" name="Line 1457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164" name="Line 1458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165" name="Line 1459"/>
        <xdr:cNvSpPr>
          <a:spLocks/>
        </xdr:cNvSpPr>
      </xdr:nvSpPr>
      <xdr:spPr>
        <a:xfrm flipV="1"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166" name="Line 1460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167" name="Line 1461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168" name="Line 1462"/>
        <xdr:cNvSpPr>
          <a:spLocks/>
        </xdr:cNvSpPr>
      </xdr:nvSpPr>
      <xdr:spPr>
        <a:xfrm flipV="1"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169" name="Line 1463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170" name="Line 1464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171" name="Line 1465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172" name="Line 1466"/>
        <xdr:cNvSpPr>
          <a:spLocks/>
        </xdr:cNvSpPr>
      </xdr:nvSpPr>
      <xdr:spPr>
        <a:xfrm flipV="1"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173" name="Line 1467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174" name="Line 1468"/>
        <xdr:cNvSpPr>
          <a:spLocks/>
        </xdr:cNvSpPr>
      </xdr:nvSpPr>
      <xdr:spPr>
        <a:xfrm flipV="1"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175" name="Line 1469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176" name="Line 1470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177" name="Line 1471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178" name="Line 1472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179" name="Line 1473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180" name="Line 1474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181" name="Line 1475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182" name="Line 1476"/>
        <xdr:cNvSpPr>
          <a:spLocks/>
        </xdr:cNvSpPr>
      </xdr:nvSpPr>
      <xdr:spPr>
        <a:xfrm flipV="1"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183" name="Line 1477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184" name="Line 1478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185" name="Line 1479"/>
        <xdr:cNvSpPr>
          <a:spLocks/>
        </xdr:cNvSpPr>
      </xdr:nvSpPr>
      <xdr:spPr>
        <a:xfrm flipV="1"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186" name="Line 1480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187" name="Line 1481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188" name="Line 1482"/>
        <xdr:cNvSpPr>
          <a:spLocks/>
        </xdr:cNvSpPr>
      </xdr:nvSpPr>
      <xdr:spPr>
        <a:xfrm flipV="1"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189" name="Line 1483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190" name="Line 1484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191" name="Line 1485"/>
        <xdr:cNvSpPr>
          <a:spLocks/>
        </xdr:cNvSpPr>
      </xdr:nvSpPr>
      <xdr:spPr>
        <a:xfrm flipV="1"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192" name="Line 1486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193" name="Line 1487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194" name="Line 1488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195" name="Line 1489"/>
        <xdr:cNvSpPr>
          <a:spLocks/>
        </xdr:cNvSpPr>
      </xdr:nvSpPr>
      <xdr:spPr>
        <a:xfrm flipV="1"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196" name="Line 1490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197" name="Line 1491"/>
        <xdr:cNvSpPr>
          <a:spLocks/>
        </xdr:cNvSpPr>
      </xdr:nvSpPr>
      <xdr:spPr>
        <a:xfrm flipV="1"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198" name="Line 1492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199" name="Line 1493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00" name="Line 1494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01" name="Line 1495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02" name="Line 1496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105</xdr:row>
      <xdr:rowOff>9525</xdr:rowOff>
    </xdr:from>
    <xdr:to>
      <xdr:col>24</xdr:col>
      <xdr:colOff>0</xdr:colOff>
      <xdr:row>105</xdr:row>
      <xdr:rowOff>9525</xdr:rowOff>
    </xdr:to>
    <xdr:sp>
      <xdr:nvSpPr>
        <xdr:cNvPr id="203" name="Line 1497"/>
        <xdr:cNvSpPr>
          <a:spLocks/>
        </xdr:cNvSpPr>
      </xdr:nvSpPr>
      <xdr:spPr>
        <a:xfrm>
          <a:off x="8924925" y="1017270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04" name="Line 1498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05" name="Line 1499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06" name="Line 1500"/>
        <xdr:cNvSpPr>
          <a:spLocks/>
        </xdr:cNvSpPr>
      </xdr:nvSpPr>
      <xdr:spPr>
        <a:xfrm flipV="1"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07" name="Line 1501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08" name="Line 1502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09" name="Line 1503"/>
        <xdr:cNvSpPr>
          <a:spLocks/>
        </xdr:cNvSpPr>
      </xdr:nvSpPr>
      <xdr:spPr>
        <a:xfrm flipV="1"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10" name="Line 1504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11" name="Line 1505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12" name="Line 1506"/>
        <xdr:cNvSpPr>
          <a:spLocks/>
        </xdr:cNvSpPr>
      </xdr:nvSpPr>
      <xdr:spPr>
        <a:xfrm flipV="1"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13" name="Line 1507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14" name="Line 1508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15" name="Line 1509"/>
        <xdr:cNvSpPr>
          <a:spLocks/>
        </xdr:cNvSpPr>
      </xdr:nvSpPr>
      <xdr:spPr>
        <a:xfrm flipV="1"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16" name="Line 1510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17" name="Line 1511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18" name="Line 1512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19" name="Line 1513"/>
        <xdr:cNvSpPr>
          <a:spLocks/>
        </xdr:cNvSpPr>
      </xdr:nvSpPr>
      <xdr:spPr>
        <a:xfrm flipV="1"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20" name="Line 1514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21" name="Line 1515"/>
        <xdr:cNvSpPr>
          <a:spLocks/>
        </xdr:cNvSpPr>
      </xdr:nvSpPr>
      <xdr:spPr>
        <a:xfrm flipV="1"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22" name="Line 1516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23" name="Line 1517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24" name="Line 1518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25" name="Line 1519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26" name="Line 1520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27" name="Line 1521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28" name="Line 1522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29" name="Line 1523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30" name="Line 1524"/>
        <xdr:cNvSpPr>
          <a:spLocks/>
        </xdr:cNvSpPr>
      </xdr:nvSpPr>
      <xdr:spPr>
        <a:xfrm flipV="1"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31" name="Line 1525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32" name="Line 1526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33" name="Line 1527"/>
        <xdr:cNvSpPr>
          <a:spLocks/>
        </xdr:cNvSpPr>
      </xdr:nvSpPr>
      <xdr:spPr>
        <a:xfrm flipV="1"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34" name="Line 1528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35" name="Line 1529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36" name="Line 1530"/>
        <xdr:cNvSpPr>
          <a:spLocks/>
        </xdr:cNvSpPr>
      </xdr:nvSpPr>
      <xdr:spPr>
        <a:xfrm flipV="1"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37" name="Line 1531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38" name="Line 1532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39" name="Line 1533"/>
        <xdr:cNvSpPr>
          <a:spLocks/>
        </xdr:cNvSpPr>
      </xdr:nvSpPr>
      <xdr:spPr>
        <a:xfrm flipV="1"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40" name="Line 1534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41" name="Line 1535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42" name="Line 1536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43" name="Line 1537"/>
        <xdr:cNvSpPr>
          <a:spLocks/>
        </xdr:cNvSpPr>
      </xdr:nvSpPr>
      <xdr:spPr>
        <a:xfrm flipV="1"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44" name="Line 1538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45" name="Line 1539"/>
        <xdr:cNvSpPr>
          <a:spLocks/>
        </xdr:cNvSpPr>
      </xdr:nvSpPr>
      <xdr:spPr>
        <a:xfrm flipV="1"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46" name="Line 1540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47" name="Line 1541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48" name="Line 1542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49" name="Line 1543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50" name="Line 1544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51" name="Line 1545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52" name="Line 1546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53" name="Line 1547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54" name="Line 1548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55" name="Line 1549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56" name="Line 1550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57" name="Line 1551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58" name="Line 1552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227</xdr:row>
      <xdr:rowOff>0</xdr:rowOff>
    </xdr:from>
    <xdr:to>
      <xdr:col>0</xdr:col>
      <xdr:colOff>47625</xdr:colOff>
      <xdr:row>227</xdr:row>
      <xdr:rowOff>0</xdr:rowOff>
    </xdr:to>
    <xdr:sp>
      <xdr:nvSpPr>
        <xdr:cNvPr id="259" name="Line 1553"/>
        <xdr:cNvSpPr>
          <a:spLocks/>
        </xdr:cNvSpPr>
      </xdr:nvSpPr>
      <xdr:spPr>
        <a:xfrm flipV="1">
          <a:off x="476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60" name="Line 1554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61" name="Line 1555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62" name="Line 1556"/>
        <xdr:cNvSpPr>
          <a:spLocks/>
        </xdr:cNvSpPr>
      </xdr:nvSpPr>
      <xdr:spPr>
        <a:xfrm flipV="1"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63" name="Line 1557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64" name="Line 1558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65" name="Line 1559"/>
        <xdr:cNvSpPr>
          <a:spLocks/>
        </xdr:cNvSpPr>
      </xdr:nvSpPr>
      <xdr:spPr>
        <a:xfrm flipV="1"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66" name="Line 1560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67" name="Line 1561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68" name="Line 1562"/>
        <xdr:cNvSpPr>
          <a:spLocks/>
        </xdr:cNvSpPr>
      </xdr:nvSpPr>
      <xdr:spPr>
        <a:xfrm flipV="1"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69" name="Line 1563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70" name="Line 1564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71" name="Line 1565"/>
        <xdr:cNvSpPr>
          <a:spLocks/>
        </xdr:cNvSpPr>
      </xdr:nvSpPr>
      <xdr:spPr>
        <a:xfrm flipV="1"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72" name="Line 1566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73" name="Line 1567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74" name="Line 1568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75" name="Line 1569"/>
        <xdr:cNvSpPr>
          <a:spLocks/>
        </xdr:cNvSpPr>
      </xdr:nvSpPr>
      <xdr:spPr>
        <a:xfrm flipV="1"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76" name="Line 1570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77" name="Line 1571"/>
        <xdr:cNvSpPr>
          <a:spLocks/>
        </xdr:cNvSpPr>
      </xdr:nvSpPr>
      <xdr:spPr>
        <a:xfrm flipV="1"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78" name="Line 1572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79" name="Line 1573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80" name="Line 1574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81" name="Line 1575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82" name="Line 1576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83" name="Line 1577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84" name="Line 1578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85" name="Line 1579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86" name="Line 1580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87" name="Line 1581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88" name="Line 1582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89" name="Line 1583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90" name="Line 1584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227</xdr:row>
      <xdr:rowOff>0</xdr:rowOff>
    </xdr:from>
    <xdr:to>
      <xdr:col>0</xdr:col>
      <xdr:colOff>47625</xdr:colOff>
      <xdr:row>227</xdr:row>
      <xdr:rowOff>0</xdr:rowOff>
    </xdr:to>
    <xdr:sp>
      <xdr:nvSpPr>
        <xdr:cNvPr id="291" name="Line 1585"/>
        <xdr:cNvSpPr>
          <a:spLocks/>
        </xdr:cNvSpPr>
      </xdr:nvSpPr>
      <xdr:spPr>
        <a:xfrm flipV="1">
          <a:off x="476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92" name="Line 1586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93" name="Line 1587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94" name="Line 1588"/>
        <xdr:cNvSpPr>
          <a:spLocks/>
        </xdr:cNvSpPr>
      </xdr:nvSpPr>
      <xdr:spPr>
        <a:xfrm flipV="1"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95" name="Line 1589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96" name="Line 1590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97" name="Line 1591"/>
        <xdr:cNvSpPr>
          <a:spLocks/>
        </xdr:cNvSpPr>
      </xdr:nvSpPr>
      <xdr:spPr>
        <a:xfrm flipV="1"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98" name="Line 1592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299" name="Line 1593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00" name="Line 1594"/>
        <xdr:cNvSpPr>
          <a:spLocks/>
        </xdr:cNvSpPr>
      </xdr:nvSpPr>
      <xdr:spPr>
        <a:xfrm flipV="1"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01" name="Line 1595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02" name="Line 1596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03" name="Line 1597"/>
        <xdr:cNvSpPr>
          <a:spLocks/>
        </xdr:cNvSpPr>
      </xdr:nvSpPr>
      <xdr:spPr>
        <a:xfrm flipV="1"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04" name="Line 1598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05" name="Line 1599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06" name="Line 1600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07" name="Line 1601"/>
        <xdr:cNvSpPr>
          <a:spLocks/>
        </xdr:cNvSpPr>
      </xdr:nvSpPr>
      <xdr:spPr>
        <a:xfrm flipV="1"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08" name="Line 1602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09" name="Line 1603"/>
        <xdr:cNvSpPr>
          <a:spLocks/>
        </xdr:cNvSpPr>
      </xdr:nvSpPr>
      <xdr:spPr>
        <a:xfrm flipV="1"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10" name="Line 1604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11" name="Line 1605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12" name="Line 1606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13" name="Line 1607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14" name="Line 1608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15" name="Line 1609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16" name="Line 1610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17" name="Line 1611"/>
        <xdr:cNvSpPr>
          <a:spLocks/>
        </xdr:cNvSpPr>
      </xdr:nvSpPr>
      <xdr:spPr>
        <a:xfrm flipV="1"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18" name="Line 1612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19" name="Line 1613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20" name="Line 1614"/>
        <xdr:cNvSpPr>
          <a:spLocks/>
        </xdr:cNvSpPr>
      </xdr:nvSpPr>
      <xdr:spPr>
        <a:xfrm flipV="1"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21" name="Line 1615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22" name="Line 1616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23" name="Line 1617"/>
        <xdr:cNvSpPr>
          <a:spLocks/>
        </xdr:cNvSpPr>
      </xdr:nvSpPr>
      <xdr:spPr>
        <a:xfrm flipV="1"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24" name="Line 1618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25" name="Line 1619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26" name="Line 1620"/>
        <xdr:cNvSpPr>
          <a:spLocks/>
        </xdr:cNvSpPr>
      </xdr:nvSpPr>
      <xdr:spPr>
        <a:xfrm flipV="1"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27" name="Line 1621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28" name="Line 1622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29" name="Line 1623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30" name="Line 1624"/>
        <xdr:cNvSpPr>
          <a:spLocks/>
        </xdr:cNvSpPr>
      </xdr:nvSpPr>
      <xdr:spPr>
        <a:xfrm flipV="1"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31" name="Line 1625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32" name="Line 1626"/>
        <xdr:cNvSpPr>
          <a:spLocks/>
        </xdr:cNvSpPr>
      </xdr:nvSpPr>
      <xdr:spPr>
        <a:xfrm flipV="1"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33" name="Line 1627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34" name="Line 1628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35" name="Line 1629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36" name="Line 1630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37" name="Line 1631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38" name="Line 1632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39" name="Line 1633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40" name="Line 1634"/>
        <xdr:cNvSpPr>
          <a:spLocks/>
        </xdr:cNvSpPr>
      </xdr:nvSpPr>
      <xdr:spPr>
        <a:xfrm flipV="1"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41" name="Line 1635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42" name="Line 1636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43" name="Line 1637"/>
        <xdr:cNvSpPr>
          <a:spLocks/>
        </xdr:cNvSpPr>
      </xdr:nvSpPr>
      <xdr:spPr>
        <a:xfrm flipV="1"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44" name="Line 1638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45" name="Line 1639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46" name="Line 1640"/>
        <xdr:cNvSpPr>
          <a:spLocks/>
        </xdr:cNvSpPr>
      </xdr:nvSpPr>
      <xdr:spPr>
        <a:xfrm flipV="1"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47" name="Line 1641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48" name="Line 1642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49" name="Line 1643"/>
        <xdr:cNvSpPr>
          <a:spLocks/>
        </xdr:cNvSpPr>
      </xdr:nvSpPr>
      <xdr:spPr>
        <a:xfrm flipV="1"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50" name="Line 1644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51" name="Line 1645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52" name="Line 1646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53" name="Line 1647"/>
        <xdr:cNvSpPr>
          <a:spLocks/>
        </xdr:cNvSpPr>
      </xdr:nvSpPr>
      <xdr:spPr>
        <a:xfrm flipV="1"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54" name="Line 1648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55" name="Line 1649"/>
        <xdr:cNvSpPr>
          <a:spLocks/>
        </xdr:cNvSpPr>
      </xdr:nvSpPr>
      <xdr:spPr>
        <a:xfrm flipV="1"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56" name="Line 1650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57" name="Line 1651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58" name="Line 1652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59" name="Line 1653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60" name="Line 1654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61" name="Line 1655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62" name="Line 1656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63" name="Line 1657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64" name="Line 1658"/>
        <xdr:cNvSpPr>
          <a:spLocks/>
        </xdr:cNvSpPr>
      </xdr:nvSpPr>
      <xdr:spPr>
        <a:xfrm flipV="1"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65" name="Line 1659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66" name="Line 1660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67" name="Line 1661"/>
        <xdr:cNvSpPr>
          <a:spLocks/>
        </xdr:cNvSpPr>
      </xdr:nvSpPr>
      <xdr:spPr>
        <a:xfrm flipV="1"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68" name="Line 1662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69" name="Line 1663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70" name="Line 1664"/>
        <xdr:cNvSpPr>
          <a:spLocks/>
        </xdr:cNvSpPr>
      </xdr:nvSpPr>
      <xdr:spPr>
        <a:xfrm flipV="1"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71" name="Line 1665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72" name="Line 1666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73" name="Line 1667"/>
        <xdr:cNvSpPr>
          <a:spLocks/>
        </xdr:cNvSpPr>
      </xdr:nvSpPr>
      <xdr:spPr>
        <a:xfrm flipV="1"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74" name="Line 1668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75" name="Line 1669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76" name="Line 1670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77" name="Line 1671"/>
        <xdr:cNvSpPr>
          <a:spLocks/>
        </xdr:cNvSpPr>
      </xdr:nvSpPr>
      <xdr:spPr>
        <a:xfrm flipV="1"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78" name="Line 1672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79" name="Line 1673"/>
        <xdr:cNvSpPr>
          <a:spLocks/>
        </xdr:cNvSpPr>
      </xdr:nvSpPr>
      <xdr:spPr>
        <a:xfrm flipV="1"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80" name="Line 1674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81" name="Line 1675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82" name="Line 1676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83" name="Line 1677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84" name="Line 1678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85" name="Line 1679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86" name="Line 1680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87" name="Line 1681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88" name="Line 1682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89" name="Line 1683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90" name="Line 1684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91" name="Line 1685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92" name="Line 1686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227</xdr:row>
      <xdr:rowOff>0</xdr:rowOff>
    </xdr:from>
    <xdr:to>
      <xdr:col>0</xdr:col>
      <xdr:colOff>47625</xdr:colOff>
      <xdr:row>227</xdr:row>
      <xdr:rowOff>0</xdr:rowOff>
    </xdr:to>
    <xdr:sp>
      <xdr:nvSpPr>
        <xdr:cNvPr id="393" name="Line 1687"/>
        <xdr:cNvSpPr>
          <a:spLocks/>
        </xdr:cNvSpPr>
      </xdr:nvSpPr>
      <xdr:spPr>
        <a:xfrm flipV="1">
          <a:off x="476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94" name="Line 1688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95" name="Line 1689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96" name="Line 1690"/>
        <xdr:cNvSpPr>
          <a:spLocks/>
        </xdr:cNvSpPr>
      </xdr:nvSpPr>
      <xdr:spPr>
        <a:xfrm flipV="1"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97" name="Line 1691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98" name="Line 1692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399" name="Line 1693"/>
        <xdr:cNvSpPr>
          <a:spLocks/>
        </xdr:cNvSpPr>
      </xdr:nvSpPr>
      <xdr:spPr>
        <a:xfrm flipV="1"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00" name="Line 1694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01" name="Line 1695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02" name="Line 1696"/>
        <xdr:cNvSpPr>
          <a:spLocks/>
        </xdr:cNvSpPr>
      </xdr:nvSpPr>
      <xdr:spPr>
        <a:xfrm flipV="1"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03" name="Line 1697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04" name="Line 1698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05" name="Line 1699"/>
        <xdr:cNvSpPr>
          <a:spLocks/>
        </xdr:cNvSpPr>
      </xdr:nvSpPr>
      <xdr:spPr>
        <a:xfrm flipV="1"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06" name="Line 1700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07" name="Line 1701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08" name="Line 1702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09" name="Line 1703"/>
        <xdr:cNvSpPr>
          <a:spLocks/>
        </xdr:cNvSpPr>
      </xdr:nvSpPr>
      <xdr:spPr>
        <a:xfrm flipV="1"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10" name="Line 1704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11" name="Line 1705"/>
        <xdr:cNvSpPr>
          <a:spLocks/>
        </xdr:cNvSpPr>
      </xdr:nvSpPr>
      <xdr:spPr>
        <a:xfrm flipV="1"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12" name="Line 1706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13" name="Line 1707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14" name="Line 1708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15" name="Line 1709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16" name="Line 1710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17" name="Line 1711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18" name="Line 1712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19" name="Line 1713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20" name="Line 1714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21" name="Line 1715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22" name="Line 1716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23" name="Line 1717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24" name="Line 1718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227</xdr:row>
      <xdr:rowOff>0</xdr:rowOff>
    </xdr:from>
    <xdr:to>
      <xdr:col>0</xdr:col>
      <xdr:colOff>47625</xdr:colOff>
      <xdr:row>227</xdr:row>
      <xdr:rowOff>0</xdr:rowOff>
    </xdr:to>
    <xdr:sp>
      <xdr:nvSpPr>
        <xdr:cNvPr id="425" name="Line 1719"/>
        <xdr:cNvSpPr>
          <a:spLocks/>
        </xdr:cNvSpPr>
      </xdr:nvSpPr>
      <xdr:spPr>
        <a:xfrm flipV="1">
          <a:off x="476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26" name="Line 1720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27" name="Line 1721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28" name="Line 1722"/>
        <xdr:cNvSpPr>
          <a:spLocks/>
        </xdr:cNvSpPr>
      </xdr:nvSpPr>
      <xdr:spPr>
        <a:xfrm flipV="1"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29" name="Line 1723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30" name="Line 1724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31" name="Line 1725"/>
        <xdr:cNvSpPr>
          <a:spLocks/>
        </xdr:cNvSpPr>
      </xdr:nvSpPr>
      <xdr:spPr>
        <a:xfrm flipV="1"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32" name="Line 1726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33" name="Line 1727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34" name="Line 1728"/>
        <xdr:cNvSpPr>
          <a:spLocks/>
        </xdr:cNvSpPr>
      </xdr:nvSpPr>
      <xdr:spPr>
        <a:xfrm flipV="1"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35" name="Line 1729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36" name="Line 1730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37" name="Line 1731"/>
        <xdr:cNvSpPr>
          <a:spLocks/>
        </xdr:cNvSpPr>
      </xdr:nvSpPr>
      <xdr:spPr>
        <a:xfrm flipV="1"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38" name="Line 1732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39" name="Line 1733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40" name="Line 1734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41" name="Line 1735"/>
        <xdr:cNvSpPr>
          <a:spLocks/>
        </xdr:cNvSpPr>
      </xdr:nvSpPr>
      <xdr:spPr>
        <a:xfrm flipV="1"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42" name="Line 1736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43" name="Line 1737"/>
        <xdr:cNvSpPr>
          <a:spLocks/>
        </xdr:cNvSpPr>
      </xdr:nvSpPr>
      <xdr:spPr>
        <a:xfrm flipV="1"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44" name="Line 1738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45" name="Line 1739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46" name="Line 1740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47" name="Line 1741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48" name="Line 1742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49" name="Line 1743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50" name="Line 1744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51" name="Line 1745"/>
        <xdr:cNvSpPr>
          <a:spLocks/>
        </xdr:cNvSpPr>
      </xdr:nvSpPr>
      <xdr:spPr>
        <a:xfrm flipV="1"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52" name="Line 1746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53" name="Line 1747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54" name="Line 1748"/>
        <xdr:cNvSpPr>
          <a:spLocks/>
        </xdr:cNvSpPr>
      </xdr:nvSpPr>
      <xdr:spPr>
        <a:xfrm flipV="1"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55" name="Line 1749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56" name="Line 1750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57" name="Line 1751"/>
        <xdr:cNvSpPr>
          <a:spLocks/>
        </xdr:cNvSpPr>
      </xdr:nvSpPr>
      <xdr:spPr>
        <a:xfrm flipV="1"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58" name="Line 1752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59" name="Line 1753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60" name="Line 1754"/>
        <xdr:cNvSpPr>
          <a:spLocks/>
        </xdr:cNvSpPr>
      </xdr:nvSpPr>
      <xdr:spPr>
        <a:xfrm flipV="1"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61" name="Line 1755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62" name="Line 1756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63" name="Line 1757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64" name="Line 1758"/>
        <xdr:cNvSpPr>
          <a:spLocks/>
        </xdr:cNvSpPr>
      </xdr:nvSpPr>
      <xdr:spPr>
        <a:xfrm flipV="1"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65" name="Line 1759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66" name="Line 1760"/>
        <xdr:cNvSpPr>
          <a:spLocks/>
        </xdr:cNvSpPr>
      </xdr:nvSpPr>
      <xdr:spPr>
        <a:xfrm flipV="1"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67" name="Line 1761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68" name="Line 1762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69" name="Line 1763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70" name="Line 1764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71" name="Line 1765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72" name="Line 1766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73" name="Line 1767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74" name="Line 1768"/>
        <xdr:cNvSpPr>
          <a:spLocks/>
        </xdr:cNvSpPr>
      </xdr:nvSpPr>
      <xdr:spPr>
        <a:xfrm flipV="1"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75" name="Line 1769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76" name="Line 1770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77" name="Line 1771"/>
        <xdr:cNvSpPr>
          <a:spLocks/>
        </xdr:cNvSpPr>
      </xdr:nvSpPr>
      <xdr:spPr>
        <a:xfrm flipV="1"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78" name="Line 1772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79" name="Line 1773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80" name="Line 1774"/>
        <xdr:cNvSpPr>
          <a:spLocks/>
        </xdr:cNvSpPr>
      </xdr:nvSpPr>
      <xdr:spPr>
        <a:xfrm flipV="1"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81" name="Line 1775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82" name="Line 1776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83" name="Line 1777"/>
        <xdr:cNvSpPr>
          <a:spLocks/>
        </xdr:cNvSpPr>
      </xdr:nvSpPr>
      <xdr:spPr>
        <a:xfrm flipV="1"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84" name="Line 1778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85" name="Line 1779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86" name="Line 1780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87" name="Line 1781"/>
        <xdr:cNvSpPr>
          <a:spLocks/>
        </xdr:cNvSpPr>
      </xdr:nvSpPr>
      <xdr:spPr>
        <a:xfrm flipV="1"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88" name="Line 1782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89" name="Line 1783"/>
        <xdr:cNvSpPr>
          <a:spLocks/>
        </xdr:cNvSpPr>
      </xdr:nvSpPr>
      <xdr:spPr>
        <a:xfrm flipV="1"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90" name="Line 1784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91" name="Line 1785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92" name="Line 1786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93" name="Line 1787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94" name="Line 1788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95" name="Line 1789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96" name="Line 1790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97" name="Line 1791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98" name="Line 1792"/>
        <xdr:cNvSpPr>
          <a:spLocks/>
        </xdr:cNvSpPr>
      </xdr:nvSpPr>
      <xdr:spPr>
        <a:xfrm flipV="1"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499" name="Line 1793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00" name="Line 1794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01" name="Line 1795"/>
        <xdr:cNvSpPr>
          <a:spLocks/>
        </xdr:cNvSpPr>
      </xdr:nvSpPr>
      <xdr:spPr>
        <a:xfrm flipV="1"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02" name="Line 1796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03" name="Line 1797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04" name="Line 1798"/>
        <xdr:cNvSpPr>
          <a:spLocks/>
        </xdr:cNvSpPr>
      </xdr:nvSpPr>
      <xdr:spPr>
        <a:xfrm flipV="1"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05" name="Line 1799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06" name="Line 1800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07" name="Line 1801"/>
        <xdr:cNvSpPr>
          <a:spLocks/>
        </xdr:cNvSpPr>
      </xdr:nvSpPr>
      <xdr:spPr>
        <a:xfrm flipV="1"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08" name="Line 1802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09" name="Line 1803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10" name="Line 1804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11" name="Line 1805"/>
        <xdr:cNvSpPr>
          <a:spLocks/>
        </xdr:cNvSpPr>
      </xdr:nvSpPr>
      <xdr:spPr>
        <a:xfrm flipV="1"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12" name="Line 1806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13" name="Line 1807"/>
        <xdr:cNvSpPr>
          <a:spLocks/>
        </xdr:cNvSpPr>
      </xdr:nvSpPr>
      <xdr:spPr>
        <a:xfrm flipV="1"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14" name="Line 1808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15" name="Line 1809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16" name="Line 1810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17" name="Line 1811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18" name="Line 1812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19" name="Line 1813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20" name="Line 1814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21" name="Line 1815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22" name="Line 1816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23" name="Line 1817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24" name="Line 1818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25" name="Line 1819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26" name="Line 1820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227</xdr:row>
      <xdr:rowOff>0</xdr:rowOff>
    </xdr:from>
    <xdr:to>
      <xdr:col>0</xdr:col>
      <xdr:colOff>47625</xdr:colOff>
      <xdr:row>227</xdr:row>
      <xdr:rowOff>0</xdr:rowOff>
    </xdr:to>
    <xdr:sp>
      <xdr:nvSpPr>
        <xdr:cNvPr id="527" name="Line 1821"/>
        <xdr:cNvSpPr>
          <a:spLocks/>
        </xdr:cNvSpPr>
      </xdr:nvSpPr>
      <xdr:spPr>
        <a:xfrm flipV="1">
          <a:off x="476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28" name="Line 1822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29" name="Line 1823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30" name="Line 1824"/>
        <xdr:cNvSpPr>
          <a:spLocks/>
        </xdr:cNvSpPr>
      </xdr:nvSpPr>
      <xdr:spPr>
        <a:xfrm flipV="1"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31" name="Line 1825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32" name="Line 1826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33" name="Line 1827"/>
        <xdr:cNvSpPr>
          <a:spLocks/>
        </xdr:cNvSpPr>
      </xdr:nvSpPr>
      <xdr:spPr>
        <a:xfrm flipV="1"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34" name="Line 1828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35" name="Line 1829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36" name="Line 1830"/>
        <xdr:cNvSpPr>
          <a:spLocks/>
        </xdr:cNvSpPr>
      </xdr:nvSpPr>
      <xdr:spPr>
        <a:xfrm flipV="1"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37" name="Line 1831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38" name="Line 1832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39" name="Line 1833"/>
        <xdr:cNvSpPr>
          <a:spLocks/>
        </xdr:cNvSpPr>
      </xdr:nvSpPr>
      <xdr:spPr>
        <a:xfrm flipV="1"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40" name="Line 1834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41" name="Line 1835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42" name="Line 1836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43" name="Line 1837"/>
        <xdr:cNvSpPr>
          <a:spLocks/>
        </xdr:cNvSpPr>
      </xdr:nvSpPr>
      <xdr:spPr>
        <a:xfrm flipV="1"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44" name="Line 1838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45" name="Line 1839"/>
        <xdr:cNvSpPr>
          <a:spLocks/>
        </xdr:cNvSpPr>
      </xdr:nvSpPr>
      <xdr:spPr>
        <a:xfrm flipV="1"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46" name="Line 1840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47" name="Line 1841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48" name="Line 1842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49" name="Line 1843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50" name="Line 1844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51" name="Line 1845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52" name="Line 1846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53" name="Line 1847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54" name="Line 1848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55" name="Line 1849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56" name="Line 1850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57" name="Line 1851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58" name="Line 1852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227</xdr:row>
      <xdr:rowOff>0</xdr:rowOff>
    </xdr:from>
    <xdr:to>
      <xdr:col>0</xdr:col>
      <xdr:colOff>47625</xdr:colOff>
      <xdr:row>227</xdr:row>
      <xdr:rowOff>0</xdr:rowOff>
    </xdr:to>
    <xdr:sp>
      <xdr:nvSpPr>
        <xdr:cNvPr id="559" name="Line 1853"/>
        <xdr:cNvSpPr>
          <a:spLocks/>
        </xdr:cNvSpPr>
      </xdr:nvSpPr>
      <xdr:spPr>
        <a:xfrm flipV="1">
          <a:off x="476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60" name="Line 1854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61" name="Line 1855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62" name="Line 1856"/>
        <xdr:cNvSpPr>
          <a:spLocks/>
        </xdr:cNvSpPr>
      </xdr:nvSpPr>
      <xdr:spPr>
        <a:xfrm flipV="1"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63" name="Line 1857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64" name="Line 1858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65" name="Line 1859"/>
        <xdr:cNvSpPr>
          <a:spLocks/>
        </xdr:cNvSpPr>
      </xdr:nvSpPr>
      <xdr:spPr>
        <a:xfrm flipV="1"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66" name="Line 1860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67" name="Line 1861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68" name="Line 1862"/>
        <xdr:cNvSpPr>
          <a:spLocks/>
        </xdr:cNvSpPr>
      </xdr:nvSpPr>
      <xdr:spPr>
        <a:xfrm flipV="1"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69" name="Line 1863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70" name="Line 1864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71" name="Line 1865"/>
        <xdr:cNvSpPr>
          <a:spLocks/>
        </xdr:cNvSpPr>
      </xdr:nvSpPr>
      <xdr:spPr>
        <a:xfrm flipV="1"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72" name="Line 1866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73" name="Line 1867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74" name="Line 1868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75" name="Line 1869"/>
        <xdr:cNvSpPr>
          <a:spLocks/>
        </xdr:cNvSpPr>
      </xdr:nvSpPr>
      <xdr:spPr>
        <a:xfrm flipV="1"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76" name="Line 1870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77" name="Line 1871"/>
        <xdr:cNvSpPr>
          <a:spLocks/>
        </xdr:cNvSpPr>
      </xdr:nvSpPr>
      <xdr:spPr>
        <a:xfrm flipV="1"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78" name="Line 1872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79" name="Line 1873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80" name="Line 1874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81" name="Line 1875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82" name="Line 1876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83" name="Line 1877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84" name="Line 1878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85" name="Line 1879"/>
        <xdr:cNvSpPr>
          <a:spLocks/>
        </xdr:cNvSpPr>
      </xdr:nvSpPr>
      <xdr:spPr>
        <a:xfrm flipV="1"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86" name="Line 1880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87" name="Line 1881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88" name="Line 1882"/>
        <xdr:cNvSpPr>
          <a:spLocks/>
        </xdr:cNvSpPr>
      </xdr:nvSpPr>
      <xdr:spPr>
        <a:xfrm flipV="1"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89" name="Line 1883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90" name="Line 1884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91" name="Line 1885"/>
        <xdr:cNvSpPr>
          <a:spLocks/>
        </xdr:cNvSpPr>
      </xdr:nvSpPr>
      <xdr:spPr>
        <a:xfrm flipV="1"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92" name="Line 1886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93" name="Line 1887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94" name="Line 1888"/>
        <xdr:cNvSpPr>
          <a:spLocks/>
        </xdr:cNvSpPr>
      </xdr:nvSpPr>
      <xdr:spPr>
        <a:xfrm flipV="1"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95" name="Line 1889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96" name="Line 1890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97" name="Line 1891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98" name="Line 1892"/>
        <xdr:cNvSpPr>
          <a:spLocks/>
        </xdr:cNvSpPr>
      </xdr:nvSpPr>
      <xdr:spPr>
        <a:xfrm flipV="1"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599" name="Line 1893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600" name="Line 1894"/>
        <xdr:cNvSpPr>
          <a:spLocks/>
        </xdr:cNvSpPr>
      </xdr:nvSpPr>
      <xdr:spPr>
        <a:xfrm flipV="1"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601" name="Line 1895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602" name="Line 1896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603" name="Line 1897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604" name="Line 1898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605" name="Line 1899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606" name="Line 1900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607" name="Line 1901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608" name="Line 1902"/>
        <xdr:cNvSpPr>
          <a:spLocks/>
        </xdr:cNvSpPr>
      </xdr:nvSpPr>
      <xdr:spPr>
        <a:xfrm flipV="1"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609" name="Line 1903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610" name="Line 1904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611" name="Line 1905"/>
        <xdr:cNvSpPr>
          <a:spLocks/>
        </xdr:cNvSpPr>
      </xdr:nvSpPr>
      <xdr:spPr>
        <a:xfrm flipV="1"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612" name="Line 1906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613" name="Line 1907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614" name="Line 1908"/>
        <xdr:cNvSpPr>
          <a:spLocks/>
        </xdr:cNvSpPr>
      </xdr:nvSpPr>
      <xdr:spPr>
        <a:xfrm flipV="1"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615" name="Line 1909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616" name="Line 1910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617" name="Line 1911"/>
        <xdr:cNvSpPr>
          <a:spLocks/>
        </xdr:cNvSpPr>
      </xdr:nvSpPr>
      <xdr:spPr>
        <a:xfrm flipV="1"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618" name="Line 1912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619" name="Line 1913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620" name="Line 1914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621" name="Line 1915"/>
        <xdr:cNvSpPr>
          <a:spLocks/>
        </xdr:cNvSpPr>
      </xdr:nvSpPr>
      <xdr:spPr>
        <a:xfrm flipV="1"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622" name="Line 1916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623" name="Line 1917"/>
        <xdr:cNvSpPr>
          <a:spLocks/>
        </xdr:cNvSpPr>
      </xdr:nvSpPr>
      <xdr:spPr>
        <a:xfrm flipV="1"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624" name="Line 1918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625" name="Line 1919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626" name="Line 1920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627" name="Line 1921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628" name="Line 1922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227</xdr:row>
      <xdr:rowOff>0</xdr:rowOff>
    </xdr:from>
    <xdr:to>
      <xdr:col>24</xdr:col>
      <xdr:colOff>0</xdr:colOff>
      <xdr:row>227</xdr:row>
      <xdr:rowOff>0</xdr:rowOff>
    </xdr:to>
    <xdr:sp>
      <xdr:nvSpPr>
        <xdr:cNvPr id="629" name="Line 1923"/>
        <xdr:cNvSpPr>
          <a:spLocks/>
        </xdr:cNvSpPr>
      </xdr:nvSpPr>
      <xdr:spPr>
        <a:xfrm>
          <a:off x="8924925" y="217646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143</xdr:row>
      <xdr:rowOff>0</xdr:rowOff>
    </xdr:from>
    <xdr:to>
      <xdr:col>24</xdr:col>
      <xdr:colOff>0</xdr:colOff>
      <xdr:row>143</xdr:row>
      <xdr:rowOff>0</xdr:rowOff>
    </xdr:to>
    <xdr:sp>
      <xdr:nvSpPr>
        <xdr:cNvPr id="630" name="Line 1924"/>
        <xdr:cNvSpPr>
          <a:spLocks/>
        </xdr:cNvSpPr>
      </xdr:nvSpPr>
      <xdr:spPr>
        <a:xfrm>
          <a:off x="8924925" y="140303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143</xdr:row>
      <xdr:rowOff>0</xdr:rowOff>
    </xdr:from>
    <xdr:to>
      <xdr:col>24</xdr:col>
      <xdr:colOff>0</xdr:colOff>
      <xdr:row>143</xdr:row>
      <xdr:rowOff>0</xdr:rowOff>
    </xdr:to>
    <xdr:sp>
      <xdr:nvSpPr>
        <xdr:cNvPr id="631" name="Line 1925"/>
        <xdr:cNvSpPr>
          <a:spLocks/>
        </xdr:cNvSpPr>
      </xdr:nvSpPr>
      <xdr:spPr>
        <a:xfrm>
          <a:off x="8924925" y="140303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143</xdr:row>
      <xdr:rowOff>0</xdr:rowOff>
    </xdr:from>
    <xdr:to>
      <xdr:col>24</xdr:col>
      <xdr:colOff>0</xdr:colOff>
      <xdr:row>143</xdr:row>
      <xdr:rowOff>0</xdr:rowOff>
    </xdr:to>
    <xdr:sp>
      <xdr:nvSpPr>
        <xdr:cNvPr id="632" name="Line 1926"/>
        <xdr:cNvSpPr>
          <a:spLocks/>
        </xdr:cNvSpPr>
      </xdr:nvSpPr>
      <xdr:spPr>
        <a:xfrm flipV="1">
          <a:off x="8924925" y="140303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142</xdr:row>
      <xdr:rowOff>9525</xdr:rowOff>
    </xdr:from>
    <xdr:to>
      <xdr:col>24</xdr:col>
      <xdr:colOff>0</xdr:colOff>
      <xdr:row>142</xdr:row>
      <xdr:rowOff>9525</xdr:rowOff>
    </xdr:to>
    <xdr:sp>
      <xdr:nvSpPr>
        <xdr:cNvPr id="633" name="Line 1927"/>
        <xdr:cNvSpPr>
          <a:spLocks/>
        </xdr:cNvSpPr>
      </xdr:nvSpPr>
      <xdr:spPr>
        <a:xfrm>
          <a:off x="8924925" y="139255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143</xdr:row>
      <xdr:rowOff>0</xdr:rowOff>
    </xdr:from>
    <xdr:to>
      <xdr:col>24</xdr:col>
      <xdr:colOff>0</xdr:colOff>
      <xdr:row>143</xdr:row>
      <xdr:rowOff>0</xdr:rowOff>
    </xdr:to>
    <xdr:sp>
      <xdr:nvSpPr>
        <xdr:cNvPr id="634" name="Line 1928"/>
        <xdr:cNvSpPr>
          <a:spLocks/>
        </xdr:cNvSpPr>
      </xdr:nvSpPr>
      <xdr:spPr>
        <a:xfrm>
          <a:off x="8924925" y="140303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143</xdr:row>
      <xdr:rowOff>0</xdr:rowOff>
    </xdr:from>
    <xdr:to>
      <xdr:col>24</xdr:col>
      <xdr:colOff>0</xdr:colOff>
      <xdr:row>143</xdr:row>
      <xdr:rowOff>0</xdr:rowOff>
    </xdr:to>
    <xdr:sp>
      <xdr:nvSpPr>
        <xdr:cNvPr id="635" name="Line 1929"/>
        <xdr:cNvSpPr>
          <a:spLocks/>
        </xdr:cNvSpPr>
      </xdr:nvSpPr>
      <xdr:spPr>
        <a:xfrm flipV="1">
          <a:off x="8924925" y="140303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143</xdr:row>
      <xdr:rowOff>0</xdr:rowOff>
    </xdr:from>
    <xdr:to>
      <xdr:col>24</xdr:col>
      <xdr:colOff>0</xdr:colOff>
      <xdr:row>143</xdr:row>
      <xdr:rowOff>0</xdr:rowOff>
    </xdr:to>
    <xdr:sp>
      <xdr:nvSpPr>
        <xdr:cNvPr id="636" name="Line 1930"/>
        <xdr:cNvSpPr>
          <a:spLocks/>
        </xdr:cNvSpPr>
      </xdr:nvSpPr>
      <xdr:spPr>
        <a:xfrm>
          <a:off x="8924925" y="140303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143</xdr:row>
      <xdr:rowOff>0</xdr:rowOff>
    </xdr:from>
    <xdr:to>
      <xdr:col>24</xdr:col>
      <xdr:colOff>0</xdr:colOff>
      <xdr:row>143</xdr:row>
      <xdr:rowOff>0</xdr:rowOff>
    </xdr:to>
    <xdr:sp>
      <xdr:nvSpPr>
        <xdr:cNvPr id="637" name="Line 1931"/>
        <xdr:cNvSpPr>
          <a:spLocks/>
        </xdr:cNvSpPr>
      </xdr:nvSpPr>
      <xdr:spPr>
        <a:xfrm>
          <a:off x="8924925" y="140303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143</xdr:row>
      <xdr:rowOff>0</xdr:rowOff>
    </xdr:from>
    <xdr:to>
      <xdr:col>24</xdr:col>
      <xdr:colOff>0</xdr:colOff>
      <xdr:row>143</xdr:row>
      <xdr:rowOff>0</xdr:rowOff>
    </xdr:to>
    <xdr:sp>
      <xdr:nvSpPr>
        <xdr:cNvPr id="638" name="Line 1932"/>
        <xdr:cNvSpPr>
          <a:spLocks/>
        </xdr:cNvSpPr>
      </xdr:nvSpPr>
      <xdr:spPr>
        <a:xfrm flipV="1">
          <a:off x="8924925" y="140303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143</xdr:row>
      <xdr:rowOff>0</xdr:rowOff>
    </xdr:from>
    <xdr:to>
      <xdr:col>24</xdr:col>
      <xdr:colOff>0</xdr:colOff>
      <xdr:row>143</xdr:row>
      <xdr:rowOff>0</xdr:rowOff>
    </xdr:to>
    <xdr:sp>
      <xdr:nvSpPr>
        <xdr:cNvPr id="639" name="Line 1933"/>
        <xdr:cNvSpPr>
          <a:spLocks/>
        </xdr:cNvSpPr>
      </xdr:nvSpPr>
      <xdr:spPr>
        <a:xfrm>
          <a:off x="8924925" y="140303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143</xdr:row>
      <xdr:rowOff>0</xdr:rowOff>
    </xdr:from>
    <xdr:to>
      <xdr:col>24</xdr:col>
      <xdr:colOff>0</xdr:colOff>
      <xdr:row>143</xdr:row>
      <xdr:rowOff>0</xdr:rowOff>
    </xdr:to>
    <xdr:sp>
      <xdr:nvSpPr>
        <xdr:cNvPr id="640" name="Line 1934"/>
        <xdr:cNvSpPr>
          <a:spLocks/>
        </xdr:cNvSpPr>
      </xdr:nvSpPr>
      <xdr:spPr>
        <a:xfrm>
          <a:off x="8924925" y="140303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143</xdr:row>
      <xdr:rowOff>0</xdr:rowOff>
    </xdr:from>
    <xdr:to>
      <xdr:col>24</xdr:col>
      <xdr:colOff>0</xdr:colOff>
      <xdr:row>143</xdr:row>
      <xdr:rowOff>0</xdr:rowOff>
    </xdr:to>
    <xdr:sp>
      <xdr:nvSpPr>
        <xdr:cNvPr id="641" name="Line 1935"/>
        <xdr:cNvSpPr>
          <a:spLocks/>
        </xdr:cNvSpPr>
      </xdr:nvSpPr>
      <xdr:spPr>
        <a:xfrm flipV="1">
          <a:off x="8924925" y="140303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143</xdr:row>
      <xdr:rowOff>0</xdr:rowOff>
    </xdr:from>
    <xdr:to>
      <xdr:col>24</xdr:col>
      <xdr:colOff>0</xdr:colOff>
      <xdr:row>143</xdr:row>
      <xdr:rowOff>0</xdr:rowOff>
    </xdr:to>
    <xdr:sp>
      <xdr:nvSpPr>
        <xdr:cNvPr id="642" name="Line 1936"/>
        <xdr:cNvSpPr>
          <a:spLocks/>
        </xdr:cNvSpPr>
      </xdr:nvSpPr>
      <xdr:spPr>
        <a:xfrm>
          <a:off x="8924925" y="140303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143</xdr:row>
      <xdr:rowOff>0</xdr:rowOff>
    </xdr:from>
    <xdr:to>
      <xdr:col>24</xdr:col>
      <xdr:colOff>0</xdr:colOff>
      <xdr:row>143</xdr:row>
      <xdr:rowOff>0</xdr:rowOff>
    </xdr:to>
    <xdr:sp>
      <xdr:nvSpPr>
        <xdr:cNvPr id="643" name="Line 1937"/>
        <xdr:cNvSpPr>
          <a:spLocks/>
        </xdr:cNvSpPr>
      </xdr:nvSpPr>
      <xdr:spPr>
        <a:xfrm>
          <a:off x="8924925" y="140303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143</xdr:row>
      <xdr:rowOff>0</xdr:rowOff>
    </xdr:from>
    <xdr:to>
      <xdr:col>24</xdr:col>
      <xdr:colOff>0</xdr:colOff>
      <xdr:row>143</xdr:row>
      <xdr:rowOff>0</xdr:rowOff>
    </xdr:to>
    <xdr:sp>
      <xdr:nvSpPr>
        <xdr:cNvPr id="644" name="Line 1938"/>
        <xdr:cNvSpPr>
          <a:spLocks/>
        </xdr:cNvSpPr>
      </xdr:nvSpPr>
      <xdr:spPr>
        <a:xfrm>
          <a:off x="8924925" y="140303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143</xdr:row>
      <xdr:rowOff>0</xdr:rowOff>
    </xdr:from>
    <xdr:to>
      <xdr:col>24</xdr:col>
      <xdr:colOff>0</xdr:colOff>
      <xdr:row>143</xdr:row>
      <xdr:rowOff>0</xdr:rowOff>
    </xdr:to>
    <xdr:sp>
      <xdr:nvSpPr>
        <xdr:cNvPr id="645" name="Line 1939"/>
        <xdr:cNvSpPr>
          <a:spLocks/>
        </xdr:cNvSpPr>
      </xdr:nvSpPr>
      <xdr:spPr>
        <a:xfrm flipV="1">
          <a:off x="8924925" y="140303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143</xdr:row>
      <xdr:rowOff>0</xdr:rowOff>
    </xdr:from>
    <xdr:to>
      <xdr:col>24</xdr:col>
      <xdr:colOff>0</xdr:colOff>
      <xdr:row>143</xdr:row>
      <xdr:rowOff>0</xdr:rowOff>
    </xdr:to>
    <xdr:sp>
      <xdr:nvSpPr>
        <xdr:cNvPr id="646" name="Line 1940"/>
        <xdr:cNvSpPr>
          <a:spLocks/>
        </xdr:cNvSpPr>
      </xdr:nvSpPr>
      <xdr:spPr>
        <a:xfrm>
          <a:off x="8924925" y="140303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143</xdr:row>
      <xdr:rowOff>0</xdr:rowOff>
    </xdr:from>
    <xdr:to>
      <xdr:col>24</xdr:col>
      <xdr:colOff>0</xdr:colOff>
      <xdr:row>143</xdr:row>
      <xdr:rowOff>0</xdr:rowOff>
    </xdr:to>
    <xdr:sp>
      <xdr:nvSpPr>
        <xdr:cNvPr id="647" name="Line 1941"/>
        <xdr:cNvSpPr>
          <a:spLocks/>
        </xdr:cNvSpPr>
      </xdr:nvSpPr>
      <xdr:spPr>
        <a:xfrm flipV="1">
          <a:off x="8924925" y="140303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143</xdr:row>
      <xdr:rowOff>0</xdr:rowOff>
    </xdr:from>
    <xdr:to>
      <xdr:col>24</xdr:col>
      <xdr:colOff>0</xdr:colOff>
      <xdr:row>143</xdr:row>
      <xdr:rowOff>0</xdr:rowOff>
    </xdr:to>
    <xdr:sp>
      <xdr:nvSpPr>
        <xdr:cNvPr id="648" name="Line 1942"/>
        <xdr:cNvSpPr>
          <a:spLocks/>
        </xdr:cNvSpPr>
      </xdr:nvSpPr>
      <xdr:spPr>
        <a:xfrm>
          <a:off x="8924925" y="140303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160</xdr:row>
      <xdr:rowOff>9525</xdr:rowOff>
    </xdr:from>
    <xdr:to>
      <xdr:col>24</xdr:col>
      <xdr:colOff>0</xdr:colOff>
      <xdr:row>160</xdr:row>
      <xdr:rowOff>9525</xdr:rowOff>
    </xdr:to>
    <xdr:sp>
      <xdr:nvSpPr>
        <xdr:cNvPr id="649" name="Line 1943"/>
        <xdr:cNvSpPr>
          <a:spLocks/>
        </xdr:cNvSpPr>
      </xdr:nvSpPr>
      <xdr:spPr>
        <a:xfrm>
          <a:off x="8924925" y="1558290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178</xdr:row>
      <xdr:rowOff>9525</xdr:rowOff>
    </xdr:from>
    <xdr:to>
      <xdr:col>24</xdr:col>
      <xdr:colOff>0</xdr:colOff>
      <xdr:row>178</xdr:row>
      <xdr:rowOff>9525</xdr:rowOff>
    </xdr:to>
    <xdr:sp>
      <xdr:nvSpPr>
        <xdr:cNvPr id="650" name="Line 1944"/>
        <xdr:cNvSpPr>
          <a:spLocks/>
        </xdr:cNvSpPr>
      </xdr:nvSpPr>
      <xdr:spPr>
        <a:xfrm>
          <a:off x="8924925" y="172402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196</xdr:row>
      <xdr:rowOff>9525</xdr:rowOff>
    </xdr:from>
    <xdr:to>
      <xdr:col>24</xdr:col>
      <xdr:colOff>0</xdr:colOff>
      <xdr:row>196</xdr:row>
      <xdr:rowOff>9525</xdr:rowOff>
    </xdr:to>
    <xdr:sp>
      <xdr:nvSpPr>
        <xdr:cNvPr id="651" name="Line 1945"/>
        <xdr:cNvSpPr>
          <a:spLocks/>
        </xdr:cNvSpPr>
      </xdr:nvSpPr>
      <xdr:spPr>
        <a:xfrm>
          <a:off x="8924925" y="1889760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214</xdr:row>
      <xdr:rowOff>9525</xdr:rowOff>
    </xdr:from>
    <xdr:to>
      <xdr:col>24</xdr:col>
      <xdr:colOff>0</xdr:colOff>
      <xdr:row>214</xdr:row>
      <xdr:rowOff>9525</xdr:rowOff>
    </xdr:to>
    <xdr:sp>
      <xdr:nvSpPr>
        <xdr:cNvPr id="652" name="Line 1946"/>
        <xdr:cNvSpPr>
          <a:spLocks/>
        </xdr:cNvSpPr>
      </xdr:nvSpPr>
      <xdr:spPr>
        <a:xfrm>
          <a:off x="8924925" y="205549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220</xdr:row>
      <xdr:rowOff>9525</xdr:rowOff>
    </xdr:from>
    <xdr:to>
      <xdr:col>24</xdr:col>
      <xdr:colOff>0</xdr:colOff>
      <xdr:row>220</xdr:row>
      <xdr:rowOff>9525</xdr:rowOff>
    </xdr:to>
    <xdr:sp>
      <xdr:nvSpPr>
        <xdr:cNvPr id="653" name="Line 1947"/>
        <xdr:cNvSpPr>
          <a:spLocks/>
        </xdr:cNvSpPr>
      </xdr:nvSpPr>
      <xdr:spPr>
        <a:xfrm>
          <a:off x="8924925" y="2110740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258</xdr:row>
      <xdr:rowOff>0</xdr:rowOff>
    </xdr:from>
    <xdr:to>
      <xdr:col>24</xdr:col>
      <xdr:colOff>0</xdr:colOff>
      <xdr:row>258</xdr:row>
      <xdr:rowOff>0</xdr:rowOff>
    </xdr:to>
    <xdr:sp>
      <xdr:nvSpPr>
        <xdr:cNvPr id="654" name="Line 2086"/>
        <xdr:cNvSpPr>
          <a:spLocks/>
        </xdr:cNvSpPr>
      </xdr:nvSpPr>
      <xdr:spPr>
        <a:xfrm>
          <a:off x="8924925" y="249840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258</xdr:row>
      <xdr:rowOff>0</xdr:rowOff>
    </xdr:from>
    <xdr:to>
      <xdr:col>24</xdr:col>
      <xdr:colOff>0</xdr:colOff>
      <xdr:row>258</xdr:row>
      <xdr:rowOff>0</xdr:rowOff>
    </xdr:to>
    <xdr:sp>
      <xdr:nvSpPr>
        <xdr:cNvPr id="655" name="Line 2087"/>
        <xdr:cNvSpPr>
          <a:spLocks/>
        </xdr:cNvSpPr>
      </xdr:nvSpPr>
      <xdr:spPr>
        <a:xfrm>
          <a:off x="8924925" y="249840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258</xdr:row>
      <xdr:rowOff>0</xdr:rowOff>
    </xdr:from>
    <xdr:to>
      <xdr:col>24</xdr:col>
      <xdr:colOff>0</xdr:colOff>
      <xdr:row>258</xdr:row>
      <xdr:rowOff>0</xdr:rowOff>
    </xdr:to>
    <xdr:sp>
      <xdr:nvSpPr>
        <xdr:cNvPr id="656" name="Line 2088"/>
        <xdr:cNvSpPr>
          <a:spLocks/>
        </xdr:cNvSpPr>
      </xdr:nvSpPr>
      <xdr:spPr>
        <a:xfrm flipV="1">
          <a:off x="8924925" y="249840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257</xdr:row>
      <xdr:rowOff>9525</xdr:rowOff>
    </xdr:from>
    <xdr:to>
      <xdr:col>24</xdr:col>
      <xdr:colOff>0</xdr:colOff>
      <xdr:row>257</xdr:row>
      <xdr:rowOff>9525</xdr:rowOff>
    </xdr:to>
    <xdr:sp>
      <xdr:nvSpPr>
        <xdr:cNvPr id="657" name="Line 2089"/>
        <xdr:cNvSpPr>
          <a:spLocks/>
        </xdr:cNvSpPr>
      </xdr:nvSpPr>
      <xdr:spPr>
        <a:xfrm>
          <a:off x="8924925" y="2487930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258</xdr:row>
      <xdr:rowOff>0</xdr:rowOff>
    </xdr:from>
    <xdr:to>
      <xdr:col>24</xdr:col>
      <xdr:colOff>0</xdr:colOff>
      <xdr:row>258</xdr:row>
      <xdr:rowOff>0</xdr:rowOff>
    </xdr:to>
    <xdr:sp>
      <xdr:nvSpPr>
        <xdr:cNvPr id="658" name="Line 2090"/>
        <xdr:cNvSpPr>
          <a:spLocks/>
        </xdr:cNvSpPr>
      </xdr:nvSpPr>
      <xdr:spPr>
        <a:xfrm>
          <a:off x="8924925" y="249840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258</xdr:row>
      <xdr:rowOff>0</xdr:rowOff>
    </xdr:from>
    <xdr:to>
      <xdr:col>24</xdr:col>
      <xdr:colOff>0</xdr:colOff>
      <xdr:row>258</xdr:row>
      <xdr:rowOff>0</xdr:rowOff>
    </xdr:to>
    <xdr:sp>
      <xdr:nvSpPr>
        <xdr:cNvPr id="659" name="Line 2091"/>
        <xdr:cNvSpPr>
          <a:spLocks/>
        </xdr:cNvSpPr>
      </xdr:nvSpPr>
      <xdr:spPr>
        <a:xfrm flipV="1">
          <a:off x="8924925" y="249840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258</xdr:row>
      <xdr:rowOff>0</xdr:rowOff>
    </xdr:from>
    <xdr:to>
      <xdr:col>24</xdr:col>
      <xdr:colOff>0</xdr:colOff>
      <xdr:row>258</xdr:row>
      <xdr:rowOff>0</xdr:rowOff>
    </xdr:to>
    <xdr:sp>
      <xdr:nvSpPr>
        <xdr:cNvPr id="660" name="Line 2092"/>
        <xdr:cNvSpPr>
          <a:spLocks/>
        </xdr:cNvSpPr>
      </xdr:nvSpPr>
      <xdr:spPr>
        <a:xfrm>
          <a:off x="8924925" y="249840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258</xdr:row>
      <xdr:rowOff>0</xdr:rowOff>
    </xdr:from>
    <xdr:to>
      <xdr:col>24</xdr:col>
      <xdr:colOff>0</xdr:colOff>
      <xdr:row>258</xdr:row>
      <xdr:rowOff>0</xdr:rowOff>
    </xdr:to>
    <xdr:sp>
      <xdr:nvSpPr>
        <xdr:cNvPr id="661" name="Line 2093"/>
        <xdr:cNvSpPr>
          <a:spLocks/>
        </xdr:cNvSpPr>
      </xdr:nvSpPr>
      <xdr:spPr>
        <a:xfrm>
          <a:off x="8924925" y="249840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258</xdr:row>
      <xdr:rowOff>0</xdr:rowOff>
    </xdr:from>
    <xdr:to>
      <xdr:col>24</xdr:col>
      <xdr:colOff>0</xdr:colOff>
      <xdr:row>258</xdr:row>
      <xdr:rowOff>0</xdr:rowOff>
    </xdr:to>
    <xdr:sp>
      <xdr:nvSpPr>
        <xdr:cNvPr id="662" name="Line 2094"/>
        <xdr:cNvSpPr>
          <a:spLocks/>
        </xdr:cNvSpPr>
      </xdr:nvSpPr>
      <xdr:spPr>
        <a:xfrm flipV="1">
          <a:off x="8924925" y="249840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258</xdr:row>
      <xdr:rowOff>0</xdr:rowOff>
    </xdr:from>
    <xdr:to>
      <xdr:col>24</xdr:col>
      <xdr:colOff>0</xdr:colOff>
      <xdr:row>258</xdr:row>
      <xdr:rowOff>0</xdr:rowOff>
    </xdr:to>
    <xdr:sp>
      <xdr:nvSpPr>
        <xdr:cNvPr id="663" name="Line 2095"/>
        <xdr:cNvSpPr>
          <a:spLocks/>
        </xdr:cNvSpPr>
      </xdr:nvSpPr>
      <xdr:spPr>
        <a:xfrm>
          <a:off x="8924925" y="249840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258</xdr:row>
      <xdr:rowOff>0</xdr:rowOff>
    </xdr:from>
    <xdr:to>
      <xdr:col>24</xdr:col>
      <xdr:colOff>0</xdr:colOff>
      <xdr:row>258</xdr:row>
      <xdr:rowOff>0</xdr:rowOff>
    </xdr:to>
    <xdr:sp>
      <xdr:nvSpPr>
        <xdr:cNvPr id="664" name="Line 2096"/>
        <xdr:cNvSpPr>
          <a:spLocks/>
        </xdr:cNvSpPr>
      </xdr:nvSpPr>
      <xdr:spPr>
        <a:xfrm>
          <a:off x="8924925" y="249840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258</xdr:row>
      <xdr:rowOff>0</xdr:rowOff>
    </xdr:from>
    <xdr:to>
      <xdr:col>24</xdr:col>
      <xdr:colOff>0</xdr:colOff>
      <xdr:row>258</xdr:row>
      <xdr:rowOff>0</xdr:rowOff>
    </xdr:to>
    <xdr:sp>
      <xdr:nvSpPr>
        <xdr:cNvPr id="665" name="Line 2097"/>
        <xdr:cNvSpPr>
          <a:spLocks/>
        </xdr:cNvSpPr>
      </xdr:nvSpPr>
      <xdr:spPr>
        <a:xfrm flipV="1">
          <a:off x="8924925" y="249840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258</xdr:row>
      <xdr:rowOff>0</xdr:rowOff>
    </xdr:from>
    <xdr:to>
      <xdr:col>24</xdr:col>
      <xdr:colOff>0</xdr:colOff>
      <xdr:row>258</xdr:row>
      <xdr:rowOff>0</xdr:rowOff>
    </xdr:to>
    <xdr:sp>
      <xdr:nvSpPr>
        <xdr:cNvPr id="666" name="Line 2098"/>
        <xdr:cNvSpPr>
          <a:spLocks/>
        </xdr:cNvSpPr>
      </xdr:nvSpPr>
      <xdr:spPr>
        <a:xfrm>
          <a:off x="8924925" y="249840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258</xdr:row>
      <xdr:rowOff>0</xdr:rowOff>
    </xdr:from>
    <xdr:to>
      <xdr:col>24</xdr:col>
      <xdr:colOff>0</xdr:colOff>
      <xdr:row>258</xdr:row>
      <xdr:rowOff>0</xdr:rowOff>
    </xdr:to>
    <xdr:sp>
      <xdr:nvSpPr>
        <xdr:cNvPr id="667" name="Line 2099"/>
        <xdr:cNvSpPr>
          <a:spLocks/>
        </xdr:cNvSpPr>
      </xdr:nvSpPr>
      <xdr:spPr>
        <a:xfrm>
          <a:off x="8924925" y="249840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258</xdr:row>
      <xdr:rowOff>0</xdr:rowOff>
    </xdr:from>
    <xdr:to>
      <xdr:col>24</xdr:col>
      <xdr:colOff>0</xdr:colOff>
      <xdr:row>258</xdr:row>
      <xdr:rowOff>0</xdr:rowOff>
    </xdr:to>
    <xdr:sp>
      <xdr:nvSpPr>
        <xdr:cNvPr id="668" name="Line 2100"/>
        <xdr:cNvSpPr>
          <a:spLocks/>
        </xdr:cNvSpPr>
      </xdr:nvSpPr>
      <xdr:spPr>
        <a:xfrm>
          <a:off x="8924925" y="249840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258</xdr:row>
      <xdr:rowOff>0</xdr:rowOff>
    </xdr:from>
    <xdr:to>
      <xdr:col>24</xdr:col>
      <xdr:colOff>0</xdr:colOff>
      <xdr:row>258</xdr:row>
      <xdr:rowOff>0</xdr:rowOff>
    </xdr:to>
    <xdr:sp>
      <xdr:nvSpPr>
        <xdr:cNvPr id="669" name="Line 2101"/>
        <xdr:cNvSpPr>
          <a:spLocks/>
        </xdr:cNvSpPr>
      </xdr:nvSpPr>
      <xdr:spPr>
        <a:xfrm flipV="1">
          <a:off x="8924925" y="249840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258</xdr:row>
      <xdr:rowOff>0</xdr:rowOff>
    </xdr:from>
    <xdr:to>
      <xdr:col>24</xdr:col>
      <xdr:colOff>0</xdr:colOff>
      <xdr:row>258</xdr:row>
      <xdr:rowOff>0</xdr:rowOff>
    </xdr:to>
    <xdr:sp>
      <xdr:nvSpPr>
        <xdr:cNvPr id="670" name="Line 2102"/>
        <xdr:cNvSpPr>
          <a:spLocks/>
        </xdr:cNvSpPr>
      </xdr:nvSpPr>
      <xdr:spPr>
        <a:xfrm>
          <a:off x="8924925" y="249840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258</xdr:row>
      <xdr:rowOff>0</xdr:rowOff>
    </xdr:from>
    <xdr:to>
      <xdr:col>24</xdr:col>
      <xdr:colOff>0</xdr:colOff>
      <xdr:row>258</xdr:row>
      <xdr:rowOff>0</xdr:rowOff>
    </xdr:to>
    <xdr:sp>
      <xdr:nvSpPr>
        <xdr:cNvPr id="671" name="Line 2103"/>
        <xdr:cNvSpPr>
          <a:spLocks/>
        </xdr:cNvSpPr>
      </xdr:nvSpPr>
      <xdr:spPr>
        <a:xfrm flipV="1">
          <a:off x="8924925" y="249840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258</xdr:row>
      <xdr:rowOff>0</xdr:rowOff>
    </xdr:from>
    <xdr:to>
      <xdr:col>24</xdr:col>
      <xdr:colOff>0</xdr:colOff>
      <xdr:row>258</xdr:row>
      <xdr:rowOff>0</xdr:rowOff>
    </xdr:to>
    <xdr:sp>
      <xdr:nvSpPr>
        <xdr:cNvPr id="672" name="Line 2104"/>
        <xdr:cNvSpPr>
          <a:spLocks/>
        </xdr:cNvSpPr>
      </xdr:nvSpPr>
      <xdr:spPr>
        <a:xfrm>
          <a:off x="8924925" y="249840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275</xdr:row>
      <xdr:rowOff>9525</xdr:rowOff>
    </xdr:from>
    <xdr:to>
      <xdr:col>24</xdr:col>
      <xdr:colOff>0</xdr:colOff>
      <xdr:row>275</xdr:row>
      <xdr:rowOff>9525</xdr:rowOff>
    </xdr:to>
    <xdr:sp>
      <xdr:nvSpPr>
        <xdr:cNvPr id="673" name="Line 2105"/>
        <xdr:cNvSpPr>
          <a:spLocks/>
        </xdr:cNvSpPr>
      </xdr:nvSpPr>
      <xdr:spPr>
        <a:xfrm>
          <a:off x="8924925" y="265366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293</xdr:row>
      <xdr:rowOff>9525</xdr:rowOff>
    </xdr:from>
    <xdr:to>
      <xdr:col>24</xdr:col>
      <xdr:colOff>0</xdr:colOff>
      <xdr:row>293</xdr:row>
      <xdr:rowOff>9525</xdr:rowOff>
    </xdr:to>
    <xdr:sp>
      <xdr:nvSpPr>
        <xdr:cNvPr id="674" name="Line 2106"/>
        <xdr:cNvSpPr>
          <a:spLocks/>
        </xdr:cNvSpPr>
      </xdr:nvSpPr>
      <xdr:spPr>
        <a:xfrm>
          <a:off x="8924925" y="2819400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311</xdr:row>
      <xdr:rowOff>9525</xdr:rowOff>
    </xdr:from>
    <xdr:to>
      <xdr:col>24</xdr:col>
      <xdr:colOff>0</xdr:colOff>
      <xdr:row>311</xdr:row>
      <xdr:rowOff>9525</xdr:rowOff>
    </xdr:to>
    <xdr:sp>
      <xdr:nvSpPr>
        <xdr:cNvPr id="675" name="Line 2107"/>
        <xdr:cNvSpPr>
          <a:spLocks/>
        </xdr:cNvSpPr>
      </xdr:nvSpPr>
      <xdr:spPr>
        <a:xfrm>
          <a:off x="8924925" y="298513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329</xdr:row>
      <xdr:rowOff>9525</xdr:rowOff>
    </xdr:from>
    <xdr:to>
      <xdr:col>24</xdr:col>
      <xdr:colOff>0</xdr:colOff>
      <xdr:row>329</xdr:row>
      <xdr:rowOff>9525</xdr:rowOff>
    </xdr:to>
    <xdr:sp>
      <xdr:nvSpPr>
        <xdr:cNvPr id="676" name="Line 2108"/>
        <xdr:cNvSpPr>
          <a:spLocks/>
        </xdr:cNvSpPr>
      </xdr:nvSpPr>
      <xdr:spPr>
        <a:xfrm>
          <a:off x="8924925" y="3150870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677" name="Line 2109"/>
        <xdr:cNvSpPr>
          <a:spLocks/>
        </xdr:cNvSpPr>
      </xdr:nvSpPr>
      <xdr:spPr>
        <a:xfrm>
          <a:off x="8924925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678" name="Line 2110"/>
        <xdr:cNvSpPr>
          <a:spLocks/>
        </xdr:cNvSpPr>
      </xdr:nvSpPr>
      <xdr:spPr>
        <a:xfrm>
          <a:off x="8924925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679" name="Line 2111"/>
        <xdr:cNvSpPr>
          <a:spLocks/>
        </xdr:cNvSpPr>
      </xdr:nvSpPr>
      <xdr:spPr>
        <a:xfrm>
          <a:off x="8924925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680" name="Line 2112"/>
        <xdr:cNvSpPr>
          <a:spLocks/>
        </xdr:cNvSpPr>
      </xdr:nvSpPr>
      <xdr:spPr>
        <a:xfrm>
          <a:off x="8924925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681" name="Line 2113"/>
        <xdr:cNvSpPr>
          <a:spLocks/>
        </xdr:cNvSpPr>
      </xdr:nvSpPr>
      <xdr:spPr>
        <a:xfrm>
          <a:off x="8924925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682" name="Line 2114"/>
        <xdr:cNvSpPr>
          <a:spLocks/>
        </xdr:cNvSpPr>
      </xdr:nvSpPr>
      <xdr:spPr>
        <a:xfrm>
          <a:off x="8924925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683" name="Line 2115"/>
        <xdr:cNvSpPr>
          <a:spLocks/>
        </xdr:cNvSpPr>
      </xdr:nvSpPr>
      <xdr:spPr>
        <a:xfrm>
          <a:off x="8924925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684" name="Line 2116"/>
        <xdr:cNvSpPr>
          <a:spLocks/>
        </xdr:cNvSpPr>
      </xdr:nvSpPr>
      <xdr:spPr>
        <a:xfrm>
          <a:off x="8924925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342</xdr:row>
      <xdr:rowOff>0</xdr:rowOff>
    </xdr:from>
    <xdr:to>
      <xdr:col>0</xdr:col>
      <xdr:colOff>47625</xdr:colOff>
      <xdr:row>342</xdr:row>
      <xdr:rowOff>0</xdr:rowOff>
    </xdr:to>
    <xdr:sp>
      <xdr:nvSpPr>
        <xdr:cNvPr id="685" name="Line 2117"/>
        <xdr:cNvSpPr>
          <a:spLocks/>
        </xdr:cNvSpPr>
      </xdr:nvSpPr>
      <xdr:spPr>
        <a:xfrm flipV="1">
          <a:off x="47625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686" name="Line 2118"/>
        <xdr:cNvSpPr>
          <a:spLocks/>
        </xdr:cNvSpPr>
      </xdr:nvSpPr>
      <xdr:spPr>
        <a:xfrm>
          <a:off x="8924925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687" name="Line 2119"/>
        <xdr:cNvSpPr>
          <a:spLocks/>
        </xdr:cNvSpPr>
      </xdr:nvSpPr>
      <xdr:spPr>
        <a:xfrm>
          <a:off x="8924925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688" name="Line 2120"/>
        <xdr:cNvSpPr>
          <a:spLocks/>
        </xdr:cNvSpPr>
      </xdr:nvSpPr>
      <xdr:spPr>
        <a:xfrm flipV="1">
          <a:off x="8924925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689" name="Line 2121"/>
        <xdr:cNvSpPr>
          <a:spLocks/>
        </xdr:cNvSpPr>
      </xdr:nvSpPr>
      <xdr:spPr>
        <a:xfrm>
          <a:off x="8924925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690" name="Line 2122"/>
        <xdr:cNvSpPr>
          <a:spLocks/>
        </xdr:cNvSpPr>
      </xdr:nvSpPr>
      <xdr:spPr>
        <a:xfrm>
          <a:off x="8924925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691" name="Line 2123"/>
        <xdr:cNvSpPr>
          <a:spLocks/>
        </xdr:cNvSpPr>
      </xdr:nvSpPr>
      <xdr:spPr>
        <a:xfrm flipV="1">
          <a:off x="8924925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692" name="Line 2124"/>
        <xdr:cNvSpPr>
          <a:spLocks/>
        </xdr:cNvSpPr>
      </xdr:nvSpPr>
      <xdr:spPr>
        <a:xfrm>
          <a:off x="8924925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693" name="Line 2125"/>
        <xdr:cNvSpPr>
          <a:spLocks/>
        </xdr:cNvSpPr>
      </xdr:nvSpPr>
      <xdr:spPr>
        <a:xfrm>
          <a:off x="8924925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694" name="Line 2126"/>
        <xdr:cNvSpPr>
          <a:spLocks/>
        </xdr:cNvSpPr>
      </xdr:nvSpPr>
      <xdr:spPr>
        <a:xfrm flipV="1">
          <a:off x="8924925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695" name="Line 2127"/>
        <xdr:cNvSpPr>
          <a:spLocks/>
        </xdr:cNvSpPr>
      </xdr:nvSpPr>
      <xdr:spPr>
        <a:xfrm>
          <a:off x="8924925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696" name="Line 2128"/>
        <xdr:cNvSpPr>
          <a:spLocks/>
        </xdr:cNvSpPr>
      </xdr:nvSpPr>
      <xdr:spPr>
        <a:xfrm>
          <a:off x="8924925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697" name="Line 2129"/>
        <xdr:cNvSpPr>
          <a:spLocks/>
        </xdr:cNvSpPr>
      </xdr:nvSpPr>
      <xdr:spPr>
        <a:xfrm flipV="1">
          <a:off x="8924925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698" name="Line 2130"/>
        <xdr:cNvSpPr>
          <a:spLocks/>
        </xdr:cNvSpPr>
      </xdr:nvSpPr>
      <xdr:spPr>
        <a:xfrm>
          <a:off x="8924925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699" name="Line 2131"/>
        <xdr:cNvSpPr>
          <a:spLocks/>
        </xdr:cNvSpPr>
      </xdr:nvSpPr>
      <xdr:spPr>
        <a:xfrm>
          <a:off x="8924925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00" name="Line 2132"/>
        <xdr:cNvSpPr>
          <a:spLocks/>
        </xdr:cNvSpPr>
      </xdr:nvSpPr>
      <xdr:spPr>
        <a:xfrm>
          <a:off x="8924925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01" name="Line 2133"/>
        <xdr:cNvSpPr>
          <a:spLocks/>
        </xdr:cNvSpPr>
      </xdr:nvSpPr>
      <xdr:spPr>
        <a:xfrm flipV="1">
          <a:off x="8924925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02" name="Line 2134"/>
        <xdr:cNvSpPr>
          <a:spLocks/>
        </xdr:cNvSpPr>
      </xdr:nvSpPr>
      <xdr:spPr>
        <a:xfrm>
          <a:off x="8924925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03" name="Line 2135"/>
        <xdr:cNvSpPr>
          <a:spLocks/>
        </xdr:cNvSpPr>
      </xdr:nvSpPr>
      <xdr:spPr>
        <a:xfrm flipV="1">
          <a:off x="8924925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04" name="Line 2136"/>
        <xdr:cNvSpPr>
          <a:spLocks/>
        </xdr:cNvSpPr>
      </xdr:nvSpPr>
      <xdr:spPr>
        <a:xfrm>
          <a:off x="8924925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05" name="Line 2137"/>
        <xdr:cNvSpPr>
          <a:spLocks/>
        </xdr:cNvSpPr>
      </xdr:nvSpPr>
      <xdr:spPr>
        <a:xfrm>
          <a:off x="8924925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06" name="Line 2138"/>
        <xdr:cNvSpPr>
          <a:spLocks/>
        </xdr:cNvSpPr>
      </xdr:nvSpPr>
      <xdr:spPr>
        <a:xfrm>
          <a:off x="8924925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07" name="Line 2139"/>
        <xdr:cNvSpPr>
          <a:spLocks/>
        </xdr:cNvSpPr>
      </xdr:nvSpPr>
      <xdr:spPr>
        <a:xfrm>
          <a:off x="8924925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08" name="Line 2140"/>
        <xdr:cNvSpPr>
          <a:spLocks/>
        </xdr:cNvSpPr>
      </xdr:nvSpPr>
      <xdr:spPr>
        <a:xfrm>
          <a:off x="8924925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09" name="Line 2141"/>
        <xdr:cNvSpPr>
          <a:spLocks/>
        </xdr:cNvSpPr>
      </xdr:nvSpPr>
      <xdr:spPr>
        <a:xfrm>
          <a:off x="8924925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10" name="Line 2142"/>
        <xdr:cNvSpPr>
          <a:spLocks/>
        </xdr:cNvSpPr>
      </xdr:nvSpPr>
      <xdr:spPr>
        <a:xfrm>
          <a:off x="8924925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11" name="Line 2143"/>
        <xdr:cNvSpPr>
          <a:spLocks/>
        </xdr:cNvSpPr>
      </xdr:nvSpPr>
      <xdr:spPr>
        <a:xfrm>
          <a:off x="8924925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12" name="Line 2144"/>
        <xdr:cNvSpPr>
          <a:spLocks/>
        </xdr:cNvSpPr>
      </xdr:nvSpPr>
      <xdr:spPr>
        <a:xfrm>
          <a:off x="8924925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13" name="Line 2145"/>
        <xdr:cNvSpPr>
          <a:spLocks/>
        </xdr:cNvSpPr>
      </xdr:nvSpPr>
      <xdr:spPr>
        <a:xfrm>
          <a:off x="8924925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14" name="Line 2146"/>
        <xdr:cNvSpPr>
          <a:spLocks/>
        </xdr:cNvSpPr>
      </xdr:nvSpPr>
      <xdr:spPr>
        <a:xfrm>
          <a:off x="8924925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15" name="Line 2147"/>
        <xdr:cNvSpPr>
          <a:spLocks/>
        </xdr:cNvSpPr>
      </xdr:nvSpPr>
      <xdr:spPr>
        <a:xfrm>
          <a:off x="8924925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16" name="Line 2148"/>
        <xdr:cNvSpPr>
          <a:spLocks/>
        </xdr:cNvSpPr>
      </xdr:nvSpPr>
      <xdr:spPr>
        <a:xfrm>
          <a:off x="8924925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342</xdr:row>
      <xdr:rowOff>0</xdr:rowOff>
    </xdr:from>
    <xdr:to>
      <xdr:col>0</xdr:col>
      <xdr:colOff>47625</xdr:colOff>
      <xdr:row>342</xdr:row>
      <xdr:rowOff>0</xdr:rowOff>
    </xdr:to>
    <xdr:sp>
      <xdr:nvSpPr>
        <xdr:cNvPr id="717" name="Line 2149"/>
        <xdr:cNvSpPr>
          <a:spLocks/>
        </xdr:cNvSpPr>
      </xdr:nvSpPr>
      <xdr:spPr>
        <a:xfrm flipV="1">
          <a:off x="47625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18" name="Line 2152"/>
        <xdr:cNvSpPr>
          <a:spLocks/>
        </xdr:cNvSpPr>
      </xdr:nvSpPr>
      <xdr:spPr>
        <a:xfrm>
          <a:off x="8924925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19" name="Line 2153"/>
        <xdr:cNvSpPr>
          <a:spLocks/>
        </xdr:cNvSpPr>
      </xdr:nvSpPr>
      <xdr:spPr>
        <a:xfrm>
          <a:off x="8924925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20" name="Line 2154"/>
        <xdr:cNvSpPr>
          <a:spLocks/>
        </xdr:cNvSpPr>
      </xdr:nvSpPr>
      <xdr:spPr>
        <a:xfrm flipV="1">
          <a:off x="8924925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21" name="Line 2155"/>
        <xdr:cNvSpPr>
          <a:spLocks/>
        </xdr:cNvSpPr>
      </xdr:nvSpPr>
      <xdr:spPr>
        <a:xfrm>
          <a:off x="8924925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22" name="Line 2156"/>
        <xdr:cNvSpPr>
          <a:spLocks/>
        </xdr:cNvSpPr>
      </xdr:nvSpPr>
      <xdr:spPr>
        <a:xfrm>
          <a:off x="8924925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23" name="Line 2157"/>
        <xdr:cNvSpPr>
          <a:spLocks/>
        </xdr:cNvSpPr>
      </xdr:nvSpPr>
      <xdr:spPr>
        <a:xfrm flipV="1">
          <a:off x="8924925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24" name="Line 2158"/>
        <xdr:cNvSpPr>
          <a:spLocks/>
        </xdr:cNvSpPr>
      </xdr:nvSpPr>
      <xdr:spPr>
        <a:xfrm>
          <a:off x="8924925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25" name="Line 2159"/>
        <xdr:cNvSpPr>
          <a:spLocks/>
        </xdr:cNvSpPr>
      </xdr:nvSpPr>
      <xdr:spPr>
        <a:xfrm>
          <a:off x="8924925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26" name="Line 2160"/>
        <xdr:cNvSpPr>
          <a:spLocks/>
        </xdr:cNvSpPr>
      </xdr:nvSpPr>
      <xdr:spPr>
        <a:xfrm flipV="1">
          <a:off x="8924925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27" name="Line 2161"/>
        <xdr:cNvSpPr>
          <a:spLocks/>
        </xdr:cNvSpPr>
      </xdr:nvSpPr>
      <xdr:spPr>
        <a:xfrm>
          <a:off x="8924925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28" name="Line 2162"/>
        <xdr:cNvSpPr>
          <a:spLocks/>
        </xdr:cNvSpPr>
      </xdr:nvSpPr>
      <xdr:spPr>
        <a:xfrm>
          <a:off x="8924925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29" name="Line 2163"/>
        <xdr:cNvSpPr>
          <a:spLocks/>
        </xdr:cNvSpPr>
      </xdr:nvSpPr>
      <xdr:spPr>
        <a:xfrm flipV="1">
          <a:off x="8924925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30" name="Line 2164"/>
        <xdr:cNvSpPr>
          <a:spLocks/>
        </xdr:cNvSpPr>
      </xdr:nvSpPr>
      <xdr:spPr>
        <a:xfrm>
          <a:off x="8924925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31" name="Line 2165"/>
        <xdr:cNvSpPr>
          <a:spLocks/>
        </xdr:cNvSpPr>
      </xdr:nvSpPr>
      <xdr:spPr>
        <a:xfrm>
          <a:off x="8924925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32" name="Line 2166"/>
        <xdr:cNvSpPr>
          <a:spLocks/>
        </xdr:cNvSpPr>
      </xdr:nvSpPr>
      <xdr:spPr>
        <a:xfrm>
          <a:off x="8924925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33" name="Line 2167"/>
        <xdr:cNvSpPr>
          <a:spLocks/>
        </xdr:cNvSpPr>
      </xdr:nvSpPr>
      <xdr:spPr>
        <a:xfrm flipV="1">
          <a:off x="8924925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34" name="Line 2168"/>
        <xdr:cNvSpPr>
          <a:spLocks/>
        </xdr:cNvSpPr>
      </xdr:nvSpPr>
      <xdr:spPr>
        <a:xfrm>
          <a:off x="8924925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35" name="Line 2169"/>
        <xdr:cNvSpPr>
          <a:spLocks/>
        </xdr:cNvSpPr>
      </xdr:nvSpPr>
      <xdr:spPr>
        <a:xfrm flipV="1">
          <a:off x="8924925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36" name="Line 2170"/>
        <xdr:cNvSpPr>
          <a:spLocks/>
        </xdr:cNvSpPr>
      </xdr:nvSpPr>
      <xdr:spPr>
        <a:xfrm>
          <a:off x="8924925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37" name="Line 2171"/>
        <xdr:cNvSpPr>
          <a:spLocks/>
        </xdr:cNvSpPr>
      </xdr:nvSpPr>
      <xdr:spPr>
        <a:xfrm>
          <a:off x="8924925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38" name="Line 2172"/>
        <xdr:cNvSpPr>
          <a:spLocks/>
        </xdr:cNvSpPr>
      </xdr:nvSpPr>
      <xdr:spPr>
        <a:xfrm>
          <a:off x="8924925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39" name="Line 2173"/>
        <xdr:cNvSpPr>
          <a:spLocks/>
        </xdr:cNvSpPr>
      </xdr:nvSpPr>
      <xdr:spPr>
        <a:xfrm>
          <a:off x="8924925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40" name="Line 2174"/>
        <xdr:cNvSpPr>
          <a:spLocks/>
        </xdr:cNvSpPr>
      </xdr:nvSpPr>
      <xdr:spPr>
        <a:xfrm>
          <a:off x="8924925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41" name="Line 2175"/>
        <xdr:cNvSpPr>
          <a:spLocks/>
        </xdr:cNvSpPr>
      </xdr:nvSpPr>
      <xdr:spPr>
        <a:xfrm>
          <a:off x="8924925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42" name="Line 2176"/>
        <xdr:cNvSpPr>
          <a:spLocks/>
        </xdr:cNvSpPr>
      </xdr:nvSpPr>
      <xdr:spPr>
        <a:xfrm>
          <a:off x="8924925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43" name="Line 2177"/>
        <xdr:cNvSpPr>
          <a:spLocks/>
        </xdr:cNvSpPr>
      </xdr:nvSpPr>
      <xdr:spPr>
        <a:xfrm flipV="1">
          <a:off x="8924925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44" name="Line 2178"/>
        <xdr:cNvSpPr>
          <a:spLocks/>
        </xdr:cNvSpPr>
      </xdr:nvSpPr>
      <xdr:spPr>
        <a:xfrm>
          <a:off x="8924925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45" name="Line 2179"/>
        <xdr:cNvSpPr>
          <a:spLocks/>
        </xdr:cNvSpPr>
      </xdr:nvSpPr>
      <xdr:spPr>
        <a:xfrm>
          <a:off x="8924925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46" name="Line 2180"/>
        <xdr:cNvSpPr>
          <a:spLocks/>
        </xdr:cNvSpPr>
      </xdr:nvSpPr>
      <xdr:spPr>
        <a:xfrm flipV="1">
          <a:off x="8924925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47" name="Line 2181"/>
        <xdr:cNvSpPr>
          <a:spLocks/>
        </xdr:cNvSpPr>
      </xdr:nvSpPr>
      <xdr:spPr>
        <a:xfrm>
          <a:off x="8924925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48" name="Line 2182"/>
        <xdr:cNvSpPr>
          <a:spLocks/>
        </xdr:cNvSpPr>
      </xdr:nvSpPr>
      <xdr:spPr>
        <a:xfrm>
          <a:off x="8924925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49" name="Line 2183"/>
        <xdr:cNvSpPr>
          <a:spLocks/>
        </xdr:cNvSpPr>
      </xdr:nvSpPr>
      <xdr:spPr>
        <a:xfrm flipV="1">
          <a:off x="8924925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50" name="Line 2184"/>
        <xdr:cNvSpPr>
          <a:spLocks/>
        </xdr:cNvSpPr>
      </xdr:nvSpPr>
      <xdr:spPr>
        <a:xfrm>
          <a:off x="8924925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51" name="Line 2185"/>
        <xdr:cNvSpPr>
          <a:spLocks/>
        </xdr:cNvSpPr>
      </xdr:nvSpPr>
      <xdr:spPr>
        <a:xfrm>
          <a:off x="8924925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52" name="Line 2186"/>
        <xdr:cNvSpPr>
          <a:spLocks/>
        </xdr:cNvSpPr>
      </xdr:nvSpPr>
      <xdr:spPr>
        <a:xfrm flipV="1">
          <a:off x="8924925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53" name="Line 2187"/>
        <xdr:cNvSpPr>
          <a:spLocks/>
        </xdr:cNvSpPr>
      </xdr:nvSpPr>
      <xdr:spPr>
        <a:xfrm>
          <a:off x="8924925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54" name="Line 2188"/>
        <xdr:cNvSpPr>
          <a:spLocks/>
        </xdr:cNvSpPr>
      </xdr:nvSpPr>
      <xdr:spPr>
        <a:xfrm>
          <a:off x="8924925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55" name="Line 2189"/>
        <xdr:cNvSpPr>
          <a:spLocks/>
        </xdr:cNvSpPr>
      </xdr:nvSpPr>
      <xdr:spPr>
        <a:xfrm>
          <a:off x="8924925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56" name="Line 2190"/>
        <xdr:cNvSpPr>
          <a:spLocks/>
        </xdr:cNvSpPr>
      </xdr:nvSpPr>
      <xdr:spPr>
        <a:xfrm flipV="1">
          <a:off x="8924925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57" name="Line 2191"/>
        <xdr:cNvSpPr>
          <a:spLocks/>
        </xdr:cNvSpPr>
      </xdr:nvSpPr>
      <xdr:spPr>
        <a:xfrm>
          <a:off x="8924925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58" name="Line 2192"/>
        <xdr:cNvSpPr>
          <a:spLocks/>
        </xdr:cNvSpPr>
      </xdr:nvSpPr>
      <xdr:spPr>
        <a:xfrm flipV="1">
          <a:off x="8924925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59" name="Line 2193"/>
        <xdr:cNvSpPr>
          <a:spLocks/>
        </xdr:cNvSpPr>
      </xdr:nvSpPr>
      <xdr:spPr>
        <a:xfrm>
          <a:off x="8924925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60" name="Line 2194"/>
        <xdr:cNvSpPr>
          <a:spLocks/>
        </xdr:cNvSpPr>
      </xdr:nvSpPr>
      <xdr:spPr>
        <a:xfrm>
          <a:off x="8924925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61" name="Line 2195"/>
        <xdr:cNvSpPr>
          <a:spLocks/>
        </xdr:cNvSpPr>
      </xdr:nvSpPr>
      <xdr:spPr>
        <a:xfrm>
          <a:off x="8924925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62" name="Line 2196"/>
        <xdr:cNvSpPr>
          <a:spLocks/>
        </xdr:cNvSpPr>
      </xdr:nvSpPr>
      <xdr:spPr>
        <a:xfrm>
          <a:off x="8924925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63" name="Line 2197"/>
        <xdr:cNvSpPr>
          <a:spLocks/>
        </xdr:cNvSpPr>
      </xdr:nvSpPr>
      <xdr:spPr>
        <a:xfrm>
          <a:off x="8924925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64" name="Line 2198"/>
        <xdr:cNvSpPr>
          <a:spLocks/>
        </xdr:cNvSpPr>
      </xdr:nvSpPr>
      <xdr:spPr>
        <a:xfrm>
          <a:off x="8924925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65" name="Line 2199"/>
        <xdr:cNvSpPr>
          <a:spLocks/>
        </xdr:cNvSpPr>
      </xdr:nvSpPr>
      <xdr:spPr>
        <a:xfrm>
          <a:off x="8924925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66" name="Line 2200"/>
        <xdr:cNvSpPr>
          <a:spLocks/>
        </xdr:cNvSpPr>
      </xdr:nvSpPr>
      <xdr:spPr>
        <a:xfrm flipV="1">
          <a:off x="8924925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67" name="Line 2201"/>
        <xdr:cNvSpPr>
          <a:spLocks/>
        </xdr:cNvSpPr>
      </xdr:nvSpPr>
      <xdr:spPr>
        <a:xfrm>
          <a:off x="8924925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68" name="Line 2202"/>
        <xdr:cNvSpPr>
          <a:spLocks/>
        </xdr:cNvSpPr>
      </xdr:nvSpPr>
      <xdr:spPr>
        <a:xfrm>
          <a:off x="8924925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69" name="Line 2203"/>
        <xdr:cNvSpPr>
          <a:spLocks/>
        </xdr:cNvSpPr>
      </xdr:nvSpPr>
      <xdr:spPr>
        <a:xfrm flipV="1">
          <a:off x="8924925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70" name="Line 2204"/>
        <xdr:cNvSpPr>
          <a:spLocks/>
        </xdr:cNvSpPr>
      </xdr:nvSpPr>
      <xdr:spPr>
        <a:xfrm>
          <a:off x="8924925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71" name="Line 2205"/>
        <xdr:cNvSpPr>
          <a:spLocks/>
        </xdr:cNvSpPr>
      </xdr:nvSpPr>
      <xdr:spPr>
        <a:xfrm>
          <a:off x="8924925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72" name="Line 2206"/>
        <xdr:cNvSpPr>
          <a:spLocks/>
        </xdr:cNvSpPr>
      </xdr:nvSpPr>
      <xdr:spPr>
        <a:xfrm flipV="1">
          <a:off x="8924925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73" name="Line 2207"/>
        <xdr:cNvSpPr>
          <a:spLocks/>
        </xdr:cNvSpPr>
      </xdr:nvSpPr>
      <xdr:spPr>
        <a:xfrm>
          <a:off x="8924925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74" name="Line 2208"/>
        <xdr:cNvSpPr>
          <a:spLocks/>
        </xdr:cNvSpPr>
      </xdr:nvSpPr>
      <xdr:spPr>
        <a:xfrm>
          <a:off x="8924925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75" name="Line 2209"/>
        <xdr:cNvSpPr>
          <a:spLocks/>
        </xdr:cNvSpPr>
      </xdr:nvSpPr>
      <xdr:spPr>
        <a:xfrm flipV="1">
          <a:off x="8924925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76" name="Line 2210"/>
        <xdr:cNvSpPr>
          <a:spLocks/>
        </xdr:cNvSpPr>
      </xdr:nvSpPr>
      <xdr:spPr>
        <a:xfrm>
          <a:off x="8924925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77" name="Line 2211"/>
        <xdr:cNvSpPr>
          <a:spLocks/>
        </xdr:cNvSpPr>
      </xdr:nvSpPr>
      <xdr:spPr>
        <a:xfrm>
          <a:off x="8924925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78" name="Line 2212"/>
        <xdr:cNvSpPr>
          <a:spLocks/>
        </xdr:cNvSpPr>
      </xdr:nvSpPr>
      <xdr:spPr>
        <a:xfrm>
          <a:off x="8924925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79" name="Line 2213"/>
        <xdr:cNvSpPr>
          <a:spLocks/>
        </xdr:cNvSpPr>
      </xdr:nvSpPr>
      <xdr:spPr>
        <a:xfrm flipV="1">
          <a:off x="8924925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80" name="Line 2214"/>
        <xdr:cNvSpPr>
          <a:spLocks/>
        </xdr:cNvSpPr>
      </xdr:nvSpPr>
      <xdr:spPr>
        <a:xfrm>
          <a:off x="8924925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81" name="Line 2215"/>
        <xdr:cNvSpPr>
          <a:spLocks/>
        </xdr:cNvSpPr>
      </xdr:nvSpPr>
      <xdr:spPr>
        <a:xfrm flipV="1">
          <a:off x="8924925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82" name="Line 2216"/>
        <xdr:cNvSpPr>
          <a:spLocks/>
        </xdr:cNvSpPr>
      </xdr:nvSpPr>
      <xdr:spPr>
        <a:xfrm>
          <a:off x="8924925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83" name="Line 2217"/>
        <xdr:cNvSpPr>
          <a:spLocks/>
        </xdr:cNvSpPr>
      </xdr:nvSpPr>
      <xdr:spPr>
        <a:xfrm>
          <a:off x="8924925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84" name="Line 2218"/>
        <xdr:cNvSpPr>
          <a:spLocks/>
        </xdr:cNvSpPr>
      </xdr:nvSpPr>
      <xdr:spPr>
        <a:xfrm>
          <a:off x="8924925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85" name="Line 2219"/>
        <xdr:cNvSpPr>
          <a:spLocks/>
        </xdr:cNvSpPr>
      </xdr:nvSpPr>
      <xdr:spPr>
        <a:xfrm>
          <a:off x="8924925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342</xdr:row>
      <xdr:rowOff>0</xdr:rowOff>
    </xdr:from>
    <xdr:to>
      <xdr:col>24</xdr:col>
      <xdr:colOff>0</xdr:colOff>
      <xdr:row>342</xdr:row>
      <xdr:rowOff>0</xdr:rowOff>
    </xdr:to>
    <xdr:sp>
      <xdr:nvSpPr>
        <xdr:cNvPr id="786" name="Line 2220"/>
        <xdr:cNvSpPr>
          <a:spLocks/>
        </xdr:cNvSpPr>
      </xdr:nvSpPr>
      <xdr:spPr>
        <a:xfrm>
          <a:off x="8924925" y="32718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335</xdr:row>
      <xdr:rowOff>9525</xdr:rowOff>
    </xdr:from>
    <xdr:to>
      <xdr:col>24</xdr:col>
      <xdr:colOff>0</xdr:colOff>
      <xdr:row>335</xdr:row>
      <xdr:rowOff>9525</xdr:rowOff>
    </xdr:to>
    <xdr:sp>
      <xdr:nvSpPr>
        <xdr:cNvPr id="787" name="Line 2290"/>
        <xdr:cNvSpPr>
          <a:spLocks/>
        </xdr:cNvSpPr>
      </xdr:nvSpPr>
      <xdr:spPr>
        <a:xfrm>
          <a:off x="8924925" y="320611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373</xdr:row>
      <xdr:rowOff>0</xdr:rowOff>
    </xdr:from>
    <xdr:to>
      <xdr:col>24</xdr:col>
      <xdr:colOff>0</xdr:colOff>
      <xdr:row>373</xdr:row>
      <xdr:rowOff>0</xdr:rowOff>
    </xdr:to>
    <xdr:sp>
      <xdr:nvSpPr>
        <xdr:cNvPr id="788" name="Line 2717"/>
        <xdr:cNvSpPr>
          <a:spLocks/>
        </xdr:cNvSpPr>
      </xdr:nvSpPr>
      <xdr:spPr>
        <a:xfrm>
          <a:off x="8924925" y="359187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373</xdr:row>
      <xdr:rowOff>0</xdr:rowOff>
    </xdr:from>
    <xdr:to>
      <xdr:col>24</xdr:col>
      <xdr:colOff>0</xdr:colOff>
      <xdr:row>373</xdr:row>
      <xdr:rowOff>0</xdr:rowOff>
    </xdr:to>
    <xdr:sp>
      <xdr:nvSpPr>
        <xdr:cNvPr id="789" name="Line 2718"/>
        <xdr:cNvSpPr>
          <a:spLocks/>
        </xdr:cNvSpPr>
      </xdr:nvSpPr>
      <xdr:spPr>
        <a:xfrm>
          <a:off x="8924925" y="359187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373</xdr:row>
      <xdr:rowOff>0</xdr:rowOff>
    </xdr:from>
    <xdr:to>
      <xdr:col>24</xdr:col>
      <xdr:colOff>0</xdr:colOff>
      <xdr:row>373</xdr:row>
      <xdr:rowOff>0</xdr:rowOff>
    </xdr:to>
    <xdr:sp>
      <xdr:nvSpPr>
        <xdr:cNvPr id="790" name="Line 2719"/>
        <xdr:cNvSpPr>
          <a:spLocks/>
        </xdr:cNvSpPr>
      </xdr:nvSpPr>
      <xdr:spPr>
        <a:xfrm flipV="1">
          <a:off x="8924925" y="359187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372</xdr:row>
      <xdr:rowOff>9525</xdr:rowOff>
    </xdr:from>
    <xdr:to>
      <xdr:col>24</xdr:col>
      <xdr:colOff>0</xdr:colOff>
      <xdr:row>372</xdr:row>
      <xdr:rowOff>9525</xdr:rowOff>
    </xdr:to>
    <xdr:sp>
      <xdr:nvSpPr>
        <xdr:cNvPr id="791" name="Line 2720"/>
        <xdr:cNvSpPr>
          <a:spLocks/>
        </xdr:cNvSpPr>
      </xdr:nvSpPr>
      <xdr:spPr>
        <a:xfrm>
          <a:off x="8924925" y="3581400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373</xdr:row>
      <xdr:rowOff>0</xdr:rowOff>
    </xdr:from>
    <xdr:to>
      <xdr:col>24</xdr:col>
      <xdr:colOff>0</xdr:colOff>
      <xdr:row>373</xdr:row>
      <xdr:rowOff>0</xdr:rowOff>
    </xdr:to>
    <xdr:sp>
      <xdr:nvSpPr>
        <xdr:cNvPr id="792" name="Line 2721"/>
        <xdr:cNvSpPr>
          <a:spLocks/>
        </xdr:cNvSpPr>
      </xdr:nvSpPr>
      <xdr:spPr>
        <a:xfrm>
          <a:off x="8924925" y="359187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373</xdr:row>
      <xdr:rowOff>0</xdr:rowOff>
    </xdr:from>
    <xdr:to>
      <xdr:col>24</xdr:col>
      <xdr:colOff>0</xdr:colOff>
      <xdr:row>373</xdr:row>
      <xdr:rowOff>0</xdr:rowOff>
    </xdr:to>
    <xdr:sp>
      <xdr:nvSpPr>
        <xdr:cNvPr id="793" name="Line 2722"/>
        <xdr:cNvSpPr>
          <a:spLocks/>
        </xdr:cNvSpPr>
      </xdr:nvSpPr>
      <xdr:spPr>
        <a:xfrm flipV="1">
          <a:off x="8924925" y="359187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373</xdr:row>
      <xdr:rowOff>0</xdr:rowOff>
    </xdr:from>
    <xdr:to>
      <xdr:col>24</xdr:col>
      <xdr:colOff>0</xdr:colOff>
      <xdr:row>373</xdr:row>
      <xdr:rowOff>0</xdr:rowOff>
    </xdr:to>
    <xdr:sp>
      <xdr:nvSpPr>
        <xdr:cNvPr id="794" name="Line 2723"/>
        <xdr:cNvSpPr>
          <a:spLocks/>
        </xdr:cNvSpPr>
      </xdr:nvSpPr>
      <xdr:spPr>
        <a:xfrm>
          <a:off x="8924925" y="359187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373</xdr:row>
      <xdr:rowOff>0</xdr:rowOff>
    </xdr:from>
    <xdr:to>
      <xdr:col>24</xdr:col>
      <xdr:colOff>0</xdr:colOff>
      <xdr:row>373</xdr:row>
      <xdr:rowOff>0</xdr:rowOff>
    </xdr:to>
    <xdr:sp>
      <xdr:nvSpPr>
        <xdr:cNvPr id="795" name="Line 2724"/>
        <xdr:cNvSpPr>
          <a:spLocks/>
        </xdr:cNvSpPr>
      </xdr:nvSpPr>
      <xdr:spPr>
        <a:xfrm>
          <a:off x="8924925" y="359187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373</xdr:row>
      <xdr:rowOff>0</xdr:rowOff>
    </xdr:from>
    <xdr:to>
      <xdr:col>24</xdr:col>
      <xdr:colOff>0</xdr:colOff>
      <xdr:row>373</xdr:row>
      <xdr:rowOff>0</xdr:rowOff>
    </xdr:to>
    <xdr:sp>
      <xdr:nvSpPr>
        <xdr:cNvPr id="796" name="Line 2725"/>
        <xdr:cNvSpPr>
          <a:spLocks/>
        </xdr:cNvSpPr>
      </xdr:nvSpPr>
      <xdr:spPr>
        <a:xfrm flipV="1">
          <a:off x="8924925" y="359187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373</xdr:row>
      <xdr:rowOff>0</xdr:rowOff>
    </xdr:from>
    <xdr:to>
      <xdr:col>24</xdr:col>
      <xdr:colOff>0</xdr:colOff>
      <xdr:row>373</xdr:row>
      <xdr:rowOff>0</xdr:rowOff>
    </xdr:to>
    <xdr:sp>
      <xdr:nvSpPr>
        <xdr:cNvPr id="797" name="Line 2726"/>
        <xdr:cNvSpPr>
          <a:spLocks/>
        </xdr:cNvSpPr>
      </xdr:nvSpPr>
      <xdr:spPr>
        <a:xfrm>
          <a:off x="8924925" y="359187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373</xdr:row>
      <xdr:rowOff>0</xdr:rowOff>
    </xdr:from>
    <xdr:to>
      <xdr:col>24</xdr:col>
      <xdr:colOff>0</xdr:colOff>
      <xdr:row>373</xdr:row>
      <xdr:rowOff>0</xdr:rowOff>
    </xdr:to>
    <xdr:sp>
      <xdr:nvSpPr>
        <xdr:cNvPr id="798" name="Line 2727"/>
        <xdr:cNvSpPr>
          <a:spLocks/>
        </xdr:cNvSpPr>
      </xdr:nvSpPr>
      <xdr:spPr>
        <a:xfrm>
          <a:off x="8924925" y="359187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373</xdr:row>
      <xdr:rowOff>0</xdr:rowOff>
    </xdr:from>
    <xdr:to>
      <xdr:col>24</xdr:col>
      <xdr:colOff>0</xdr:colOff>
      <xdr:row>373</xdr:row>
      <xdr:rowOff>0</xdr:rowOff>
    </xdr:to>
    <xdr:sp>
      <xdr:nvSpPr>
        <xdr:cNvPr id="799" name="Line 2728"/>
        <xdr:cNvSpPr>
          <a:spLocks/>
        </xdr:cNvSpPr>
      </xdr:nvSpPr>
      <xdr:spPr>
        <a:xfrm flipV="1">
          <a:off x="8924925" y="359187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373</xdr:row>
      <xdr:rowOff>0</xdr:rowOff>
    </xdr:from>
    <xdr:to>
      <xdr:col>24</xdr:col>
      <xdr:colOff>0</xdr:colOff>
      <xdr:row>373</xdr:row>
      <xdr:rowOff>0</xdr:rowOff>
    </xdr:to>
    <xdr:sp>
      <xdr:nvSpPr>
        <xdr:cNvPr id="800" name="Line 2729"/>
        <xdr:cNvSpPr>
          <a:spLocks/>
        </xdr:cNvSpPr>
      </xdr:nvSpPr>
      <xdr:spPr>
        <a:xfrm>
          <a:off x="8924925" y="359187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373</xdr:row>
      <xdr:rowOff>0</xdr:rowOff>
    </xdr:from>
    <xdr:to>
      <xdr:col>24</xdr:col>
      <xdr:colOff>0</xdr:colOff>
      <xdr:row>373</xdr:row>
      <xdr:rowOff>0</xdr:rowOff>
    </xdr:to>
    <xdr:sp>
      <xdr:nvSpPr>
        <xdr:cNvPr id="801" name="Line 2730"/>
        <xdr:cNvSpPr>
          <a:spLocks/>
        </xdr:cNvSpPr>
      </xdr:nvSpPr>
      <xdr:spPr>
        <a:xfrm>
          <a:off x="8924925" y="359187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373</xdr:row>
      <xdr:rowOff>0</xdr:rowOff>
    </xdr:from>
    <xdr:to>
      <xdr:col>24</xdr:col>
      <xdr:colOff>0</xdr:colOff>
      <xdr:row>373</xdr:row>
      <xdr:rowOff>0</xdr:rowOff>
    </xdr:to>
    <xdr:sp>
      <xdr:nvSpPr>
        <xdr:cNvPr id="802" name="Line 2731"/>
        <xdr:cNvSpPr>
          <a:spLocks/>
        </xdr:cNvSpPr>
      </xdr:nvSpPr>
      <xdr:spPr>
        <a:xfrm>
          <a:off x="8924925" y="359187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373</xdr:row>
      <xdr:rowOff>0</xdr:rowOff>
    </xdr:from>
    <xdr:to>
      <xdr:col>24</xdr:col>
      <xdr:colOff>0</xdr:colOff>
      <xdr:row>373</xdr:row>
      <xdr:rowOff>0</xdr:rowOff>
    </xdr:to>
    <xdr:sp>
      <xdr:nvSpPr>
        <xdr:cNvPr id="803" name="Line 2732"/>
        <xdr:cNvSpPr>
          <a:spLocks/>
        </xdr:cNvSpPr>
      </xdr:nvSpPr>
      <xdr:spPr>
        <a:xfrm flipV="1">
          <a:off x="8924925" y="359187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373</xdr:row>
      <xdr:rowOff>0</xdr:rowOff>
    </xdr:from>
    <xdr:to>
      <xdr:col>24</xdr:col>
      <xdr:colOff>0</xdr:colOff>
      <xdr:row>373</xdr:row>
      <xdr:rowOff>0</xdr:rowOff>
    </xdr:to>
    <xdr:sp>
      <xdr:nvSpPr>
        <xdr:cNvPr id="804" name="Line 2733"/>
        <xdr:cNvSpPr>
          <a:spLocks/>
        </xdr:cNvSpPr>
      </xdr:nvSpPr>
      <xdr:spPr>
        <a:xfrm>
          <a:off x="8924925" y="359187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373</xdr:row>
      <xdr:rowOff>0</xdr:rowOff>
    </xdr:from>
    <xdr:to>
      <xdr:col>24</xdr:col>
      <xdr:colOff>0</xdr:colOff>
      <xdr:row>373</xdr:row>
      <xdr:rowOff>0</xdr:rowOff>
    </xdr:to>
    <xdr:sp>
      <xdr:nvSpPr>
        <xdr:cNvPr id="805" name="Line 2734"/>
        <xdr:cNvSpPr>
          <a:spLocks/>
        </xdr:cNvSpPr>
      </xdr:nvSpPr>
      <xdr:spPr>
        <a:xfrm flipV="1">
          <a:off x="8924925" y="359187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373</xdr:row>
      <xdr:rowOff>0</xdr:rowOff>
    </xdr:from>
    <xdr:to>
      <xdr:col>24</xdr:col>
      <xdr:colOff>0</xdr:colOff>
      <xdr:row>373</xdr:row>
      <xdr:rowOff>0</xdr:rowOff>
    </xdr:to>
    <xdr:sp>
      <xdr:nvSpPr>
        <xdr:cNvPr id="806" name="Line 2735"/>
        <xdr:cNvSpPr>
          <a:spLocks/>
        </xdr:cNvSpPr>
      </xdr:nvSpPr>
      <xdr:spPr>
        <a:xfrm>
          <a:off x="8924925" y="359187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390</xdr:row>
      <xdr:rowOff>9525</xdr:rowOff>
    </xdr:from>
    <xdr:to>
      <xdr:col>24</xdr:col>
      <xdr:colOff>0</xdr:colOff>
      <xdr:row>390</xdr:row>
      <xdr:rowOff>9525</xdr:rowOff>
    </xdr:to>
    <xdr:sp>
      <xdr:nvSpPr>
        <xdr:cNvPr id="807" name="Line 2736"/>
        <xdr:cNvSpPr>
          <a:spLocks/>
        </xdr:cNvSpPr>
      </xdr:nvSpPr>
      <xdr:spPr>
        <a:xfrm>
          <a:off x="8924925" y="374713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408</xdr:row>
      <xdr:rowOff>9525</xdr:rowOff>
    </xdr:from>
    <xdr:to>
      <xdr:col>24</xdr:col>
      <xdr:colOff>0</xdr:colOff>
      <xdr:row>408</xdr:row>
      <xdr:rowOff>9525</xdr:rowOff>
    </xdr:to>
    <xdr:sp>
      <xdr:nvSpPr>
        <xdr:cNvPr id="808" name="Line 2737"/>
        <xdr:cNvSpPr>
          <a:spLocks/>
        </xdr:cNvSpPr>
      </xdr:nvSpPr>
      <xdr:spPr>
        <a:xfrm>
          <a:off x="8924925" y="3912870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426</xdr:row>
      <xdr:rowOff>9525</xdr:rowOff>
    </xdr:from>
    <xdr:to>
      <xdr:col>24</xdr:col>
      <xdr:colOff>0</xdr:colOff>
      <xdr:row>426</xdr:row>
      <xdr:rowOff>9525</xdr:rowOff>
    </xdr:to>
    <xdr:sp>
      <xdr:nvSpPr>
        <xdr:cNvPr id="809" name="Line 2738"/>
        <xdr:cNvSpPr>
          <a:spLocks/>
        </xdr:cNvSpPr>
      </xdr:nvSpPr>
      <xdr:spPr>
        <a:xfrm>
          <a:off x="8924925" y="40786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444</xdr:row>
      <xdr:rowOff>9525</xdr:rowOff>
    </xdr:from>
    <xdr:to>
      <xdr:col>24</xdr:col>
      <xdr:colOff>0</xdr:colOff>
      <xdr:row>444</xdr:row>
      <xdr:rowOff>9525</xdr:rowOff>
    </xdr:to>
    <xdr:sp>
      <xdr:nvSpPr>
        <xdr:cNvPr id="810" name="Line 2739"/>
        <xdr:cNvSpPr>
          <a:spLocks/>
        </xdr:cNvSpPr>
      </xdr:nvSpPr>
      <xdr:spPr>
        <a:xfrm>
          <a:off x="8924925" y="4244340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450</xdr:row>
      <xdr:rowOff>9525</xdr:rowOff>
    </xdr:from>
    <xdr:to>
      <xdr:col>24</xdr:col>
      <xdr:colOff>0</xdr:colOff>
      <xdr:row>450</xdr:row>
      <xdr:rowOff>9525</xdr:rowOff>
    </xdr:to>
    <xdr:sp>
      <xdr:nvSpPr>
        <xdr:cNvPr id="811" name="Line 2740"/>
        <xdr:cNvSpPr>
          <a:spLocks/>
        </xdr:cNvSpPr>
      </xdr:nvSpPr>
      <xdr:spPr>
        <a:xfrm>
          <a:off x="8924925" y="429958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57150</xdr:colOff>
      <xdr:row>1</xdr:row>
      <xdr:rowOff>66675</xdr:rowOff>
    </xdr:from>
    <xdr:to>
      <xdr:col>14</xdr:col>
      <xdr:colOff>133350</xdr:colOff>
      <xdr:row>4</xdr:row>
      <xdr:rowOff>57150</xdr:rowOff>
    </xdr:to>
    <xdr:sp>
      <xdr:nvSpPr>
        <xdr:cNvPr id="812" name="AutoShape 2883"/>
        <xdr:cNvSpPr>
          <a:spLocks/>
        </xdr:cNvSpPr>
      </xdr:nvSpPr>
      <xdr:spPr>
        <a:xfrm>
          <a:off x="4791075" y="495300"/>
          <a:ext cx="76200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114300</xdr:colOff>
      <xdr:row>1</xdr:row>
      <xdr:rowOff>66675</xdr:rowOff>
    </xdr:from>
    <xdr:to>
      <xdr:col>18</xdr:col>
      <xdr:colOff>190500</xdr:colOff>
      <xdr:row>4</xdr:row>
      <xdr:rowOff>47625</xdr:rowOff>
    </xdr:to>
    <xdr:sp>
      <xdr:nvSpPr>
        <xdr:cNvPr id="813" name="AutoShape 2884"/>
        <xdr:cNvSpPr>
          <a:spLocks/>
        </xdr:cNvSpPr>
      </xdr:nvSpPr>
      <xdr:spPr>
        <a:xfrm>
          <a:off x="5610225" y="495300"/>
          <a:ext cx="76200" cy="323850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6</xdr:row>
      <xdr:rowOff>57150</xdr:rowOff>
    </xdr:from>
    <xdr:to>
      <xdr:col>2</xdr:col>
      <xdr:colOff>76200</xdr:colOff>
      <xdr:row>9</xdr:row>
      <xdr:rowOff>47625</xdr:rowOff>
    </xdr:to>
    <xdr:sp>
      <xdr:nvSpPr>
        <xdr:cNvPr id="814" name="AutoShape 1357"/>
        <xdr:cNvSpPr>
          <a:spLocks noChangeAspect="1"/>
        </xdr:cNvSpPr>
      </xdr:nvSpPr>
      <xdr:spPr>
        <a:xfrm>
          <a:off x="1905000" y="10382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12</xdr:row>
      <xdr:rowOff>57150</xdr:rowOff>
    </xdr:from>
    <xdr:to>
      <xdr:col>2</xdr:col>
      <xdr:colOff>76200</xdr:colOff>
      <xdr:row>15</xdr:row>
      <xdr:rowOff>47625</xdr:rowOff>
    </xdr:to>
    <xdr:sp>
      <xdr:nvSpPr>
        <xdr:cNvPr id="815" name="AutoShape 1950"/>
        <xdr:cNvSpPr>
          <a:spLocks noChangeAspect="1"/>
        </xdr:cNvSpPr>
      </xdr:nvSpPr>
      <xdr:spPr>
        <a:xfrm>
          <a:off x="1905000" y="15906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18</xdr:row>
      <xdr:rowOff>57150</xdr:rowOff>
    </xdr:from>
    <xdr:to>
      <xdr:col>2</xdr:col>
      <xdr:colOff>76200</xdr:colOff>
      <xdr:row>21</xdr:row>
      <xdr:rowOff>47625</xdr:rowOff>
    </xdr:to>
    <xdr:sp>
      <xdr:nvSpPr>
        <xdr:cNvPr id="816" name="AutoShape 1952"/>
        <xdr:cNvSpPr>
          <a:spLocks noChangeAspect="1"/>
        </xdr:cNvSpPr>
      </xdr:nvSpPr>
      <xdr:spPr>
        <a:xfrm>
          <a:off x="1905000" y="21431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24</xdr:row>
      <xdr:rowOff>57150</xdr:rowOff>
    </xdr:from>
    <xdr:to>
      <xdr:col>2</xdr:col>
      <xdr:colOff>76200</xdr:colOff>
      <xdr:row>27</xdr:row>
      <xdr:rowOff>47625</xdr:rowOff>
    </xdr:to>
    <xdr:sp>
      <xdr:nvSpPr>
        <xdr:cNvPr id="817" name="AutoShape 1954"/>
        <xdr:cNvSpPr>
          <a:spLocks noChangeAspect="1"/>
        </xdr:cNvSpPr>
      </xdr:nvSpPr>
      <xdr:spPr>
        <a:xfrm>
          <a:off x="1905000" y="26955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30</xdr:row>
      <xdr:rowOff>57150</xdr:rowOff>
    </xdr:from>
    <xdr:to>
      <xdr:col>2</xdr:col>
      <xdr:colOff>76200</xdr:colOff>
      <xdr:row>33</xdr:row>
      <xdr:rowOff>47625</xdr:rowOff>
    </xdr:to>
    <xdr:sp>
      <xdr:nvSpPr>
        <xdr:cNvPr id="818" name="AutoShape 1956"/>
        <xdr:cNvSpPr>
          <a:spLocks noChangeAspect="1"/>
        </xdr:cNvSpPr>
      </xdr:nvSpPr>
      <xdr:spPr>
        <a:xfrm>
          <a:off x="1905000" y="32480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36</xdr:row>
      <xdr:rowOff>57150</xdr:rowOff>
    </xdr:from>
    <xdr:to>
      <xdr:col>2</xdr:col>
      <xdr:colOff>76200</xdr:colOff>
      <xdr:row>39</xdr:row>
      <xdr:rowOff>47625</xdr:rowOff>
    </xdr:to>
    <xdr:sp>
      <xdr:nvSpPr>
        <xdr:cNvPr id="819" name="AutoShape 1958"/>
        <xdr:cNvSpPr>
          <a:spLocks noChangeAspect="1"/>
        </xdr:cNvSpPr>
      </xdr:nvSpPr>
      <xdr:spPr>
        <a:xfrm>
          <a:off x="1905000" y="38004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42</xdr:row>
      <xdr:rowOff>57150</xdr:rowOff>
    </xdr:from>
    <xdr:to>
      <xdr:col>2</xdr:col>
      <xdr:colOff>76200</xdr:colOff>
      <xdr:row>45</xdr:row>
      <xdr:rowOff>47625</xdr:rowOff>
    </xdr:to>
    <xdr:sp>
      <xdr:nvSpPr>
        <xdr:cNvPr id="820" name="AutoShape 1960"/>
        <xdr:cNvSpPr>
          <a:spLocks noChangeAspect="1"/>
        </xdr:cNvSpPr>
      </xdr:nvSpPr>
      <xdr:spPr>
        <a:xfrm>
          <a:off x="1905000" y="43529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48</xdr:row>
      <xdr:rowOff>57150</xdr:rowOff>
    </xdr:from>
    <xdr:to>
      <xdr:col>2</xdr:col>
      <xdr:colOff>76200</xdr:colOff>
      <xdr:row>51</xdr:row>
      <xdr:rowOff>47625</xdr:rowOff>
    </xdr:to>
    <xdr:sp>
      <xdr:nvSpPr>
        <xdr:cNvPr id="821" name="AutoShape 1962"/>
        <xdr:cNvSpPr>
          <a:spLocks noChangeAspect="1"/>
        </xdr:cNvSpPr>
      </xdr:nvSpPr>
      <xdr:spPr>
        <a:xfrm>
          <a:off x="1905000" y="49053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54</xdr:row>
      <xdr:rowOff>57150</xdr:rowOff>
    </xdr:from>
    <xdr:to>
      <xdr:col>2</xdr:col>
      <xdr:colOff>76200</xdr:colOff>
      <xdr:row>57</xdr:row>
      <xdr:rowOff>47625</xdr:rowOff>
    </xdr:to>
    <xdr:sp>
      <xdr:nvSpPr>
        <xdr:cNvPr id="822" name="AutoShape 1964"/>
        <xdr:cNvSpPr>
          <a:spLocks noChangeAspect="1"/>
        </xdr:cNvSpPr>
      </xdr:nvSpPr>
      <xdr:spPr>
        <a:xfrm>
          <a:off x="1905000" y="54578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66</xdr:row>
      <xdr:rowOff>57150</xdr:rowOff>
    </xdr:from>
    <xdr:to>
      <xdr:col>2</xdr:col>
      <xdr:colOff>76200</xdr:colOff>
      <xdr:row>69</xdr:row>
      <xdr:rowOff>47625</xdr:rowOff>
    </xdr:to>
    <xdr:sp>
      <xdr:nvSpPr>
        <xdr:cNvPr id="823" name="AutoShape 1966"/>
        <xdr:cNvSpPr>
          <a:spLocks noChangeAspect="1"/>
        </xdr:cNvSpPr>
      </xdr:nvSpPr>
      <xdr:spPr>
        <a:xfrm>
          <a:off x="1905000" y="65627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72</xdr:row>
      <xdr:rowOff>57150</xdr:rowOff>
    </xdr:from>
    <xdr:to>
      <xdr:col>2</xdr:col>
      <xdr:colOff>76200</xdr:colOff>
      <xdr:row>75</xdr:row>
      <xdr:rowOff>47625</xdr:rowOff>
    </xdr:to>
    <xdr:sp>
      <xdr:nvSpPr>
        <xdr:cNvPr id="824" name="AutoShape 1968"/>
        <xdr:cNvSpPr>
          <a:spLocks noChangeAspect="1"/>
        </xdr:cNvSpPr>
      </xdr:nvSpPr>
      <xdr:spPr>
        <a:xfrm>
          <a:off x="1905000" y="71151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78</xdr:row>
      <xdr:rowOff>57150</xdr:rowOff>
    </xdr:from>
    <xdr:to>
      <xdr:col>2</xdr:col>
      <xdr:colOff>76200</xdr:colOff>
      <xdr:row>81</xdr:row>
      <xdr:rowOff>47625</xdr:rowOff>
    </xdr:to>
    <xdr:sp>
      <xdr:nvSpPr>
        <xdr:cNvPr id="825" name="AutoShape 1970"/>
        <xdr:cNvSpPr>
          <a:spLocks noChangeAspect="1"/>
        </xdr:cNvSpPr>
      </xdr:nvSpPr>
      <xdr:spPr>
        <a:xfrm>
          <a:off x="1905000" y="76676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84</xdr:row>
      <xdr:rowOff>57150</xdr:rowOff>
    </xdr:from>
    <xdr:to>
      <xdr:col>2</xdr:col>
      <xdr:colOff>76200</xdr:colOff>
      <xdr:row>87</xdr:row>
      <xdr:rowOff>47625</xdr:rowOff>
    </xdr:to>
    <xdr:sp>
      <xdr:nvSpPr>
        <xdr:cNvPr id="826" name="AutoShape 1972"/>
        <xdr:cNvSpPr>
          <a:spLocks noChangeAspect="1"/>
        </xdr:cNvSpPr>
      </xdr:nvSpPr>
      <xdr:spPr>
        <a:xfrm>
          <a:off x="1905000" y="82200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90</xdr:row>
      <xdr:rowOff>57150</xdr:rowOff>
    </xdr:from>
    <xdr:to>
      <xdr:col>2</xdr:col>
      <xdr:colOff>76200</xdr:colOff>
      <xdr:row>93</xdr:row>
      <xdr:rowOff>47625</xdr:rowOff>
    </xdr:to>
    <xdr:sp>
      <xdr:nvSpPr>
        <xdr:cNvPr id="827" name="AutoShape 1974"/>
        <xdr:cNvSpPr>
          <a:spLocks noChangeAspect="1"/>
        </xdr:cNvSpPr>
      </xdr:nvSpPr>
      <xdr:spPr>
        <a:xfrm>
          <a:off x="1905000" y="87725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96</xdr:row>
      <xdr:rowOff>57150</xdr:rowOff>
    </xdr:from>
    <xdr:to>
      <xdr:col>2</xdr:col>
      <xdr:colOff>76200</xdr:colOff>
      <xdr:row>99</xdr:row>
      <xdr:rowOff>47625</xdr:rowOff>
    </xdr:to>
    <xdr:sp>
      <xdr:nvSpPr>
        <xdr:cNvPr id="828" name="AutoShape 1976"/>
        <xdr:cNvSpPr>
          <a:spLocks noChangeAspect="1"/>
        </xdr:cNvSpPr>
      </xdr:nvSpPr>
      <xdr:spPr>
        <a:xfrm>
          <a:off x="1905000" y="93249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102</xdr:row>
      <xdr:rowOff>57150</xdr:rowOff>
    </xdr:from>
    <xdr:to>
      <xdr:col>2</xdr:col>
      <xdr:colOff>76200</xdr:colOff>
      <xdr:row>105</xdr:row>
      <xdr:rowOff>47625</xdr:rowOff>
    </xdr:to>
    <xdr:sp>
      <xdr:nvSpPr>
        <xdr:cNvPr id="829" name="AutoShape 1978"/>
        <xdr:cNvSpPr>
          <a:spLocks noChangeAspect="1"/>
        </xdr:cNvSpPr>
      </xdr:nvSpPr>
      <xdr:spPr>
        <a:xfrm>
          <a:off x="1905000" y="98774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108</xdr:row>
      <xdr:rowOff>57150</xdr:rowOff>
    </xdr:from>
    <xdr:to>
      <xdr:col>2</xdr:col>
      <xdr:colOff>76200</xdr:colOff>
      <xdr:row>111</xdr:row>
      <xdr:rowOff>47625</xdr:rowOff>
    </xdr:to>
    <xdr:sp>
      <xdr:nvSpPr>
        <xdr:cNvPr id="830" name="AutoShape 1980"/>
        <xdr:cNvSpPr>
          <a:spLocks noChangeAspect="1"/>
        </xdr:cNvSpPr>
      </xdr:nvSpPr>
      <xdr:spPr>
        <a:xfrm>
          <a:off x="1905000" y="104298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121</xdr:row>
      <xdr:rowOff>57150</xdr:rowOff>
    </xdr:from>
    <xdr:to>
      <xdr:col>2</xdr:col>
      <xdr:colOff>76200</xdr:colOff>
      <xdr:row>124</xdr:row>
      <xdr:rowOff>47625</xdr:rowOff>
    </xdr:to>
    <xdr:sp>
      <xdr:nvSpPr>
        <xdr:cNvPr id="831" name="AutoShape 2016"/>
        <xdr:cNvSpPr>
          <a:spLocks/>
        </xdr:cNvSpPr>
      </xdr:nvSpPr>
      <xdr:spPr>
        <a:xfrm>
          <a:off x="1905000" y="119729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127</xdr:row>
      <xdr:rowOff>57150</xdr:rowOff>
    </xdr:from>
    <xdr:to>
      <xdr:col>2</xdr:col>
      <xdr:colOff>76200</xdr:colOff>
      <xdr:row>130</xdr:row>
      <xdr:rowOff>47625</xdr:rowOff>
    </xdr:to>
    <xdr:sp>
      <xdr:nvSpPr>
        <xdr:cNvPr id="832" name="AutoShape 2018"/>
        <xdr:cNvSpPr>
          <a:spLocks/>
        </xdr:cNvSpPr>
      </xdr:nvSpPr>
      <xdr:spPr>
        <a:xfrm>
          <a:off x="1905000" y="125253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133</xdr:row>
      <xdr:rowOff>57150</xdr:rowOff>
    </xdr:from>
    <xdr:to>
      <xdr:col>2</xdr:col>
      <xdr:colOff>76200</xdr:colOff>
      <xdr:row>136</xdr:row>
      <xdr:rowOff>47625</xdr:rowOff>
    </xdr:to>
    <xdr:sp>
      <xdr:nvSpPr>
        <xdr:cNvPr id="833" name="AutoShape 2020"/>
        <xdr:cNvSpPr>
          <a:spLocks/>
        </xdr:cNvSpPr>
      </xdr:nvSpPr>
      <xdr:spPr>
        <a:xfrm>
          <a:off x="1905000" y="130778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139</xdr:row>
      <xdr:rowOff>57150</xdr:rowOff>
    </xdr:from>
    <xdr:to>
      <xdr:col>2</xdr:col>
      <xdr:colOff>76200</xdr:colOff>
      <xdr:row>142</xdr:row>
      <xdr:rowOff>47625</xdr:rowOff>
    </xdr:to>
    <xdr:sp>
      <xdr:nvSpPr>
        <xdr:cNvPr id="834" name="AutoShape 2022"/>
        <xdr:cNvSpPr>
          <a:spLocks/>
        </xdr:cNvSpPr>
      </xdr:nvSpPr>
      <xdr:spPr>
        <a:xfrm>
          <a:off x="1905000" y="136302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145</xdr:row>
      <xdr:rowOff>57150</xdr:rowOff>
    </xdr:from>
    <xdr:to>
      <xdr:col>2</xdr:col>
      <xdr:colOff>76200</xdr:colOff>
      <xdr:row>148</xdr:row>
      <xdr:rowOff>47625</xdr:rowOff>
    </xdr:to>
    <xdr:sp>
      <xdr:nvSpPr>
        <xdr:cNvPr id="835" name="AutoShape 2024"/>
        <xdr:cNvSpPr>
          <a:spLocks/>
        </xdr:cNvSpPr>
      </xdr:nvSpPr>
      <xdr:spPr>
        <a:xfrm>
          <a:off x="1905000" y="141827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151</xdr:row>
      <xdr:rowOff>57150</xdr:rowOff>
    </xdr:from>
    <xdr:to>
      <xdr:col>2</xdr:col>
      <xdr:colOff>76200</xdr:colOff>
      <xdr:row>154</xdr:row>
      <xdr:rowOff>47625</xdr:rowOff>
    </xdr:to>
    <xdr:sp>
      <xdr:nvSpPr>
        <xdr:cNvPr id="836" name="AutoShape 2026"/>
        <xdr:cNvSpPr>
          <a:spLocks/>
        </xdr:cNvSpPr>
      </xdr:nvSpPr>
      <xdr:spPr>
        <a:xfrm>
          <a:off x="1905000" y="147351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157</xdr:row>
      <xdr:rowOff>57150</xdr:rowOff>
    </xdr:from>
    <xdr:to>
      <xdr:col>2</xdr:col>
      <xdr:colOff>76200</xdr:colOff>
      <xdr:row>160</xdr:row>
      <xdr:rowOff>47625</xdr:rowOff>
    </xdr:to>
    <xdr:sp>
      <xdr:nvSpPr>
        <xdr:cNvPr id="837" name="AutoShape 2028"/>
        <xdr:cNvSpPr>
          <a:spLocks/>
        </xdr:cNvSpPr>
      </xdr:nvSpPr>
      <xdr:spPr>
        <a:xfrm>
          <a:off x="1905000" y="152876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163</xdr:row>
      <xdr:rowOff>57150</xdr:rowOff>
    </xdr:from>
    <xdr:to>
      <xdr:col>2</xdr:col>
      <xdr:colOff>76200</xdr:colOff>
      <xdr:row>166</xdr:row>
      <xdr:rowOff>47625</xdr:rowOff>
    </xdr:to>
    <xdr:sp>
      <xdr:nvSpPr>
        <xdr:cNvPr id="838" name="AutoShape 2030"/>
        <xdr:cNvSpPr>
          <a:spLocks/>
        </xdr:cNvSpPr>
      </xdr:nvSpPr>
      <xdr:spPr>
        <a:xfrm>
          <a:off x="1905000" y="158400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169</xdr:row>
      <xdr:rowOff>57150</xdr:rowOff>
    </xdr:from>
    <xdr:to>
      <xdr:col>2</xdr:col>
      <xdr:colOff>76200</xdr:colOff>
      <xdr:row>172</xdr:row>
      <xdr:rowOff>47625</xdr:rowOff>
    </xdr:to>
    <xdr:sp>
      <xdr:nvSpPr>
        <xdr:cNvPr id="839" name="AutoShape 2032"/>
        <xdr:cNvSpPr>
          <a:spLocks/>
        </xdr:cNvSpPr>
      </xdr:nvSpPr>
      <xdr:spPr>
        <a:xfrm>
          <a:off x="1905000" y="163925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175</xdr:row>
      <xdr:rowOff>57150</xdr:rowOff>
    </xdr:from>
    <xdr:to>
      <xdr:col>2</xdr:col>
      <xdr:colOff>76200</xdr:colOff>
      <xdr:row>178</xdr:row>
      <xdr:rowOff>47625</xdr:rowOff>
    </xdr:to>
    <xdr:sp>
      <xdr:nvSpPr>
        <xdr:cNvPr id="840" name="AutoShape 2034"/>
        <xdr:cNvSpPr>
          <a:spLocks/>
        </xdr:cNvSpPr>
      </xdr:nvSpPr>
      <xdr:spPr>
        <a:xfrm>
          <a:off x="1905000" y="169449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181</xdr:row>
      <xdr:rowOff>57150</xdr:rowOff>
    </xdr:from>
    <xdr:to>
      <xdr:col>2</xdr:col>
      <xdr:colOff>76200</xdr:colOff>
      <xdr:row>184</xdr:row>
      <xdr:rowOff>47625</xdr:rowOff>
    </xdr:to>
    <xdr:sp>
      <xdr:nvSpPr>
        <xdr:cNvPr id="841" name="AutoShape 2036"/>
        <xdr:cNvSpPr>
          <a:spLocks/>
        </xdr:cNvSpPr>
      </xdr:nvSpPr>
      <xdr:spPr>
        <a:xfrm>
          <a:off x="1905000" y="174974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187</xdr:row>
      <xdr:rowOff>57150</xdr:rowOff>
    </xdr:from>
    <xdr:to>
      <xdr:col>2</xdr:col>
      <xdr:colOff>76200</xdr:colOff>
      <xdr:row>190</xdr:row>
      <xdr:rowOff>47625</xdr:rowOff>
    </xdr:to>
    <xdr:sp>
      <xdr:nvSpPr>
        <xdr:cNvPr id="842" name="AutoShape 2038"/>
        <xdr:cNvSpPr>
          <a:spLocks/>
        </xdr:cNvSpPr>
      </xdr:nvSpPr>
      <xdr:spPr>
        <a:xfrm>
          <a:off x="1905000" y="180498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193</xdr:row>
      <xdr:rowOff>57150</xdr:rowOff>
    </xdr:from>
    <xdr:to>
      <xdr:col>2</xdr:col>
      <xdr:colOff>76200</xdr:colOff>
      <xdr:row>196</xdr:row>
      <xdr:rowOff>47625</xdr:rowOff>
    </xdr:to>
    <xdr:sp>
      <xdr:nvSpPr>
        <xdr:cNvPr id="843" name="AutoShape 2040"/>
        <xdr:cNvSpPr>
          <a:spLocks/>
        </xdr:cNvSpPr>
      </xdr:nvSpPr>
      <xdr:spPr>
        <a:xfrm>
          <a:off x="1905000" y="186023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199</xdr:row>
      <xdr:rowOff>57150</xdr:rowOff>
    </xdr:from>
    <xdr:to>
      <xdr:col>2</xdr:col>
      <xdr:colOff>76200</xdr:colOff>
      <xdr:row>202</xdr:row>
      <xdr:rowOff>47625</xdr:rowOff>
    </xdr:to>
    <xdr:sp>
      <xdr:nvSpPr>
        <xdr:cNvPr id="844" name="AutoShape 2042"/>
        <xdr:cNvSpPr>
          <a:spLocks/>
        </xdr:cNvSpPr>
      </xdr:nvSpPr>
      <xdr:spPr>
        <a:xfrm>
          <a:off x="1905000" y="191547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205</xdr:row>
      <xdr:rowOff>57150</xdr:rowOff>
    </xdr:from>
    <xdr:to>
      <xdr:col>2</xdr:col>
      <xdr:colOff>76200</xdr:colOff>
      <xdr:row>208</xdr:row>
      <xdr:rowOff>47625</xdr:rowOff>
    </xdr:to>
    <xdr:sp>
      <xdr:nvSpPr>
        <xdr:cNvPr id="845" name="AutoShape 2044"/>
        <xdr:cNvSpPr>
          <a:spLocks/>
        </xdr:cNvSpPr>
      </xdr:nvSpPr>
      <xdr:spPr>
        <a:xfrm>
          <a:off x="1905000" y="197072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211</xdr:row>
      <xdr:rowOff>57150</xdr:rowOff>
    </xdr:from>
    <xdr:to>
      <xdr:col>2</xdr:col>
      <xdr:colOff>76200</xdr:colOff>
      <xdr:row>214</xdr:row>
      <xdr:rowOff>47625</xdr:rowOff>
    </xdr:to>
    <xdr:sp>
      <xdr:nvSpPr>
        <xdr:cNvPr id="846" name="AutoShape 2046"/>
        <xdr:cNvSpPr>
          <a:spLocks/>
        </xdr:cNvSpPr>
      </xdr:nvSpPr>
      <xdr:spPr>
        <a:xfrm>
          <a:off x="1905000" y="202596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217</xdr:row>
      <xdr:rowOff>57150</xdr:rowOff>
    </xdr:from>
    <xdr:to>
      <xdr:col>2</xdr:col>
      <xdr:colOff>76200</xdr:colOff>
      <xdr:row>220</xdr:row>
      <xdr:rowOff>47625</xdr:rowOff>
    </xdr:to>
    <xdr:sp>
      <xdr:nvSpPr>
        <xdr:cNvPr id="847" name="AutoShape 2048"/>
        <xdr:cNvSpPr>
          <a:spLocks/>
        </xdr:cNvSpPr>
      </xdr:nvSpPr>
      <xdr:spPr>
        <a:xfrm>
          <a:off x="1905000" y="208121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223</xdr:row>
      <xdr:rowOff>57150</xdr:rowOff>
    </xdr:from>
    <xdr:to>
      <xdr:col>2</xdr:col>
      <xdr:colOff>76200</xdr:colOff>
      <xdr:row>226</xdr:row>
      <xdr:rowOff>47625</xdr:rowOff>
    </xdr:to>
    <xdr:sp>
      <xdr:nvSpPr>
        <xdr:cNvPr id="848" name="AutoShape 2050"/>
        <xdr:cNvSpPr>
          <a:spLocks/>
        </xdr:cNvSpPr>
      </xdr:nvSpPr>
      <xdr:spPr>
        <a:xfrm>
          <a:off x="1905000" y="213645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236</xdr:row>
      <xdr:rowOff>57150</xdr:rowOff>
    </xdr:from>
    <xdr:to>
      <xdr:col>2</xdr:col>
      <xdr:colOff>76200</xdr:colOff>
      <xdr:row>239</xdr:row>
      <xdr:rowOff>47625</xdr:rowOff>
    </xdr:to>
    <xdr:sp>
      <xdr:nvSpPr>
        <xdr:cNvPr id="849" name="AutoShape 2150"/>
        <xdr:cNvSpPr>
          <a:spLocks/>
        </xdr:cNvSpPr>
      </xdr:nvSpPr>
      <xdr:spPr>
        <a:xfrm>
          <a:off x="1905000" y="229266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242</xdr:row>
      <xdr:rowOff>57150</xdr:rowOff>
    </xdr:from>
    <xdr:to>
      <xdr:col>2</xdr:col>
      <xdr:colOff>76200</xdr:colOff>
      <xdr:row>245</xdr:row>
      <xdr:rowOff>47625</xdr:rowOff>
    </xdr:to>
    <xdr:sp>
      <xdr:nvSpPr>
        <xdr:cNvPr id="850" name="AutoShape 2743"/>
        <xdr:cNvSpPr>
          <a:spLocks/>
        </xdr:cNvSpPr>
      </xdr:nvSpPr>
      <xdr:spPr>
        <a:xfrm>
          <a:off x="1905000" y="234791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248</xdr:row>
      <xdr:rowOff>57150</xdr:rowOff>
    </xdr:from>
    <xdr:to>
      <xdr:col>2</xdr:col>
      <xdr:colOff>76200</xdr:colOff>
      <xdr:row>251</xdr:row>
      <xdr:rowOff>47625</xdr:rowOff>
    </xdr:to>
    <xdr:sp>
      <xdr:nvSpPr>
        <xdr:cNvPr id="851" name="AutoShape 2745"/>
        <xdr:cNvSpPr>
          <a:spLocks/>
        </xdr:cNvSpPr>
      </xdr:nvSpPr>
      <xdr:spPr>
        <a:xfrm>
          <a:off x="1905000" y="240315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254</xdr:row>
      <xdr:rowOff>57150</xdr:rowOff>
    </xdr:from>
    <xdr:to>
      <xdr:col>2</xdr:col>
      <xdr:colOff>76200</xdr:colOff>
      <xdr:row>257</xdr:row>
      <xdr:rowOff>47625</xdr:rowOff>
    </xdr:to>
    <xdr:sp>
      <xdr:nvSpPr>
        <xdr:cNvPr id="852" name="AutoShape 2747"/>
        <xdr:cNvSpPr>
          <a:spLocks/>
        </xdr:cNvSpPr>
      </xdr:nvSpPr>
      <xdr:spPr>
        <a:xfrm>
          <a:off x="1905000" y="245840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260</xdr:row>
      <xdr:rowOff>57150</xdr:rowOff>
    </xdr:from>
    <xdr:to>
      <xdr:col>2</xdr:col>
      <xdr:colOff>76200</xdr:colOff>
      <xdr:row>263</xdr:row>
      <xdr:rowOff>47625</xdr:rowOff>
    </xdr:to>
    <xdr:sp>
      <xdr:nvSpPr>
        <xdr:cNvPr id="853" name="AutoShape 2749"/>
        <xdr:cNvSpPr>
          <a:spLocks/>
        </xdr:cNvSpPr>
      </xdr:nvSpPr>
      <xdr:spPr>
        <a:xfrm>
          <a:off x="1905000" y="251364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266</xdr:row>
      <xdr:rowOff>57150</xdr:rowOff>
    </xdr:from>
    <xdr:to>
      <xdr:col>2</xdr:col>
      <xdr:colOff>76200</xdr:colOff>
      <xdr:row>269</xdr:row>
      <xdr:rowOff>47625</xdr:rowOff>
    </xdr:to>
    <xdr:sp>
      <xdr:nvSpPr>
        <xdr:cNvPr id="854" name="AutoShape 2751"/>
        <xdr:cNvSpPr>
          <a:spLocks/>
        </xdr:cNvSpPr>
      </xdr:nvSpPr>
      <xdr:spPr>
        <a:xfrm>
          <a:off x="1905000" y="256889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272</xdr:row>
      <xdr:rowOff>57150</xdr:rowOff>
    </xdr:from>
    <xdr:to>
      <xdr:col>2</xdr:col>
      <xdr:colOff>76200</xdr:colOff>
      <xdr:row>275</xdr:row>
      <xdr:rowOff>47625</xdr:rowOff>
    </xdr:to>
    <xdr:sp>
      <xdr:nvSpPr>
        <xdr:cNvPr id="855" name="AutoShape 2753"/>
        <xdr:cNvSpPr>
          <a:spLocks/>
        </xdr:cNvSpPr>
      </xdr:nvSpPr>
      <xdr:spPr>
        <a:xfrm>
          <a:off x="1905000" y="262413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278</xdr:row>
      <xdr:rowOff>57150</xdr:rowOff>
    </xdr:from>
    <xdr:to>
      <xdr:col>2</xdr:col>
      <xdr:colOff>76200</xdr:colOff>
      <xdr:row>281</xdr:row>
      <xdr:rowOff>47625</xdr:rowOff>
    </xdr:to>
    <xdr:sp>
      <xdr:nvSpPr>
        <xdr:cNvPr id="856" name="AutoShape 2755"/>
        <xdr:cNvSpPr>
          <a:spLocks/>
        </xdr:cNvSpPr>
      </xdr:nvSpPr>
      <xdr:spPr>
        <a:xfrm>
          <a:off x="1905000" y="267938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284</xdr:row>
      <xdr:rowOff>57150</xdr:rowOff>
    </xdr:from>
    <xdr:to>
      <xdr:col>2</xdr:col>
      <xdr:colOff>76200</xdr:colOff>
      <xdr:row>287</xdr:row>
      <xdr:rowOff>47625</xdr:rowOff>
    </xdr:to>
    <xdr:sp>
      <xdr:nvSpPr>
        <xdr:cNvPr id="857" name="AutoShape 2757"/>
        <xdr:cNvSpPr>
          <a:spLocks/>
        </xdr:cNvSpPr>
      </xdr:nvSpPr>
      <xdr:spPr>
        <a:xfrm>
          <a:off x="1905000" y="273462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296</xdr:row>
      <xdr:rowOff>57150</xdr:rowOff>
    </xdr:from>
    <xdr:to>
      <xdr:col>2</xdr:col>
      <xdr:colOff>76200</xdr:colOff>
      <xdr:row>299</xdr:row>
      <xdr:rowOff>47625</xdr:rowOff>
    </xdr:to>
    <xdr:sp>
      <xdr:nvSpPr>
        <xdr:cNvPr id="858" name="AutoShape 2759"/>
        <xdr:cNvSpPr>
          <a:spLocks/>
        </xdr:cNvSpPr>
      </xdr:nvSpPr>
      <xdr:spPr>
        <a:xfrm>
          <a:off x="1905000" y="284511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302</xdr:row>
      <xdr:rowOff>57150</xdr:rowOff>
    </xdr:from>
    <xdr:to>
      <xdr:col>2</xdr:col>
      <xdr:colOff>76200</xdr:colOff>
      <xdr:row>305</xdr:row>
      <xdr:rowOff>47625</xdr:rowOff>
    </xdr:to>
    <xdr:sp>
      <xdr:nvSpPr>
        <xdr:cNvPr id="859" name="AutoShape 2761"/>
        <xdr:cNvSpPr>
          <a:spLocks/>
        </xdr:cNvSpPr>
      </xdr:nvSpPr>
      <xdr:spPr>
        <a:xfrm>
          <a:off x="1905000" y="290036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308</xdr:row>
      <xdr:rowOff>57150</xdr:rowOff>
    </xdr:from>
    <xdr:to>
      <xdr:col>2</xdr:col>
      <xdr:colOff>76200</xdr:colOff>
      <xdr:row>311</xdr:row>
      <xdr:rowOff>47625</xdr:rowOff>
    </xdr:to>
    <xdr:sp>
      <xdr:nvSpPr>
        <xdr:cNvPr id="860" name="AutoShape 2763"/>
        <xdr:cNvSpPr>
          <a:spLocks/>
        </xdr:cNvSpPr>
      </xdr:nvSpPr>
      <xdr:spPr>
        <a:xfrm>
          <a:off x="1905000" y="295560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314</xdr:row>
      <xdr:rowOff>57150</xdr:rowOff>
    </xdr:from>
    <xdr:to>
      <xdr:col>2</xdr:col>
      <xdr:colOff>76200</xdr:colOff>
      <xdr:row>317</xdr:row>
      <xdr:rowOff>47625</xdr:rowOff>
    </xdr:to>
    <xdr:sp>
      <xdr:nvSpPr>
        <xdr:cNvPr id="861" name="AutoShape 2765"/>
        <xdr:cNvSpPr>
          <a:spLocks/>
        </xdr:cNvSpPr>
      </xdr:nvSpPr>
      <xdr:spPr>
        <a:xfrm>
          <a:off x="1905000" y="301085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320</xdr:row>
      <xdr:rowOff>57150</xdr:rowOff>
    </xdr:from>
    <xdr:to>
      <xdr:col>2</xdr:col>
      <xdr:colOff>76200</xdr:colOff>
      <xdr:row>323</xdr:row>
      <xdr:rowOff>47625</xdr:rowOff>
    </xdr:to>
    <xdr:sp>
      <xdr:nvSpPr>
        <xdr:cNvPr id="862" name="AutoShape 2767"/>
        <xdr:cNvSpPr>
          <a:spLocks/>
        </xdr:cNvSpPr>
      </xdr:nvSpPr>
      <xdr:spPr>
        <a:xfrm>
          <a:off x="1905000" y="306609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326</xdr:row>
      <xdr:rowOff>57150</xdr:rowOff>
    </xdr:from>
    <xdr:to>
      <xdr:col>2</xdr:col>
      <xdr:colOff>76200</xdr:colOff>
      <xdr:row>329</xdr:row>
      <xdr:rowOff>47625</xdr:rowOff>
    </xdr:to>
    <xdr:sp>
      <xdr:nvSpPr>
        <xdr:cNvPr id="863" name="AutoShape 2769"/>
        <xdr:cNvSpPr>
          <a:spLocks/>
        </xdr:cNvSpPr>
      </xdr:nvSpPr>
      <xdr:spPr>
        <a:xfrm>
          <a:off x="1905000" y="312134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332</xdr:row>
      <xdr:rowOff>57150</xdr:rowOff>
    </xdr:from>
    <xdr:to>
      <xdr:col>2</xdr:col>
      <xdr:colOff>76200</xdr:colOff>
      <xdr:row>335</xdr:row>
      <xdr:rowOff>47625</xdr:rowOff>
    </xdr:to>
    <xdr:sp>
      <xdr:nvSpPr>
        <xdr:cNvPr id="864" name="AutoShape 2771"/>
        <xdr:cNvSpPr>
          <a:spLocks/>
        </xdr:cNvSpPr>
      </xdr:nvSpPr>
      <xdr:spPr>
        <a:xfrm>
          <a:off x="1905000" y="317658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338</xdr:row>
      <xdr:rowOff>57150</xdr:rowOff>
    </xdr:from>
    <xdr:to>
      <xdr:col>2</xdr:col>
      <xdr:colOff>76200</xdr:colOff>
      <xdr:row>341</xdr:row>
      <xdr:rowOff>47625</xdr:rowOff>
    </xdr:to>
    <xdr:sp>
      <xdr:nvSpPr>
        <xdr:cNvPr id="865" name="AutoShape 2773"/>
        <xdr:cNvSpPr>
          <a:spLocks/>
        </xdr:cNvSpPr>
      </xdr:nvSpPr>
      <xdr:spPr>
        <a:xfrm>
          <a:off x="1905000" y="323183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351</xdr:row>
      <xdr:rowOff>57150</xdr:rowOff>
    </xdr:from>
    <xdr:to>
      <xdr:col>2</xdr:col>
      <xdr:colOff>123825</xdr:colOff>
      <xdr:row>354</xdr:row>
      <xdr:rowOff>47625</xdr:rowOff>
    </xdr:to>
    <xdr:sp>
      <xdr:nvSpPr>
        <xdr:cNvPr id="866" name="AutoShape 2809"/>
        <xdr:cNvSpPr>
          <a:spLocks/>
        </xdr:cNvSpPr>
      </xdr:nvSpPr>
      <xdr:spPr>
        <a:xfrm>
          <a:off x="1952625" y="338613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357</xdr:row>
      <xdr:rowOff>57150</xdr:rowOff>
    </xdr:from>
    <xdr:to>
      <xdr:col>2</xdr:col>
      <xdr:colOff>123825</xdr:colOff>
      <xdr:row>360</xdr:row>
      <xdr:rowOff>47625</xdr:rowOff>
    </xdr:to>
    <xdr:sp>
      <xdr:nvSpPr>
        <xdr:cNvPr id="867" name="AutoShape 2811"/>
        <xdr:cNvSpPr>
          <a:spLocks/>
        </xdr:cNvSpPr>
      </xdr:nvSpPr>
      <xdr:spPr>
        <a:xfrm>
          <a:off x="1952625" y="344138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363</xdr:row>
      <xdr:rowOff>57150</xdr:rowOff>
    </xdr:from>
    <xdr:to>
      <xdr:col>2</xdr:col>
      <xdr:colOff>123825</xdr:colOff>
      <xdr:row>366</xdr:row>
      <xdr:rowOff>47625</xdr:rowOff>
    </xdr:to>
    <xdr:sp>
      <xdr:nvSpPr>
        <xdr:cNvPr id="868" name="AutoShape 2813"/>
        <xdr:cNvSpPr>
          <a:spLocks/>
        </xdr:cNvSpPr>
      </xdr:nvSpPr>
      <xdr:spPr>
        <a:xfrm>
          <a:off x="1952625" y="349662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369</xdr:row>
      <xdr:rowOff>57150</xdr:rowOff>
    </xdr:from>
    <xdr:to>
      <xdr:col>2</xdr:col>
      <xdr:colOff>123825</xdr:colOff>
      <xdr:row>372</xdr:row>
      <xdr:rowOff>47625</xdr:rowOff>
    </xdr:to>
    <xdr:sp>
      <xdr:nvSpPr>
        <xdr:cNvPr id="869" name="AutoShape 2815"/>
        <xdr:cNvSpPr>
          <a:spLocks/>
        </xdr:cNvSpPr>
      </xdr:nvSpPr>
      <xdr:spPr>
        <a:xfrm>
          <a:off x="1952625" y="355187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375</xdr:row>
      <xdr:rowOff>57150</xdr:rowOff>
    </xdr:from>
    <xdr:to>
      <xdr:col>2</xdr:col>
      <xdr:colOff>123825</xdr:colOff>
      <xdr:row>378</xdr:row>
      <xdr:rowOff>47625</xdr:rowOff>
    </xdr:to>
    <xdr:sp>
      <xdr:nvSpPr>
        <xdr:cNvPr id="870" name="AutoShape 2817"/>
        <xdr:cNvSpPr>
          <a:spLocks/>
        </xdr:cNvSpPr>
      </xdr:nvSpPr>
      <xdr:spPr>
        <a:xfrm>
          <a:off x="1952625" y="360711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381</xdr:row>
      <xdr:rowOff>57150</xdr:rowOff>
    </xdr:from>
    <xdr:to>
      <xdr:col>2</xdr:col>
      <xdr:colOff>123825</xdr:colOff>
      <xdr:row>384</xdr:row>
      <xdr:rowOff>47625</xdr:rowOff>
    </xdr:to>
    <xdr:sp>
      <xdr:nvSpPr>
        <xdr:cNvPr id="871" name="AutoShape 2819"/>
        <xdr:cNvSpPr>
          <a:spLocks/>
        </xdr:cNvSpPr>
      </xdr:nvSpPr>
      <xdr:spPr>
        <a:xfrm>
          <a:off x="1952625" y="366236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387</xdr:row>
      <xdr:rowOff>57150</xdr:rowOff>
    </xdr:from>
    <xdr:to>
      <xdr:col>2</xdr:col>
      <xdr:colOff>123825</xdr:colOff>
      <xdr:row>390</xdr:row>
      <xdr:rowOff>47625</xdr:rowOff>
    </xdr:to>
    <xdr:sp>
      <xdr:nvSpPr>
        <xdr:cNvPr id="872" name="AutoShape 2821"/>
        <xdr:cNvSpPr>
          <a:spLocks/>
        </xdr:cNvSpPr>
      </xdr:nvSpPr>
      <xdr:spPr>
        <a:xfrm>
          <a:off x="1952625" y="371760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393</xdr:row>
      <xdr:rowOff>57150</xdr:rowOff>
    </xdr:from>
    <xdr:to>
      <xdr:col>2</xdr:col>
      <xdr:colOff>123825</xdr:colOff>
      <xdr:row>396</xdr:row>
      <xdr:rowOff>47625</xdr:rowOff>
    </xdr:to>
    <xdr:sp>
      <xdr:nvSpPr>
        <xdr:cNvPr id="873" name="AutoShape 2823"/>
        <xdr:cNvSpPr>
          <a:spLocks/>
        </xdr:cNvSpPr>
      </xdr:nvSpPr>
      <xdr:spPr>
        <a:xfrm>
          <a:off x="1952625" y="377285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399</xdr:row>
      <xdr:rowOff>57150</xdr:rowOff>
    </xdr:from>
    <xdr:to>
      <xdr:col>2</xdr:col>
      <xdr:colOff>123825</xdr:colOff>
      <xdr:row>402</xdr:row>
      <xdr:rowOff>47625</xdr:rowOff>
    </xdr:to>
    <xdr:sp>
      <xdr:nvSpPr>
        <xdr:cNvPr id="874" name="AutoShape 2825"/>
        <xdr:cNvSpPr>
          <a:spLocks/>
        </xdr:cNvSpPr>
      </xdr:nvSpPr>
      <xdr:spPr>
        <a:xfrm>
          <a:off x="1952625" y="382809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405</xdr:row>
      <xdr:rowOff>57150</xdr:rowOff>
    </xdr:from>
    <xdr:to>
      <xdr:col>2</xdr:col>
      <xdr:colOff>123825</xdr:colOff>
      <xdr:row>408</xdr:row>
      <xdr:rowOff>47625</xdr:rowOff>
    </xdr:to>
    <xdr:sp>
      <xdr:nvSpPr>
        <xdr:cNvPr id="875" name="AutoShape 2827"/>
        <xdr:cNvSpPr>
          <a:spLocks/>
        </xdr:cNvSpPr>
      </xdr:nvSpPr>
      <xdr:spPr>
        <a:xfrm>
          <a:off x="1952625" y="388334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411</xdr:row>
      <xdr:rowOff>57150</xdr:rowOff>
    </xdr:from>
    <xdr:to>
      <xdr:col>2</xdr:col>
      <xdr:colOff>123825</xdr:colOff>
      <xdr:row>414</xdr:row>
      <xdr:rowOff>47625</xdr:rowOff>
    </xdr:to>
    <xdr:sp>
      <xdr:nvSpPr>
        <xdr:cNvPr id="876" name="AutoShape 2829"/>
        <xdr:cNvSpPr>
          <a:spLocks/>
        </xdr:cNvSpPr>
      </xdr:nvSpPr>
      <xdr:spPr>
        <a:xfrm>
          <a:off x="1952625" y="393858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417</xdr:row>
      <xdr:rowOff>57150</xdr:rowOff>
    </xdr:from>
    <xdr:to>
      <xdr:col>2</xdr:col>
      <xdr:colOff>123825</xdr:colOff>
      <xdr:row>420</xdr:row>
      <xdr:rowOff>47625</xdr:rowOff>
    </xdr:to>
    <xdr:sp>
      <xdr:nvSpPr>
        <xdr:cNvPr id="877" name="AutoShape 2831"/>
        <xdr:cNvSpPr>
          <a:spLocks/>
        </xdr:cNvSpPr>
      </xdr:nvSpPr>
      <xdr:spPr>
        <a:xfrm>
          <a:off x="1952625" y="399383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423</xdr:row>
      <xdr:rowOff>57150</xdr:rowOff>
    </xdr:from>
    <xdr:to>
      <xdr:col>2</xdr:col>
      <xdr:colOff>123825</xdr:colOff>
      <xdr:row>426</xdr:row>
      <xdr:rowOff>47625</xdr:rowOff>
    </xdr:to>
    <xdr:sp>
      <xdr:nvSpPr>
        <xdr:cNvPr id="878" name="AutoShape 2833"/>
        <xdr:cNvSpPr>
          <a:spLocks/>
        </xdr:cNvSpPr>
      </xdr:nvSpPr>
      <xdr:spPr>
        <a:xfrm>
          <a:off x="1952625" y="404907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429</xdr:row>
      <xdr:rowOff>57150</xdr:rowOff>
    </xdr:from>
    <xdr:to>
      <xdr:col>2</xdr:col>
      <xdr:colOff>123825</xdr:colOff>
      <xdr:row>432</xdr:row>
      <xdr:rowOff>47625</xdr:rowOff>
    </xdr:to>
    <xdr:sp>
      <xdr:nvSpPr>
        <xdr:cNvPr id="879" name="AutoShape 2835"/>
        <xdr:cNvSpPr>
          <a:spLocks/>
        </xdr:cNvSpPr>
      </xdr:nvSpPr>
      <xdr:spPr>
        <a:xfrm>
          <a:off x="1952625" y="410432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435</xdr:row>
      <xdr:rowOff>57150</xdr:rowOff>
    </xdr:from>
    <xdr:to>
      <xdr:col>2</xdr:col>
      <xdr:colOff>123825</xdr:colOff>
      <xdr:row>438</xdr:row>
      <xdr:rowOff>47625</xdr:rowOff>
    </xdr:to>
    <xdr:sp>
      <xdr:nvSpPr>
        <xdr:cNvPr id="880" name="AutoShape 2837"/>
        <xdr:cNvSpPr>
          <a:spLocks/>
        </xdr:cNvSpPr>
      </xdr:nvSpPr>
      <xdr:spPr>
        <a:xfrm>
          <a:off x="1952625" y="415956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441</xdr:row>
      <xdr:rowOff>57150</xdr:rowOff>
    </xdr:from>
    <xdr:to>
      <xdr:col>2</xdr:col>
      <xdr:colOff>123825</xdr:colOff>
      <xdr:row>444</xdr:row>
      <xdr:rowOff>47625</xdr:rowOff>
    </xdr:to>
    <xdr:sp>
      <xdr:nvSpPr>
        <xdr:cNvPr id="881" name="AutoShape 2839"/>
        <xdr:cNvSpPr>
          <a:spLocks/>
        </xdr:cNvSpPr>
      </xdr:nvSpPr>
      <xdr:spPr>
        <a:xfrm>
          <a:off x="1952625" y="421481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447</xdr:row>
      <xdr:rowOff>57150</xdr:rowOff>
    </xdr:from>
    <xdr:to>
      <xdr:col>2</xdr:col>
      <xdr:colOff>123825</xdr:colOff>
      <xdr:row>450</xdr:row>
      <xdr:rowOff>47625</xdr:rowOff>
    </xdr:to>
    <xdr:sp>
      <xdr:nvSpPr>
        <xdr:cNvPr id="882" name="AutoShape 2841"/>
        <xdr:cNvSpPr>
          <a:spLocks/>
        </xdr:cNvSpPr>
      </xdr:nvSpPr>
      <xdr:spPr>
        <a:xfrm>
          <a:off x="1952625" y="427005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453</xdr:row>
      <xdr:rowOff>57150</xdr:rowOff>
    </xdr:from>
    <xdr:to>
      <xdr:col>2</xdr:col>
      <xdr:colOff>123825</xdr:colOff>
      <xdr:row>456</xdr:row>
      <xdr:rowOff>47625</xdr:rowOff>
    </xdr:to>
    <xdr:sp>
      <xdr:nvSpPr>
        <xdr:cNvPr id="883" name="AutoShape 2843"/>
        <xdr:cNvSpPr>
          <a:spLocks/>
        </xdr:cNvSpPr>
      </xdr:nvSpPr>
      <xdr:spPr>
        <a:xfrm>
          <a:off x="1952625" y="432530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12</xdr:row>
      <xdr:rowOff>57150</xdr:rowOff>
    </xdr:from>
    <xdr:to>
      <xdr:col>2</xdr:col>
      <xdr:colOff>76200</xdr:colOff>
      <xdr:row>15</xdr:row>
      <xdr:rowOff>47625</xdr:rowOff>
    </xdr:to>
    <xdr:sp>
      <xdr:nvSpPr>
        <xdr:cNvPr id="884" name="AutoShape 1357"/>
        <xdr:cNvSpPr>
          <a:spLocks noChangeAspect="1"/>
        </xdr:cNvSpPr>
      </xdr:nvSpPr>
      <xdr:spPr>
        <a:xfrm>
          <a:off x="1905000" y="15906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12</xdr:row>
      <xdr:rowOff>57150</xdr:rowOff>
    </xdr:from>
    <xdr:to>
      <xdr:col>2</xdr:col>
      <xdr:colOff>76200</xdr:colOff>
      <xdr:row>15</xdr:row>
      <xdr:rowOff>47625</xdr:rowOff>
    </xdr:to>
    <xdr:sp>
      <xdr:nvSpPr>
        <xdr:cNvPr id="885" name="AutoShape 1357"/>
        <xdr:cNvSpPr>
          <a:spLocks noChangeAspect="1"/>
        </xdr:cNvSpPr>
      </xdr:nvSpPr>
      <xdr:spPr>
        <a:xfrm>
          <a:off x="1905000" y="15906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18</xdr:row>
      <xdr:rowOff>57150</xdr:rowOff>
    </xdr:from>
    <xdr:to>
      <xdr:col>2</xdr:col>
      <xdr:colOff>76200</xdr:colOff>
      <xdr:row>21</xdr:row>
      <xdr:rowOff>47625</xdr:rowOff>
    </xdr:to>
    <xdr:sp>
      <xdr:nvSpPr>
        <xdr:cNvPr id="886" name="AutoShape 1357"/>
        <xdr:cNvSpPr>
          <a:spLocks noChangeAspect="1"/>
        </xdr:cNvSpPr>
      </xdr:nvSpPr>
      <xdr:spPr>
        <a:xfrm>
          <a:off x="1905000" y="21431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24</xdr:row>
      <xdr:rowOff>57150</xdr:rowOff>
    </xdr:from>
    <xdr:to>
      <xdr:col>2</xdr:col>
      <xdr:colOff>76200</xdr:colOff>
      <xdr:row>27</xdr:row>
      <xdr:rowOff>47625</xdr:rowOff>
    </xdr:to>
    <xdr:sp>
      <xdr:nvSpPr>
        <xdr:cNvPr id="887" name="AutoShape 1357"/>
        <xdr:cNvSpPr>
          <a:spLocks noChangeAspect="1"/>
        </xdr:cNvSpPr>
      </xdr:nvSpPr>
      <xdr:spPr>
        <a:xfrm>
          <a:off x="1905000" y="26955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30</xdr:row>
      <xdr:rowOff>57150</xdr:rowOff>
    </xdr:from>
    <xdr:to>
      <xdr:col>2</xdr:col>
      <xdr:colOff>76200</xdr:colOff>
      <xdr:row>33</xdr:row>
      <xdr:rowOff>47625</xdr:rowOff>
    </xdr:to>
    <xdr:sp>
      <xdr:nvSpPr>
        <xdr:cNvPr id="888" name="AutoShape 1357"/>
        <xdr:cNvSpPr>
          <a:spLocks noChangeAspect="1"/>
        </xdr:cNvSpPr>
      </xdr:nvSpPr>
      <xdr:spPr>
        <a:xfrm>
          <a:off x="1905000" y="32480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36</xdr:row>
      <xdr:rowOff>57150</xdr:rowOff>
    </xdr:from>
    <xdr:to>
      <xdr:col>2</xdr:col>
      <xdr:colOff>76200</xdr:colOff>
      <xdr:row>39</xdr:row>
      <xdr:rowOff>47625</xdr:rowOff>
    </xdr:to>
    <xdr:sp>
      <xdr:nvSpPr>
        <xdr:cNvPr id="889" name="AutoShape 1357"/>
        <xdr:cNvSpPr>
          <a:spLocks noChangeAspect="1"/>
        </xdr:cNvSpPr>
      </xdr:nvSpPr>
      <xdr:spPr>
        <a:xfrm>
          <a:off x="1905000" y="38004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42</xdr:row>
      <xdr:rowOff>57150</xdr:rowOff>
    </xdr:from>
    <xdr:to>
      <xdr:col>2</xdr:col>
      <xdr:colOff>76200</xdr:colOff>
      <xdr:row>45</xdr:row>
      <xdr:rowOff>47625</xdr:rowOff>
    </xdr:to>
    <xdr:sp>
      <xdr:nvSpPr>
        <xdr:cNvPr id="890" name="AutoShape 1357"/>
        <xdr:cNvSpPr>
          <a:spLocks noChangeAspect="1"/>
        </xdr:cNvSpPr>
      </xdr:nvSpPr>
      <xdr:spPr>
        <a:xfrm>
          <a:off x="1905000" y="43529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48</xdr:row>
      <xdr:rowOff>57150</xdr:rowOff>
    </xdr:from>
    <xdr:to>
      <xdr:col>2</xdr:col>
      <xdr:colOff>76200</xdr:colOff>
      <xdr:row>51</xdr:row>
      <xdr:rowOff>47625</xdr:rowOff>
    </xdr:to>
    <xdr:sp>
      <xdr:nvSpPr>
        <xdr:cNvPr id="891" name="AutoShape 1357"/>
        <xdr:cNvSpPr>
          <a:spLocks noChangeAspect="1"/>
        </xdr:cNvSpPr>
      </xdr:nvSpPr>
      <xdr:spPr>
        <a:xfrm>
          <a:off x="1905000" y="49053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54</xdr:row>
      <xdr:rowOff>57150</xdr:rowOff>
    </xdr:from>
    <xdr:to>
      <xdr:col>2</xdr:col>
      <xdr:colOff>76200</xdr:colOff>
      <xdr:row>57</xdr:row>
      <xdr:rowOff>47625</xdr:rowOff>
    </xdr:to>
    <xdr:sp>
      <xdr:nvSpPr>
        <xdr:cNvPr id="892" name="AutoShape 1357"/>
        <xdr:cNvSpPr>
          <a:spLocks noChangeAspect="1"/>
        </xdr:cNvSpPr>
      </xdr:nvSpPr>
      <xdr:spPr>
        <a:xfrm>
          <a:off x="1905000" y="54578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66</xdr:row>
      <xdr:rowOff>57150</xdr:rowOff>
    </xdr:from>
    <xdr:to>
      <xdr:col>2</xdr:col>
      <xdr:colOff>76200</xdr:colOff>
      <xdr:row>69</xdr:row>
      <xdr:rowOff>47625</xdr:rowOff>
    </xdr:to>
    <xdr:sp>
      <xdr:nvSpPr>
        <xdr:cNvPr id="893" name="AutoShape 1357"/>
        <xdr:cNvSpPr>
          <a:spLocks noChangeAspect="1"/>
        </xdr:cNvSpPr>
      </xdr:nvSpPr>
      <xdr:spPr>
        <a:xfrm>
          <a:off x="1905000" y="65627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72</xdr:row>
      <xdr:rowOff>57150</xdr:rowOff>
    </xdr:from>
    <xdr:to>
      <xdr:col>2</xdr:col>
      <xdr:colOff>76200</xdr:colOff>
      <xdr:row>75</xdr:row>
      <xdr:rowOff>47625</xdr:rowOff>
    </xdr:to>
    <xdr:sp>
      <xdr:nvSpPr>
        <xdr:cNvPr id="894" name="AutoShape 1357"/>
        <xdr:cNvSpPr>
          <a:spLocks noChangeAspect="1"/>
        </xdr:cNvSpPr>
      </xdr:nvSpPr>
      <xdr:spPr>
        <a:xfrm>
          <a:off x="1905000" y="71151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78</xdr:row>
      <xdr:rowOff>57150</xdr:rowOff>
    </xdr:from>
    <xdr:to>
      <xdr:col>2</xdr:col>
      <xdr:colOff>76200</xdr:colOff>
      <xdr:row>81</xdr:row>
      <xdr:rowOff>47625</xdr:rowOff>
    </xdr:to>
    <xdr:sp>
      <xdr:nvSpPr>
        <xdr:cNvPr id="895" name="AutoShape 1357"/>
        <xdr:cNvSpPr>
          <a:spLocks noChangeAspect="1"/>
        </xdr:cNvSpPr>
      </xdr:nvSpPr>
      <xdr:spPr>
        <a:xfrm>
          <a:off x="1905000" y="76676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84</xdr:row>
      <xdr:rowOff>57150</xdr:rowOff>
    </xdr:from>
    <xdr:to>
      <xdr:col>2</xdr:col>
      <xdr:colOff>76200</xdr:colOff>
      <xdr:row>87</xdr:row>
      <xdr:rowOff>47625</xdr:rowOff>
    </xdr:to>
    <xdr:sp>
      <xdr:nvSpPr>
        <xdr:cNvPr id="896" name="AutoShape 1357"/>
        <xdr:cNvSpPr>
          <a:spLocks noChangeAspect="1"/>
        </xdr:cNvSpPr>
      </xdr:nvSpPr>
      <xdr:spPr>
        <a:xfrm>
          <a:off x="1905000" y="82200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90</xdr:row>
      <xdr:rowOff>57150</xdr:rowOff>
    </xdr:from>
    <xdr:to>
      <xdr:col>2</xdr:col>
      <xdr:colOff>76200</xdr:colOff>
      <xdr:row>93</xdr:row>
      <xdr:rowOff>47625</xdr:rowOff>
    </xdr:to>
    <xdr:sp>
      <xdr:nvSpPr>
        <xdr:cNvPr id="897" name="AutoShape 1357"/>
        <xdr:cNvSpPr>
          <a:spLocks noChangeAspect="1"/>
        </xdr:cNvSpPr>
      </xdr:nvSpPr>
      <xdr:spPr>
        <a:xfrm>
          <a:off x="1905000" y="87725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96</xdr:row>
      <xdr:rowOff>57150</xdr:rowOff>
    </xdr:from>
    <xdr:to>
      <xdr:col>2</xdr:col>
      <xdr:colOff>76200</xdr:colOff>
      <xdr:row>99</xdr:row>
      <xdr:rowOff>47625</xdr:rowOff>
    </xdr:to>
    <xdr:sp>
      <xdr:nvSpPr>
        <xdr:cNvPr id="898" name="AutoShape 1357"/>
        <xdr:cNvSpPr>
          <a:spLocks noChangeAspect="1"/>
        </xdr:cNvSpPr>
      </xdr:nvSpPr>
      <xdr:spPr>
        <a:xfrm>
          <a:off x="1905000" y="93249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102</xdr:row>
      <xdr:rowOff>57150</xdr:rowOff>
    </xdr:from>
    <xdr:to>
      <xdr:col>2</xdr:col>
      <xdr:colOff>76200</xdr:colOff>
      <xdr:row>105</xdr:row>
      <xdr:rowOff>47625</xdr:rowOff>
    </xdr:to>
    <xdr:sp>
      <xdr:nvSpPr>
        <xdr:cNvPr id="899" name="AutoShape 1357"/>
        <xdr:cNvSpPr>
          <a:spLocks noChangeAspect="1"/>
        </xdr:cNvSpPr>
      </xdr:nvSpPr>
      <xdr:spPr>
        <a:xfrm>
          <a:off x="1905000" y="98774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108</xdr:row>
      <xdr:rowOff>57150</xdr:rowOff>
    </xdr:from>
    <xdr:to>
      <xdr:col>2</xdr:col>
      <xdr:colOff>76200</xdr:colOff>
      <xdr:row>111</xdr:row>
      <xdr:rowOff>47625</xdr:rowOff>
    </xdr:to>
    <xdr:sp>
      <xdr:nvSpPr>
        <xdr:cNvPr id="900" name="AutoShape 1357"/>
        <xdr:cNvSpPr>
          <a:spLocks noChangeAspect="1"/>
        </xdr:cNvSpPr>
      </xdr:nvSpPr>
      <xdr:spPr>
        <a:xfrm>
          <a:off x="1905000" y="104298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121</xdr:row>
      <xdr:rowOff>57150</xdr:rowOff>
    </xdr:from>
    <xdr:to>
      <xdr:col>2</xdr:col>
      <xdr:colOff>76200</xdr:colOff>
      <xdr:row>124</xdr:row>
      <xdr:rowOff>47625</xdr:rowOff>
    </xdr:to>
    <xdr:sp>
      <xdr:nvSpPr>
        <xdr:cNvPr id="901" name="AutoShape 1357"/>
        <xdr:cNvSpPr>
          <a:spLocks/>
        </xdr:cNvSpPr>
      </xdr:nvSpPr>
      <xdr:spPr>
        <a:xfrm>
          <a:off x="1905000" y="119729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127</xdr:row>
      <xdr:rowOff>57150</xdr:rowOff>
    </xdr:from>
    <xdr:to>
      <xdr:col>2</xdr:col>
      <xdr:colOff>76200</xdr:colOff>
      <xdr:row>130</xdr:row>
      <xdr:rowOff>47625</xdr:rowOff>
    </xdr:to>
    <xdr:sp>
      <xdr:nvSpPr>
        <xdr:cNvPr id="902" name="AutoShape 1950"/>
        <xdr:cNvSpPr>
          <a:spLocks/>
        </xdr:cNvSpPr>
      </xdr:nvSpPr>
      <xdr:spPr>
        <a:xfrm>
          <a:off x="1905000" y="125253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133</xdr:row>
      <xdr:rowOff>57150</xdr:rowOff>
    </xdr:from>
    <xdr:to>
      <xdr:col>2</xdr:col>
      <xdr:colOff>76200</xdr:colOff>
      <xdr:row>136</xdr:row>
      <xdr:rowOff>47625</xdr:rowOff>
    </xdr:to>
    <xdr:sp>
      <xdr:nvSpPr>
        <xdr:cNvPr id="903" name="AutoShape 1952"/>
        <xdr:cNvSpPr>
          <a:spLocks/>
        </xdr:cNvSpPr>
      </xdr:nvSpPr>
      <xdr:spPr>
        <a:xfrm>
          <a:off x="1905000" y="130778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139</xdr:row>
      <xdr:rowOff>57150</xdr:rowOff>
    </xdr:from>
    <xdr:to>
      <xdr:col>2</xdr:col>
      <xdr:colOff>76200</xdr:colOff>
      <xdr:row>142</xdr:row>
      <xdr:rowOff>47625</xdr:rowOff>
    </xdr:to>
    <xdr:sp>
      <xdr:nvSpPr>
        <xdr:cNvPr id="904" name="AutoShape 1954"/>
        <xdr:cNvSpPr>
          <a:spLocks/>
        </xdr:cNvSpPr>
      </xdr:nvSpPr>
      <xdr:spPr>
        <a:xfrm>
          <a:off x="1905000" y="136302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145</xdr:row>
      <xdr:rowOff>57150</xdr:rowOff>
    </xdr:from>
    <xdr:to>
      <xdr:col>2</xdr:col>
      <xdr:colOff>76200</xdr:colOff>
      <xdr:row>148</xdr:row>
      <xdr:rowOff>47625</xdr:rowOff>
    </xdr:to>
    <xdr:sp>
      <xdr:nvSpPr>
        <xdr:cNvPr id="905" name="AutoShape 1956"/>
        <xdr:cNvSpPr>
          <a:spLocks/>
        </xdr:cNvSpPr>
      </xdr:nvSpPr>
      <xdr:spPr>
        <a:xfrm>
          <a:off x="1905000" y="141827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151</xdr:row>
      <xdr:rowOff>57150</xdr:rowOff>
    </xdr:from>
    <xdr:to>
      <xdr:col>2</xdr:col>
      <xdr:colOff>76200</xdr:colOff>
      <xdr:row>154</xdr:row>
      <xdr:rowOff>47625</xdr:rowOff>
    </xdr:to>
    <xdr:sp>
      <xdr:nvSpPr>
        <xdr:cNvPr id="906" name="AutoShape 1958"/>
        <xdr:cNvSpPr>
          <a:spLocks/>
        </xdr:cNvSpPr>
      </xdr:nvSpPr>
      <xdr:spPr>
        <a:xfrm>
          <a:off x="1905000" y="147351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157</xdr:row>
      <xdr:rowOff>57150</xdr:rowOff>
    </xdr:from>
    <xdr:to>
      <xdr:col>2</xdr:col>
      <xdr:colOff>76200</xdr:colOff>
      <xdr:row>160</xdr:row>
      <xdr:rowOff>47625</xdr:rowOff>
    </xdr:to>
    <xdr:sp>
      <xdr:nvSpPr>
        <xdr:cNvPr id="907" name="AutoShape 1960"/>
        <xdr:cNvSpPr>
          <a:spLocks/>
        </xdr:cNvSpPr>
      </xdr:nvSpPr>
      <xdr:spPr>
        <a:xfrm>
          <a:off x="1905000" y="152876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163</xdr:row>
      <xdr:rowOff>57150</xdr:rowOff>
    </xdr:from>
    <xdr:to>
      <xdr:col>2</xdr:col>
      <xdr:colOff>76200</xdr:colOff>
      <xdr:row>166</xdr:row>
      <xdr:rowOff>47625</xdr:rowOff>
    </xdr:to>
    <xdr:sp>
      <xdr:nvSpPr>
        <xdr:cNvPr id="908" name="AutoShape 1962"/>
        <xdr:cNvSpPr>
          <a:spLocks/>
        </xdr:cNvSpPr>
      </xdr:nvSpPr>
      <xdr:spPr>
        <a:xfrm>
          <a:off x="1905000" y="158400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169</xdr:row>
      <xdr:rowOff>57150</xdr:rowOff>
    </xdr:from>
    <xdr:to>
      <xdr:col>2</xdr:col>
      <xdr:colOff>76200</xdr:colOff>
      <xdr:row>172</xdr:row>
      <xdr:rowOff>47625</xdr:rowOff>
    </xdr:to>
    <xdr:sp>
      <xdr:nvSpPr>
        <xdr:cNvPr id="909" name="AutoShape 1964"/>
        <xdr:cNvSpPr>
          <a:spLocks/>
        </xdr:cNvSpPr>
      </xdr:nvSpPr>
      <xdr:spPr>
        <a:xfrm>
          <a:off x="1905000" y="163925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181</xdr:row>
      <xdr:rowOff>57150</xdr:rowOff>
    </xdr:from>
    <xdr:to>
      <xdr:col>2</xdr:col>
      <xdr:colOff>76200</xdr:colOff>
      <xdr:row>184</xdr:row>
      <xdr:rowOff>47625</xdr:rowOff>
    </xdr:to>
    <xdr:sp>
      <xdr:nvSpPr>
        <xdr:cNvPr id="910" name="AutoShape 1966"/>
        <xdr:cNvSpPr>
          <a:spLocks/>
        </xdr:cNvSpPr>
      </xdr:nvSpPr>
      <xdr:spPr>
        <a:xfrm>
          <a:off x="1905000" y="174974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187</xdr:row>
      <xdr:rowOff>57150</xdr:rowOff>
    </xdr:from>
    <xdr:to>
      <xdr:col>2</xdr:col>
      <xdr:colOff>76200</xdr:colOff>
      <xdr:row>190</xdr:row>
      <xdr:rowOff>47625</xdr:rowOff>
    </xdr:to>
    <xdr:sp>
      <xdr:nvSpPr>
        <xdr:cNvPr id="911" name="AutoShape 1968"/>
        <xdr:cNvSpPr>
          <a:spLocks/>
        </xdr:cNvSpPr>
      </xdr:nvSpPr>
      <xdr:spPr>
        <a:xfrm>
          <a:off x="1905000" y="180498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193</xdr:row>
      <xdr:rowOff>57150</xdr:rowOff>
    </xdr:from>
    <xdr:to>
      <xdr:col>2</xdr:col>
      <xdr:colOff>76200</xdr:colOff>
      <xdr:row>196</xdr:row>
      <xdr:rowOff>47625</xdr:rowOff>
    </xdr:to>
    <xdr:sp>
      <xdr:nvSpPr>
        <xdr:cNvPr id="912" name="AutoShape 1970"/>
        <xdr:cNvSpPr>
          <a:spLocks/>
        </xdr:cNvSpPr>
      </xdr:nvSpPr>
      <xdr:spPr>
        <a:xfrm>
          <a:off x="1905000" y="186023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199</xdr:row>
      <xdr:rowOff>57150</xdr:rowOff>
    </xdr:from>
    <xdr:to>
      <xdr:col>2</xdr:col>
      <xdr:colOff>76200</xdr:colOff>
      <xdr:row>202</xdr:row>
      <xdr:rowOff>47625</xdr:rowOff>
    </xdr:to>
    <xdr:sp>
      <xdr:nvSpPr>
        <xdr:cNvPr id="913" name="AutoShape 1972"/>
        <xdr:cNvSpPr>
          <a:spLocks/>
        </xdr:cNvSpPr>
      </xdr:nvSpPr>
      <xdr:spPr>
        <a:xfrm>
          <a:off x="1905000" y="191547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205</xdr:row>
      <xdr:rowOff>57150</xdr:rowOff>
    </xdr:from>
    <xdr:to>
      <xdr:col>2</xdr:col>
      <xdr:colOff>76200</xdr:colOff>
      <xdr:row>208</xdr:row>
      <xdr:rowOff>47625</xdr:rowOff>
    </xdr:to>
    <xdr:sp>
      <xdr:nvSpPr>
        <xdr:cNvPr id="914" name="AutoShape 1974"/>
        <xdr:cNvSpPr>
          <a:spLocks/>
        </xdr:cNvSpPr>
      </xdr:nvSpPr>
      <xdr:spPr>
        <a:xfrm>
          <a:off x="1905000" y="197072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211</xdr:row>
      <xdr:rowOff>57150</xdr:rowOff>
    </xdr:from>
    <xdr:to>
      <xdr:col>2</xdr:col>
      <xdr:colOff>76200</xdr:colOff>
      <xdr:row>214</xdr:row>
      <xdr:rowOff>47625</xdr:rowOff>
    </xdr:to>
    <xdr:sp>
      <xdr:nvSpPr>
        <xdr:cNvPr id="915" name="AutoShape 1976"/>
        <xdr:cNvSpPr>
          <a:spLocks/>
        </xdr:cNvSpPr>
      </xdr:nvSpPr>
      <xdr:spPr>
        <a:xfrm>
          <a:off x="1905000" y="202596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217</xdr:row>
      <xdr:rowOff>57150</xdr:rowOff>
    </xdr:from>
    <xdr:to>
      <xdr:col>2</xdr:col>
      <xdr:colOff>76200</xdr:colOff>
      <xdr:row>220</xdr:row>
      <xdr:rowOff>47625</xdr:rowOff>
    </xdr:to>
    <xdr:sp>
      <xdr:nvSpPr>
        <xdr:cNvPr id="916" name="AutoShape 1978"/>
        <xdr:cNvSpPr>
          <a:spLocks/>
        </xdr:cNvSpPr>
      </xdr:nvSpPr>
      <xdr:spPr>
        <a:xfrm>
          <a:off x="1905000" y="208121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223</xdr:row>
      <xdr:rowOff>57150</xdr:rowOff>
    </xdr:from>
    <xdr:to>
      <xdr:col>2</xdr:col>
      <xdr:colOff>76200</xdr:colOff>
      <xdr:row>226</xdr:row>
      <xdr:rowOff>47625</xdr:rowOff>
    </xdr:to>
    <xdr:sp>
      <xdr:nvSpPr>
        <xdr:cNvPr id="917" name="AutoShape 1980"/>
        <xdr:cNvSpPr>
          <a:spLocks/>
        </xdr:cNvSpPr>
      </xdr:nvSpPr>
      <xdr:spPr>
        <a:xfrm>
          <a:off x="1905000" y="213645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127</xdr:row>
      <xdr:rowOff>57150</xdr:rowOff>
    </xdr:from>
    <xdr:to>
      <xdr:col>2</xdr:col>
      <xdr:colOff>76200</xdr:colOff>
      <xdr:row>130</xdr:row>
      <xdr:rowOff>47625</xdr:rowOff>
    </xdr:to>
    <xdr:sp>
      <xdr:nvSpPr>
        <xdr:cNvPr id="918" name="AutoShape 1357"/>
        <xdr:cNvSpPr>
          <a:spLocks/>
        </xdr:cNvSpPr>
      </xdr:nvSpPr>
      <xdr:spPr>
        <a:xfrm>
          <a:off x="1905000" y="125253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127</xdr:row>
      <xdr:rowOff>57150</xdr:rowOff>
    </xdr:from>
    <xdr:to>
      <xdr:col>2</xdr:col>
      <xdr:colOff>76200</xdr:colOff>
      <xdr:row>130</xdr:row>
      <xdr:rowOff>47625</xdr:rowOff>
    </xdr:to>
    <xdr:sp>
      <xdr:nvSpPr>
        <xdr:cNvPr id="919" name="AutoShape 1357"/>
        <xdr:cNvSpPr>
          <a:spLocks/>
        </xdr:cNvSpPr>
      </xdr:nvSpPr>
      <xdr:spPr>
        <a:xfrm>
          <a:off x="1905000" y="125253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127</xdr:row>
      <xdr:rowOff>57150</xdr:rowOff>
    </xdr:from>
    <xdr:to>
      <xdr:col>2</xdr:col>
      <xdr:colOff>76200</xdr:colOff>
      <xdr:row>130</xdr:row>
      <xdr:rowOff>47625</xdr:rowOff>
    </xdr:to>
    <xdr:sp>
      <xdr:nvSpPr>
        <xdr:cNvPr id="920" name="AutoShape 1357"/>
        <xdr:cNvSpPr>
          <a:spLocks/>
        </xdr:cNvSpPr>
      </xdr:nvSpPr>
      <xdr:spPr>
        <a:xfrm>
          <a:off x="1905000" y="125253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133</xdr:row>
      <xdr:rowOff>57150</xdr:rowOff>
    </xdr:from>
    <xdr:to>
      <xdr:col>2</xdr:col>
      <xdr:colOff>76200</xdr:colOff>
      <xdr:row>136</xdr:row>
      <xdr:rowOff>47625</xdr:rowOff>
    </xdr:to>
    <xdr:sp>
      <xdr:nvSpPr>
        <xdr:cNvPr id="921" name="AutoShape 1357"/>
        <xdr:cNvSpPr>
          <a:spLocks/>
        </xdr:cNvSpPr>
      </xdr:nvSpPr>
      <xdr:spPr>
        <a:xfrm>
          <a:off x="1905000" y="130778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139</xdr:row>
      <xdr:rowOff>57150</xdr:rowOff>
    </xdr:from>
    <xdr:to>
      <xdr:col>2</xdr:col>
      <xdr:colOff>76200</xdr:colOff>
      <xdr:row>142</xdr:row>
      <xdr:rowOff>47625</xdr:rowOff>
    </xdr:to>
    <xdr:sp>
      <xdr:nvSpPr>
        <xdr:cNvPr id="922" name="AutoShape 1357"/>
        <xdr:cNvSpPr>
          <a:spLocks/>
        </xdr:cNvSpPr>
      </xdr:nvSpPr>
      <xdr:spPr>
        <a:xfrm>
          <a:off x="1905000" y="136302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145</xdr:row>
      <xdr:rowOff>57150</xdr:rowOff>
    </xdr:from>
    <xdr:to>
      <xdr:col>2</xdr:col>
      <xdr:colOff>76200</xdr:colOff>
      <xdr:row>148</xdr:row>
      <xdr:rowOff>47625</xdr:rowOff>
    </xdr:to>
    <xdr:sp>
      <xdr:nvSpPr>
        <xdr:cNvPr id="923" name="AutoShape 1357"/>
        <xdr:cNvSpPr>
          <a:spLocks/>
        </xdr:cNvSpPr>
      </xdr:nvSpPr>
      <xdr:spPr>
        <a:xfrm>
          <a:off x="1905000" y="141827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151</xdr:row>
      <xdr:rowOff>57150</xdr:rowOff>
    </xdr:from>
    <xdr:to>
      <xdr:col>2</xdr:col>
      <xdr:colOff>76200</xdr:colOff>
      <xdr:row>154</xdr:row>
      <xdr:rowOff>47625</xdr:rowOff>
    </xdr:to>
    <xdr:sp>
      <xdr:nvSpPr>
        <xdr:cNvPr id="924" name="AutoShape 1357"/>
        <xdr:cNvSpPr>
          <a:spLocks/>
        </xdr:cNvSpPr>
      </xdr:nvSpPr>
      <xdr:spPr>
        <a:xfrm>
          <a:off x="1905000" y="147351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157</xdr:row>
      <xdr:rowOff>57150</xdr:rowOff>
    </xdr:from>
    <xdr:to>
      <xdr:col>2</xdr:col>
      <xdr:colOff>76200</xdr:colOff>
      <xdr:row>160</xdr:row>
      <xdr:rowOff>47625</xdr:rowOff>
    </xdr:to>
    <xdr:sp>
      <xdr:nvSpPr>
        <xdr:cNvPr id="925" name="AutoShape 1357"/>
        <xdr:cNvSpPr>
          <a:spLocks/>
        </xdr:cNvSpPr>
      </xdr:nvSpPr>
      <xdr:spPr>
        <a:xfrm>
          <a:off x="1905000" y="152876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163</xdr:row>
      <xdr:rowOff>57150</xdr:rowOff>
    </xdr:from>
    <xdr:to>
      <xdr:col>2</xdr:col>
      <xdr:colOff>76200</xdr:colOff>
      <xdr:row>166</xdr:row>
      <xdr:rowOff>47625</xdr:rowOff>
    </xdr:to>
    <xdr:sp>
      <xdr:nvSpPr>
        <xdr:cNvPr id="926" name="AutoShape 1357"/>
        <xdr:cNvSpPr>
          <a:spLocks/>
        </xdr:cNvSpPr>
      </xdr:nvSpPr>
      <xdr:spPr>
        <a:xfrm>
          <a:off x="1905000" y="158400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169</xdr:row>
      <xdr:rowOff>57150</xdr:rowOff>
    </xdr:from>
    <xdr:to>
      <xdr:col>2</xdr:col>
      <xdr:colOff>76200</xdr:colOff>
      <xdr:row>172</xdr:row>
      <xdr:rowOff>47625</xdr:rowOff>
    </xdr:to>
    <xdr:sp>
      <xdr:nvSpPr>
        <xdr:cNvPr id="927" name="AutoShape 1357"/>
        <xdr:cNvSpPr>
          <a:spLocks/>
        </xdr:cNvSpPr>
      </xdr:nvSpPr>
      <xdr:spPr>
        <a:xfrm>
          <a:off x="1905000" y="163925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181</xdr:row>
      <xdr:rowOff>57150</xdr:rowOff>
    </xdr:from>
    <xdr:to>
      <xdr:col>2</xdr:col>
      <xdr:colOff>76200</xdr:colOff>
      <xdr:row>184</xdr:row>
      <xdr:rowOff>47625</xdr:rowOff>
    </xdr:to>
    <xdr:sp>
      <xdr:nvSpPr>
        <xdr:cNvPr id="928" name="AutoShape 1357"/>
        <xdr:cNvSpPr>
          <a:spLocks/>
        </xdr:cNvSpPr>
      </xdr:nvSpPr>
      <xdr:spPr>
        <a:xfrm>
          <a:off x="1905000" y="174974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187</xdr:row>
      <xdr:rowOff>57150</xdr:rowOff>
    </xdr:from>
    <xdr:to>
      <xdr:col>2</xdr:col>
      <xdr:colOff>76200</xdr:colOff>
      <xdr:row>190</xdr:row>
      <xdr:rowOff>47625</xdr:rowOff>
    </xdr:to>
    <xdr:sp>
      <xdr:nvSpPr>
        <xdr:cNvPr id="929" name="AutoShape 1357"/>
        <xdr:cNvSpPr>
          <a:spLocks/>
        </xdr:cNvSpPr>
      </xdr:nvSpPr>
      <xdr:spPr>
        <a:xfrm>
          <a:off x="1905000" y="180498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193</xdr:row>
      <xdr:rowOff>57150</xdr:rowOff>
    </xdr:from>
    <xdr:to>
      <xdr:col>2</xdr:col>
      <xdr:colOff>76200</xdr:colOff>
      <xdr:row>196</xdr:row>
      <xdr:rowOff>47625</xdr:rowOff>
    </xdr:to>
    <xdr:sp>
      <xdr:nvSpPr>
        <xdr:cNvPr id="930" name="AutoShape 1357"/>
        <xdr:cNvSpPr>
          <a:spLocks/>
        </xdr:cNvSpPr>
      </xdr:nvSpPr>
      <xdr:spPr>
        <a:xfrm>
          <a:off x="1905000" y="186023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199</xdr:row>
      <xdr:rowOff>57150</xdr:rowOff>
    </xdr:from>
    <xdr:to>
      <xdr:col>2</xdr:col>
      <xdr:colOff>76200</xdr:colOff>
      <xdr:row>202</xdr:row>
      <xdr:rowOff>47625</xdr:rowOff>
    </xdr:to>
    <xdr:sp>
      <xdr:nvSpPr>
        <xdr:cNvPr id="931" name="AutoShape 1357"/>
        <xdr:cNvSpPr>
          <a:spLocks/>
        </xdr:cNvSpPr>
      </xdr:nvSpPr>
      <xdr:spPr>
        <a:xfrm>
          <a:off x="1905000" y="191547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205</xdr:row>
      <xdr:rowOff>57150</xdr:rowOff>
    </xdr:from>
    <xdr:to>
      <xdr:col>2</xdr:col>
      <xdr:colOff>76200</xdr:colOff>
      <xdr:row>208</xdr:row>
      <xdr:rowOff>47625</xdr:rowOff>
    </xdr:to>
    <xdr:sp>
      <xdr:nvSpPr>
        <xdr:cNvPr id="932" name="AutoShape 1357"/>
        <xdr:cNvSpPr>
          <a:spLocks/>
        </xdr:cNvSpPr>
      </xdr:nvSpPr>
      <xdr:spPr>
        <a:xfrm>
          <a:off x="1905000" y="197072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211</xdr:row>
      <xdr:rowOff>57150</xdr:rowOff>
    </xdr:from>
    <xdr:to>
      <xdr:col>2</xdr:col>
      <xdr:colOff>76200</xdr:colOff>
      <xdr:row>214</xdr:row>
      <xdr:rowOff>47625</xdr:rowOff>
    </xdr:to>
    <xdr:sp>
      <xdr:nvSpPr>
        <xdr:cNvPr id="933" name="AutoShape 1357"/>
        <xdr:cNvSpPr>
          <a:spLocks/>
        </xdr:cNvSpPr>
      </xdr:nvSpPr>
      <xdr:spPr>
        <a:xfrm>
          <a:off x="1905000" y="202596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217</xdr:row>
      <xdr:rowOff>57150</xdr:rowOff>
    </xdr:from>
    <xdr:to>
      <xdr:col>2</xdr:col>
      <xdr:colOff>76200</xdr:colOff>
      <xdr:row>220</xdr:row>
      <xdr:rowOff>47625</xdr:rowOff>
    </xdr:to>
    <xdr:sp>
      <xdr:nvSpPr>
        <xdr:cNvPr id="934" name="AutoShape 1357"/>
        <xdr:cNvSpPr>
          <a:spLocks/>
        </xdr:cNvSpPr>
      </xdr:nvSpPr>
      <xdr:spPr>
        <a:xfrm>
          <a:off x="1905000" y="208121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223</xdr:row>
      <xdr:rowOff>57150</xdr:rowOff>
    </xdr:from>
    <xdr:to>
      <xdr:col>2</xdr:col>
      <xdr:colOff>76200</xdr:colOff>
      <xdr:row>226</xdr:row>
      <xdr:rowOff>47625</xdr:rowOff>
    </xdr:to>
    <xdr:sp>
      <xdr:nvSpPr>
        <xdr:cNvPr id="935" name="AutoShape 1357"/>
        <xdr:cNvSpPr>
          <a:spLocks/>
        </xdr:cNvSpPr>
      </xdr:nvSpPr>
      <xdr:spPr>
        <a:xfrm>
          <a:off x="1905000" y="213645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236</xdr:row>
      <xdr:rowOff>57150</xdr:rowOff>
    </xdr:from>
    <xdr:to>
      <xdr:col>2</xdr:col>
      <xdr:colOff>76200</xdr:colOff>
      <xdr:row>239</xdr:row>
      <xdr:rowOff>47625</xdr:rowOff>
    </xdr:to>
    <xdr:sp>
      <xdr:nvSpPr>
        <xdr:cNvPr id="936" name="AutoShape 1357"/>
        <xdr:cNvSpPr>
          <a:spLocks/>
        </xdr:cNvSpPr>
      </xdr:nvSpPr>
      <xdr:spPr>
        <a:xfrm>
          <a:off x="1905000" y="229266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242</xdr:row>
      <xdr:rowOff>57150</xdr:rowOff>
    </xdr:from>
    <xdr:to>
      <xdr:col>2</xdr:col>
      <xdr:colOff>76200</xdr:colOff>
      <xdr:row>245</xdr:row>
      <xdr:rowOff>47625</xdr:rowOff>
    </xdr:to>
    <xdr:sp>
      <xdr:nvSpPr>
        <xdr:cNvPr id="937" name="AutoShape 1950"/>
        <xdr:cNvSpPr>
          <a:spLocks/>
        </xdr:cNvSpPr>
      </xdr:nvSpPr>
      <xdr:spPr>
        <a:xfrm>
          <a:off x="1905000" y="234791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248</xdr:row>
      <xdr:rowOff>57150</xdr:rowOff>
    </xdr:from>
    <xdr:to>
      <xdr:col>2</xdr:col>
      <xdr:colOff>76200</xdr:colOff>
      <xdr:row>251</xdr:row>
      <xdr:rowOff>47625</xdr:rowOff>
    </xdr:to>
    <xdr:sp>
      <xdr:nvSpPr>
        <xdr:cNvPr id="938" name="AutoShape 1952"/>
        <xdr:cNvSpPr>
          <a:spLocks/>
        </xdr:cNvSpPr>
      </xdr:nvSpPr>
      <xdr:spPr>
        <a:xfrm>
          <a:off x="1905000" y="240315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254</xdr:row>
      <xdr:rowOff>57150</xdr:rowOff>
    </xdr:from>
    <xdr:to>
      <xdr:col>2</xdr:col>
      <xdr:colOff>76200</xdr:colOff>
      <xdr:row>257</xdr:row>
      <xdr:rowOff>47625</xdr:rowOff>
    </xdr:to>
    <xdr:sp>
      <xdr:nvSpPr>
        <xdr:cNvPr id="939" name="AutoShape 1954"/>
        <xdr:cNvSpPr>
          <a:spLocks/>
        </xdr:cNvSpPr>
      </xdr:nvSpPr>
      <xdr:spPr>
        <a:xfrm>
          <a:off x="1905000" y="245840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260</xdr:row>
      <xdr:rowOff>57150</xdr:rowOff>
    </xdr:from>
    <xdr:to>
      <xdr:col>2</xdr:col>
      <xdr:colOff>76200</xdr:colOff>
      <xdr:row>263</xdr:row>
      <xdr:rowOff>47625</xdr:rowOff>
    </xdr:to>
    <xdr:sp>
      <xdr:nvSpPr>
        <xdr:cNvPr id="940" name="AutoShape 1956"/>
        <xdr:cNvSpPr>
          <a:spLocks/>
        </xdr:cNvSpPr>
      </xdr:nvSpPr>
      <xdr:spPr>
        <a:xfrm>
          <a:off x="1905000" y="251364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266</xdr:row>
      <xdr:rowOff>57150</xdr:rowOff>
    </xdr:from>
    <xdr:to>
      <xdr:col>2</xdr:col>
      <xdr:colOff>76200</xdr:colOff>
      <xdr:row>269</xdr:row>
      <xdr:rowOff>47625</xdr:rowOff>
    </xdr:to>
    <xdr:sp>
      <xdr:nvSpPr>
        <xdr:cNvPr id="941" name="AutoShape 1958"/>
        <xdr:cNvSpPr>
          <a:spLocks/>
        </xdr:cNvSpPr>
      </xdr:nvSpPr>
      <xdr:spPr>
        <a:xfrm>
          <a:off x="1905000" y="256889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272</xdr:row>
      <xdr:rowOff>57150</xdr:rowOff>
    </xdr:from>
    <xdr:to>
      <xdr:col>2</xdr:col>
      <xdr:colOff>76200</xdr:colOff>
      <xdr:row>275</xdr:row>
      <xdr:rowOff>47625</xdr:rowOff>
    </xdr:to>
    <xdr:sp>
      <xdr:nvSpPr>
        <xdr:cNvPr id="942" name="AutoShape 1960"/>
        <xdr:cNvSpPr>
          <a:spLocks/>
        </xdr:cNvSpPr>
      </xdr:nvSpPr>
      <xdr:spPr>
        <a:xfrm>
          <a:off x="1905000" y="262413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278</xdr:row>
      <xdr:rowOff>57150</xdr:rowOff>
    </xdr:from>
    <xdr:to>
      <xdr:col>2</xdr:col>
      <xdr:colOff>76200</xdr:colOff>
      <xdr:row>281</xdr:row>
      <xdr:rowOff>47625</xdr:rowOff>
    </xdr:to>
    <xdr:sp>
      <xdr:nvSpPr>
        <xdr:cNvPr id="943" name="AutoShape 1962"/>
        <xdr:cNvSpPr>
          <a:spLocks/>
        </xdr:cNvSpPr>
      </xdr:nvSpPr>
      <xdr:spPr>
        <a:xfrm>
          <a:off x="1905000" y="267938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284</xdr:row>
      <xdr:rowOff>57150</xdr:rowOff>
    </xdr:from>
    <xdr:to>
      <xdr:col>2</xdr:col>
      <xdr:colOff>76200</xdr:colOff>
      <xdr:row>287</xdr:row>
      <xdr:rowOff>47625</xdr:rowOff>
    </xdr:to>
    <xdr:sp>
      <xdr:nvSpPr>
        <xdr:cNvPr id="944" name="AutoShape 1964"/>
        <xdr:cNvSpPr>
          <a:spLocks/>
        </xdr:cNvSpPr>
      </xdr:nvSpPr>
      <xdr:spPr>
        <a:xfrm>
          <a:off x="1905000" y="273462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296</xdr:row>
      <xdr:rowOff>57150</xdr:rowOff>
    </xdr:from>
    <xdr:to>
      <xdr:col>2</xdr:col>
      <xdr:colOff>76200</xdr:colOff>
      <xdr:row>299</xdr:row>
      <xdr:rowOff>47625</xdr:rowOff>
    </xdr:to>
    <xdr:sp>
      <xdr:nvSpPr>
        <xdr:cNvPr id="945" name="AutoShape 1966"/>
        <xdr:cNvSpPr>
          <a:spLocks/>
        </xdr:cNvSpPr>
      </xdr:nvSpPr>
      <xdr:spPr>
        <a:xfrm>
          <a:off x="1905000" y="284511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302</xdr:row>
      <xdr:rowOff>57150</xdr:rowOff>
    </xdr:from>
    <xdr:to>
      <xdr:col>2</xdr:col>
      <xdr:colOff>76200</xdr:colOff>
      <xdr:row>305</xdr:row>
      <xdr:rowOff>47625</xdr:rowOff>
    </xdr:to>
    <xdr:sp>
      <xdr:nvSpPr>
        <xdr:cNvPr id="946" name="AutoShape 1968"/>
        <xdr:cNvSpPr>
          <a:spLocks/>
        </xdr:cNvSpPr>
      </xdr:nvSpPr>
      <xdr:spPr>
        <a:xfrm>
          <a:off x="1905000" y="290036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308</xdr:row>
      <xdr:rowOff>57150</xdr:rowOff>
    </xdr:from>
    <xdr:to>
      <xdr:col>2</xdr:col>
      <xdr:colOff>76200</xdr:colOff>
      <xdr:row>311</xdr:row>
      <xdr:rowOff>47625</xdr:rowOff>
    </xdr:to>
    <xdr:sp>
      <xdr:nvSpPr>
        <xdr:cNvPr id="947" name="AutoShape 1970"/>
        <xdr:cNvSpPr>
          <a:spLocks/>
        </xdr:cNvSpPr>
      </xdr:nvSpPr>
      <xdr:spPr>
        <a:xfrm>
          <a:off x="1905000" y="295560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314</xdr:row>
      <xdr:rowOff>57150</xdr:rowOff>
    </xdr:from>
    <xdr:to>
      <xdr:col>2</xdr:col>
      <xdr:colOff>76200</xdr:colOff>
      <xdr:row>317</xdr:row>
      <xdr:rowOff>47625</xdr:rowOff>
    </xdr:to>
    <xdr:sp>
      <xdr:nvSpPr>
        <xdr:cNvPr id="948" name="AutoShape 1972"/>
        <xdr:cNvSpPr>
          <a:spLocks/>
        </xdr:cNvSpPr>
      </xdr:nvSpPr>
      <xdr:spPr>
        <a:xfrm>
          <a:off x="1905000" y="301085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320</xdr:row>
      <xdr:rowOff>57150</xdr:rowOff>
    </xdr:from>
    <xdr:to>
      <xdr:col>2</xdr:col>
      <xdr:colOff>76200</xdr:colOff>
      <xdr:row>323</xdr:row>
      <xdr:rowOff>47625</xdr:rowOff>
    </xdr:to>
    <xdr:sp>
      <xdr:nvSpPr>
        <xdr:cNvPr id="949" name="AutoShape 1974"/>
        <xdr:cNvSpPr>
          <a:spLocks/>
        </xdr:cNvSpPr>
      </xdr:nvSpPr>
      <xdr:spPr>
        <a:xfrm>
          <a:off x="1905000" y="306609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326</xdr:row>
      <xdr:rowOff>57150</xdr:rowOff>
    </xdr:from>
    <xdr:to>
      <xdr:col>2</xdr:col>
      <xdr:colOff>76200</xdr:colOff>
      <xdr:row>329</xdr:row>
      <xdr:rowOff>47625</xdr:rowOff>
    </xdr:to>
    <xdr:sp>
      <xdr:nvSpPr>
        <xdr:cNvPr id="950" name="AutoShape 1976"/>
        <xdr:cNvSpPr>
          <a:spLocks/>
        </xdr:cNvSpPr>
      </xdr:nvSpPr>
      <xdr:spPr>
        <a:xfrm>
          <a:off x="1905000" y="312134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332</xdr:row>
      <xdr:rowOff>57150</xdr:rowOff>
    </xdr:from>
    <xdr:to>
      <xdr:col>2</xdr:col>
      <xdr:colOff>76200</xdr:colOff>
      <xdr:row>335</xdr:row>
      <xdr:rowOff>47625</xdr:rowOff>
    </xdr:to>
    <xdr:sp>
      <xdr:nvSpPr>
        <xdr:cNvPr id="951" name="AutoShape 1978"/>
        <xdr:cNvSpPr>
          <a:spLocks/>
        </xdr:cNvSpPr>
      </xdr:nvSpPr>
      <xdr:spPr>
        <a:xfrm>
          <a:off x="1905000" y="317658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338</xdr:row>
      <xdr:rowOff>57150</xdr:rowOff>
    </xdr:from>
    <xdr:to>
      <xdr:col>2</xdr:col>
      <xdr:colOff>76200</xdr:colOff>
      <xdr:row>341</xdr:row>
      <xdr:rowOff>47625</xdr:rowOff>
    </xdr:to>
    <xdr:sp>
      <xdr:nvSpPr>
        <xdr:cNvPr id="952" name="AutoShape 1980"/>
        <xdr:cNvSpPr>
          <a:spLocks/>
        </xdr:cNvSpPr>
      </xdr:nvSpPr>
      <xdr:spPr>
        <a:xfrm>
          <a:off x="1905000" y="323183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242</xdr:row>
      <xdr:rowOff>57150</xdr:rowOff>
    </xdr:from>
    <xdr:to>
      <xdr:col>2</xdr:col>
      <xdr:colOff>76200</xdr:colOff>
      <xdr:row>245</xdr:row>
      <xdr:rowOff>47625</xdr:rowOff>
    </xdr:to>
    <xdr:sp>
      <xdr:nvSpPr>
        <xdr:cNvPr id="953" name="AutoShape 1357"/>
        <xdr:cNvSpPr>
          <a:spLocks/>
        </xdr:cNvSpPr>
      </xdr:nvSpPr>
      <xdr:spPr>
        <a:xfrm>
          <a:off x="1905000" y="234791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242</xdr:row>
      <xdr:rowOff>57150</xdr:rowOff>
    </xdr:from>
    <xdr:to>
      <xdr:col>2</xdr:col>
      <xdr:colOff>76200</xdr:colOff>
      <xdr:row>245</xdr:row>
      <xdr:rowOff>47625</xdr:rowOff>
    </xdr:to>
    <xdr:sp>
      <xdr:nvSpPr>
        <xdr:cNvPr id="954" name="AutoShape 1357"/>
        <xdr:cNvSpPr>
          <a:spLocks/>
        </xdr:cNvSpPr>
      </xdr:nvSpPr>
      <xdr:spPr>
        <a:xfrm>
          <a:off x="1905000" y="234791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242</xdr:row>
      <xdr:rowOff>57150</xdr:rowOff>
    </xdr:from>
    <xdr:to>
      <xdr:col>2</xdr:col>
      <xdr:colOff>76200</xdr:colOff>
      <xdr:row>245</xdr:row>
      <xdr:rowOff>47625</xdr:rowOff>
    </xdr:to>
    <xdr:sp>
      <xdr:nvSpPr>
        <xdr:cNvPr id="955" name="AutoShape 1357"/>
        <xdr:cNvSpPr>
          <a:spLocks/>
        </xdr:cNvSpPr>
      </xdr:nvSpPr>
      <xdr:spPr>
        <a:xfrm>
          <a:off x="1905000" y="234791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248</xdr:row>
      <xdr:rowOff>57150</xdr:rowOff>
    </xdr:from>
    <xdr:to>
      <xdr:col>2</xdr:col>
      <xdr:colOff>76200</xdr:colOff>
      <xdr:row>251</xdr:row>
      <xdr:rowOff>47625</xdr:rowOff>
    </xdr:to>
    <xdr:sp>
      <xdr:nvSpPr>
        <xdr:cNvPr id="956" name="AutoShape 1357"/>
        <xdr:cNvSpPr>
          <a:spLocks/>
        </xdr:cNvSpPr>
      </xdr:nvSpPr>
      <xdr:spPr>
        <a:xfrm>
          <a:off x="1905000" y="240315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254</xdr:row>
      <xdr:rowOff>57150</xdr:rowOff>
    </xdr:from>
    <xdr:to>
      <xdr:col>2</xdr:col>
      <xdr:colOff>76200</xdr:colOff>
      <xdr:row>257</xdr:row>
      <xdr:rowOff>47625</xdr:rowOff>
    </xdr:to>
    <xdr:sp>
      <xdr:nvSpPr>
        <xdr:cNvPr id="957" name="AutoShape 1357"/>
        <xdr:cNvSpPr>
          <a:spLocks/>
        </xdr:cNvSpPr>
      </xdr:nvSpPr>
      <xdr:spPr>
        <a:xfrm>
          <a:off x="1905000" y="245840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260</xdr:row>
      <xdr:rowOff>57150</xdr:rowOff>
    </xdr:from>
    <xdr:to>
      <xdr:col>2</xdr:col>
      <xdr:colOff>76200</xdr:colOff>
      <xdr:row>263</xdr:row>
      <xdr:rowOff>47625</xdr:rowOff>
    </xdr:to>
    <xdr:sp>
      <xdr:nvSpPr>
        <xdr:cNvPr id="958" name="AutoShape 1357"/>
        <xdr:cNvSpPr>
          <a:spLocks/>
        </xdr:cNvSpPr>
      </xdr:nvSpPr>
      <xdr:spPr>
        <a:xfrm>
          <a:off x="1905000" y="251364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266</xdr:row>
      <xdr:rowOff>57150</xdr:rowOff>
    </xdr:from>
    <xdr:to>
      <xdr:col>2</xdr:col>
      <xdr:colOff>76200</xdr:colOff>
      <xdr:row>269</xdr:row>
      <xdr:rowOff>47625</xdr:rowOff>
    </xdr:to>
    <xdr:sp>
      <xdr:nvSpPr>
        <xdr:cNvPr id="959" name="AutoShape 1357"/>
        <xdr:cNvSpPr>
          <a:spLocks/>
        </xdr:cNvSpPr>
      </xdr:nvSpPr>
      <xdr:spPr>
        <a:xfrm>
          <a:off x="1905000" y="256889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272</xdr:row>
      <xdr:rowOff>57150</xdr:rowOff>
    </xdr:from>
    <xdr:to>
      <xdr:col>2</xdr:col>
      <xdr:colOff>76200</xdr:colOff>
      <xdr:row>275</xdr:row>
      <xdr:rowOff>47625</xdr:rowOff>
    </xdr:to>
    <xdr:sp>
      <xdr:nvSpPr>
        <xdr:cNvPr id="960" name="AutoShape 1357"/>
        <xdr:cNvSpPr>
          <a:spLocks/>
        </xdr:cNvSpPr>
      </xdr:nvSpPr>
      <xdr:spPr>
        <a:xfrm>
          <a:off x="1905000" y="262413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278</xdr:row>
      <xdr:rowOff>57150</xdr:rowOff>
    </xdr:from>
    <xdr:to>
      <xdr:col>2</xdr:col>
      <xdr:colOff>76200</xdr:colOff>
      <xdr:row>281</xdr:row>
      <xdr:rowOff>47625</xdr:rowOff>
    </xdr:to>
    <xdr:sp>
      <xdr:nvSpPr>
        <xdr:cNvPr id="961" name="AutoShape 1357"/>
        <xdr:cNvSpPr>
          <a:spLocks/>
        </xdr:cNvSpPr>
      </xdr:nvSpPr>
      <xdr:spPr>
        <a:xfrm>
          <a:off x="1905000" y="267938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284</xdr:row>
      <xdr:rowOff>57150</xdr:rowOff>
    </xdr:from>
    <xdr:to>
      <xdr:col>2</xdr:col>
      <xdr:colOff>76200</xdr:colOff>
      <xdr:row>287</xdr:row>
      <xdr:rowOff>47625</xdr:rowOff>
    </xdr:to>
    <xdr:sp>
      <xdr:nvSpPr>
        <xdr:cNvPr id="962" name="AutoShape 1357"/>
        <xdr:cNvSpPr>
          <a:spLocks/>
        </xdr:cNvSpPr>
      </xdr:nvSpPr>
      <xdr:spPr>
        <a:xfrm>
          <a:off x="1905000" y="273462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296</xdr:row>
      <xdr:rowOff>57150</xdr:rowOff>
    </xdr:from>
    <xdr:to>
      <xdr:col>2</xdr:col>
      <xdr:colOff>76200</xdr:colOff>
      <xdr:row>299</xdr:row>
      <xdr:rowOff>47625</xdr:rowOff>
    </xdr:to>
    <xdr:sp>
      <xdr:nvSpPr>
        <xdr:cNvPr id="963" name="AutoShape 1357"/>
        <xdr:cNvSpPr>
          <a:spLocks/>
        </xdr:cNvSpPr>
      </xdr:nvSpPr>
      <xdr:spPr>
        <a:xfrm>
          <a:off x="1905000" y="284511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302</xdr:row>
      <xdr:rowOff>57150</xdr:rowOff>
    </xdr:from>
    <xdr:to>
      <xdr:col>2</xdr:col>
      <xdr:colOff>76200</xdr:colOff>
      <xdr:row>305</xdr:row>
      <xdr:rowOff>47625</xdr:rowOff>
    </xdr:to>
    <xdr:sp>
      <xdr:nvSpPr>
        <xdr:cNvPr id="964" name="AutoShape 1357"/>
        <xdr:cNvSpPr>
          <a:spLocks/>
        </xdr:cNvSpPr>
      </xdr:nvSpPr>
      <xdr:spPr>
        <a:xfrm>
          <a:off x="1905000" y="290036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308</xdr:row>
      <xdr:rowOff>57150</xdr:rowOff>
    </xdr:from>
    <xdr:to>
      <xdr:col>2</xdr:col>
      <xdr:colOff>76200</xdr:colOff>
      <xdr:row>311</xdr:row>
      <xdr:rowOff>47625</xdr:rowOff>
    </xdr:to>
    <xdr:sp>
      <xdr:nvSpPr>
        <xdr:cNvPr id="965" name="AutoShape 1357"/>
        <xdr:cNvSpPr>
          <a:spLocks/>
        </xdr:cNvSpPr>
      </xdr:nvSpPr>
      <xdr:spPr>
        <a:xfrm>
          <a:off x="1905000" y="295560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314</xdr:row>
      <xdr:rowOff>57150</xdr:rowOff>
    </xdr:from>
    <xdr:to>
      <xdr:col>2</xdr:col>
      <xdr:colOff>76200</xdr:colOff>
      <xdr:row>317</xdr:row>
      <xdr:rowOff>47625</xdr:rowOff>
    </xdr:to>
    <xdr:sp>
      <xdr:nvSpPr>
        <xdr:cNvPr id="966" name="AutoShape 1357"/>
        <xdr:cNvSpPr>
          <a:spLocks/>
        </xdr:cNvSpPr>
      </xdr:nvSpPr>
      <xdr:spPr>
        <a:xfrm>
          <a:off x="1905000" y="301085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320</xdr:row>
      <xdr:rowOff>57150</xdr:rowOff>
    </xdr:from>
    <xdr:to>
      <xdr:col>2</xdr:col>
      <xdr:colOff>76200</xdr:colOff>
      <xdr:row>323</xdr:row>
      <xdr:rowOff>47625</xdr:rowOff>
    </xdr:to>
    <xdr:sp>
      <xdr:nvSpPr>
        <xdr:cNvPr id="967" name="AutoShape 1357"/>
        <xdr:cNvSpPr>
          <a:spLocks/>
        </xdr:cNvSpPr>
      </xdr:nvSpPr>
      <xdr:spPr>
        <a:xfrm>
          <a:off x="1905000" y="306609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326</xdr:row>
      <xdr:rowOff>57150</xdr:rowOff>
    </xdr:from>
    <xdr:to>
      <xdr:col>2</xdr:col>
      <xdr:colOff>76200</xdr:colOff>
      <xdr:row>329</xdr:row>
      <xdr:rowOff>47625</xdr:rowOff>
    </xdr:to>
    <xdr:sp>
      <xdr:nvSpPr>
        <xdr:cNvPr id="968" name="AutoShape 1357"/>
        <xdr:cNvSpPr>
          <a:spLocks/>
        </xdr:cNvSpPr>
      </xdr:nvSpPr>
      <xdr:spPr>
        <a:xfrm>
          <a:off x="1905000" y="312134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332</xdr:row>
      <xdr:rowOff>57150</xdr:rowOff>
    </xdr:from>
    <xdr:to>
      <xdr:col>2</xdr:col>
      <xdr:colOff>76200</xdr:colOff>
      <xdr:row>335</xdr:row>
      <xdr:rowOff>47625</xdr:rowOff>
    </xdr:to>
    <xdr:sp>
      <xdr:nvSpPr>
        <xdr:cNvPr id="969" name="AutoShape 1357"/>
        <xdr:cNvSpPr>
          <a:spLocks/>
        </xdr:cNvSpPr>
      </xdr:nvSpPr>
      <xdr:spPr>
        <a:xfrm>
          <a:off x="1905000" y="317658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338</xdr:row>
      <xdr:rowOff>57150</xdr:rowOff>
    </xdr:from>
    <xdr:to>
      <xdr:col>2</xdr:col>
      <xdr:colOff>76200</xdr:colOff>
      <xdr:row>341</xdr:row>
      <xdr:rowOff>47625</xdr:rowOff>
    </xdr:to>
    <xdr:sp>
      <xdr:nvSpPr>
        <xdr:cNvPr id="970" name="AutoShape 1357"/>
        <xdr:cNvSpPr>
          <a:spLocks/>
        </xdr:cNvSpPr>
      </xdr:nvSpPr>
      <xdr:spPr>
        <a:xfrm>
          <a:off x="1905000" y="323183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351</xdr:row>
      <xdr:rowOff>57150</xdr:rowOff>
    </xdr:from>
    <xdr:to>
      <xdr:col>2</xdr:col>
      <xdr:colOff>123825</xdr:colOff>
      <xdr:row>354</xdr:row>
      <xdr:rowOff>47625</xdr:rowOff>
    </xdr:to>
    <xdr:sp>
      <xdr:nvSpPr>
        <xdr:cNvPr id="971" name="AutoShape 1357"/>
        <xdr:cNvSpPr>
          <a:spLocks/>
        </xdr:cNvSpPr>
      </xdr:nvSpPr>
      <xdr:spPr>
        <a:xfrm>
          <a:off x="1952625" y="338613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357</xdr:row>
      <xdr:rowOff>57150</xdr:rowOff>
    </xdr:from>
    <xdr:to>
      <xdr:col>2</xdr:col>
      <xdr:colOff>123825</xdr:colOff>
      <xdr:row>360</xdr:row>
      <xdr:rowOff>47625</xdr:rowOff>
    </xdr:to>
    <xdr:sp>
      <xdr:nvSpPr>
        <xdr:cNvPr id="972" name="AutoShape 1950"/>
        <xdr:cNvSpPr>
          <a:spLocks/>
        </xdr:cNvSpPr>
      </xdr:nvSpPr>
      <xdr:spPr>
        <a:xfrm>
          <a:off x="1952625" y="344138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363</xdr:row>
      <xdr:rowOff>57150</xdr:rowOff>
    </xdr:from>
    <xdr:to>
      <xdr:col>2</xdr:col>
      <xdr:colOff>123825</xdr:colOff>
      <xdr:row>366</xdr:row>
      <xdr:rowOff>47625</xdr:rowOff>
    </xdr:to>
    <xdr:sp>
      <xdr:nvSpPr>
        <xdr:cNvPr id="973" name="AutoShape 1952"/>
        <xdr:cNvSpPr>
          <a:spLocks/>
        </xdr:cNvSpPr>
      </xdr:nvSpPr>
      <xdr:spPr>
        <a:xfrm>
          <a:off x="1952625" y="349662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369</xdr:row>
      <xdr:rowOff>57150</xdr:rowOff>
    </xdr:from>
    <xdr:to>
      <xdr:col>2</xdr:col>
      <xdr:colOff>123825</xdr:colOff>
      <xdr:row>372</xdr:row>
      <xdr:rowOff>47625</xdr:rowOff>
    </xdr:to>
    <xdr:sp>
      <xdr:nvSpPr>
        <xdr:cNvPr id="974" name="AutoShape 1954"/>
        <xdr:cNvSpPr>
          <a:spLocks/>
        </xdr:cNvSpPr>
      </xdr:nvSpPr>
      <xdr:spPr>
        <a:xfrm>
          <a:off x="1952625" y="355187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375</xdr:row>
      <xdr:rowOff>57150</xdr:rowOff>
    </xdr:from>
    <xdr:to>
      <xdr:col>2</xdr:col>
      <xdr:colOff>123825</xdr:colOff>
      <xdr:row>378</xdr:row>
      <xdr:rowOff>47625</xdr:rowOff>
    </xdr:to>
    <xdr:sp>
      <xdr:nvSpPr>
        <xdr:cNvPr id="975" name="AutoShape 1956"/>
        <xdr:cNvSpPr>
          <a:spLocks/>
        </xdr:cNvSpPr>
      </xdr:nvSpPr>
      <xdr:spPr>
        <a:xfrm>
          <a:off x="1952625" y="360711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381</xdr:row>
      <xdr:rowOff>57150</xdr:rowOff>
    </xdr:from>
    <xdr:to>
      <xdr:col>2</xdr:col>
      <xdr:colOff>123825</xdr:colOff>
      <xdr:row>384</xdr:row>
      <xdr:rowOff>47625</xdr:rowOff>
    </xdr:to>
    <xdr:sp>
      <xdr:nvSpPr>
        <xdr:cNvPr id="976" name="AutoShape 1958"/>
        <xdr:cNvSpPr>
          <a:spLocks/>
        </xdr:cNvSpPr>
      </xdr:nvSpPr>
      <xdr:spPr>
        <a:xfrm>
          <a:off x="1952625" y="366236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387</xdr:row>
      <xdr:rowOff>57150</xdr:rowOff>
    </xdr:from>
    <xdr:to>
      <xdr:col>2</xdr:col>
      <xdr:colOff>123825</xdr:colOff>
      <xdr:row>390</xdr:row>
      <xdr:rowOff>47625</xdr:rowOff>
    </xdr:to>
    <xdr:sp>
      <xdr:nvSpPr>
        <xdr:cNvPr id="977" name="AutoShape 1960"/>
        <xdr:cNvSpPr>
          <a:spLocks/>
        </xdr:cNvSpPr>
      </xdr:nvSpPr>
      <xdr:spPr>
        <a:xfrm>
          <a:off x="1952625" y="371760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393</xdr:row>
      <xdr:rowOff>57150</xdr:rowOff>
    </xdr:from>
    <xdr:to>
      <xdr:col>2</xdr:col>
      <xdr:colOff>123825</xdr:colOff>
      <xdr:row>396</xdr:row>
      <xdr:rowOff>47625</xdr:rowOff>
    </xdr:to>
    <xdr:sp>
      <xdr:nvSpPr>
        <xdr:cNvPr id="978" name="AutoShape 1962"/>
        <xdr:cNvSpPr>
          <a:spLocks/>
        </xdr:cNvSpPr>
      </xdr:nvSpPr>
      <xdr:spPr>
        <a:xfrm>
          <a:off x="1952625" y="377285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399</xdr:row>
      <xdr:rowOff>57150</xdr:rowOff>
    </xdr:from>
    <xdr:to>
      <xdr:col>2</xdr:col>
      <xdr:colOff>123825</xdr:colOff>
      <xdr:row>402</xdr:row>
      <xdr:rowOff>47625</xdr:rowOff>
    </xdr:to>
    <xdr:sp>
      <xdr:nvSpPr>
        <xdr:cNvPr id="979" name="AutoShape 1964"/>
        <xdr:cNvSpPr>
          <a:spLocks/>
        </xdr:cNvSpPr>
      </xdr:nvSpPr>
      <xdr:spPr>
        <a:xfrm>
          <a:off x="1952625" y="382809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411</xdr:row>
      <xdr:rowOff>57150</xdr:rowOff>
    </xdr:from>
    <xdr:to>
      <xdr:col>2</xdr:col>
      <xdr:colOff>123825</xdr:colOff>
      <xdr:row>414</xdr:row>
      <xdr:rowOff>47625</xdr:rowOff>
    </xdr:to>
    <xdr:sp>
      <xdr:nvSpPr>
        <xdr:cNvPr id="980" name="AutoShape 1966"/>
        <xdr:cNvSpPr>
          <a:spLocks/>
        </xdr:cNvSpPr>
      </xdr:nvSpPr>
      <xdr:spPr>
        <a:xfrm>
          <a:off x="1952625" y="393858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417</xdr:row>
      <xdr:rowOff>57150</xdr:rowOff>
    </xdr:from>
    <xdr:to>
      <xdr:col>2</xdr:col>
      <xdr:colOff>123825</xdr:colOff>
      <xdr:row>420</xdr:row>
      <xdr:rowOff>47625</xdr:rowOff>
    </xdr:to>
    <xdr:sp>
      <xdr:nvSpPr>
        <xdr:cNvPr id="981" name="AutoShape 1968"/>
        <xdr:cNvSpPr>
          <a:spLocks/>
        </xdr:cNvSpPr>
      </xdr:nvSpPr>
      <xdr:spPr>
        <a:xfrm>
          <a:off x="1952625" y="399383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423</xdr:row>
      <xdr:rowOff>57150</xdr:rowOff>
    </xdr:from>
    <xdr:to>
      <xdr:col>2</xdr:col>
      <xdr:colOff>123825</xdr:colOff>
      <xdr:row>426</xdr:row>
      <xdr:rowOff>47625</xdr:rowOff>
    </xdr:to>
    <xdr:sp>
      <xdr:nvSpPr>
        <xdr:cNvPr id="982" name="AutoShape 1970"/>
        <xdr:cNvSpPr>
          <a:spLocks/>
        </xdr:cNvSpPr>
      </xdr:nvSpPr>
      <xdr:spPr>
        <a:xfrm>
          <a:off x="1952625" y="404907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429</xdr:row>
      <xdr:rowOff>57150</xdr:rowOff>
    </xdr:from>
    <xdr:to>
      <xdr:col>2</xdr:col>
      <xdr:colOff>123825</xdr:colOff>
      <xdr:row>432</xdr:row>
      <xdr:rowOff>47625</xdr:rowOff>
    </xdr:to>
    <xdr:sp>
      <xdr:nvSpPr>
        <xdr:cNvPr id="983" name="AutoShape 1972"/>
        <xdr:cNvSpPr>
          <a:spLocks/>
        </xdr:cNvSpPr>
      </xdr:nvSpPr>
      <xdr:spPr>
        <a:xfrm>
          <a:off x="1952625" y="410432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435</xdr:row>
      <xdr:rowOff>57150</xdr:rowOff>
    </xdr:from>
    <xdr:to>
      <xdr:col>2</xdr:col>
      <xdr:colOff>123825</xdr:colOff>
      <xdr:row>438</xdr:row>
      <xdr:rowOff>47625</xdr:rowOff>
    </xdr:to>
    <xdr:sp>
      <xdr:nvSpPr>
        <xdr:cNvPr id="984" name="AutoShape 1974"/>
        <xdr:cNvSpPr>
          <a:spLocks/>
        </xdr:cNvSpPr>
      </xdr:nvSpPr>
      <xdr:spPr>
        <a:xfrm>
          <a:off x="1952625" y="415956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441</xdr:row>
      <xdr:rowOff>57150</xdr:rowOff>
    </xdr:from>
    <xdr:to>
      <xdr:col>2</xdr:col>
      <xdr:colOff>123825</xdr:colOff>
      <xdr:row>444</xdr:row>
      <xdr:rowOff>47625</xdr:rowOff>
    </xdr:to>
    <xdr:sp>
      <xdr:nvSpPr>
        <xdr:cNvPr id="985" name="AutoShape 1976"/>
        <xdr:cNvSpPr>
          <a:spLocks/>
        </xdr:cNvSpPr>
      </xdr:nvSpPr>
      <xdr:spPr>
        <a:xfrm>
          <a:off x="1952625" y="421481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447</xdr:row>
      <xdr:rowOff>57150</xdr:rowOff>
    </xdr:from>
    <xdr:to>
      <xdr:col>2</xdr:col>
      <xdr:colOff>123825</xdr:colOff>
      <xdr:row>450</xdr:row>
      <xdr:rowOff>47625</xdr:rowOff>
    </xdr:to>
    <xdr:sp>
      <xdr:nvSpPr>
        <xdr:cNvPr id="986" name="AutoShape 1978"/>
        <xdr:cNvSpPr>
          <a:spLocks/>
        </xdr:cNvSpPr>
      </xdr:nvSpPr>
      <xdr:spPr>
        <a:xfrm>
          <a:off x="1952625" y="427005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453</xdr:row>
      <xdr:rowOff>57150</xdr:rowOff>
    </xdr:from>
    <xdr:to>
      <xdr:col>2</xdr:col>
      <xdr:colOff>123825</xdr:colOff>
      <xdr:row>456</xdr:row>
      <xdr:rowOff>47625</xdr:rowOff>
    </xdr:to>
    <xdr:sp>
      <xdr:nvSpPr>
        <xdr:cNvPr id="987" name="AutoShape 1980"/>
        <xdr:cNvSpPr>
          <a:spLocks/>
        </xdr:cNvSpPr>
      </xdr:nvSpPr>
      <xdr:spPr>
        <a:xfrm>
          <a:off x="1952625" y="432530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357</xdr:row>
      <xdr:rowOff>57150</xdr:rowOff>
    </xdr:from>
    <xdr:to>
      <xdr:col>2</xdr:col>
      <xdr:colOff>123825</xdr:colOff>
      <xdr:row>360</xdr:row>
      <xdr:rowOff>47625</xdr:rowOff>
    </xdr:to>
    <xdr:sp>
      <xdr:nvSpPr>
        <xdr:cNvPr id="988" name="AutoShape 1357"/>
        <xdr:cNvSpPr>
          <a:spLocks/>
        </xdr:cNvSpPr>
      </xdr:nvSpPr>
      <xdr:spPr>
        <a:xfrm>
          <a:off x="1952625" y="344138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357</xdr:row>
      <xdr:rowOff>57150</xdr:rowOff>
    </xdr:from>
    <xdr:to>
      <xdr:col>2</xdr:col>
      <xdr:colOff>123825</xdr:colOff>
      <xdr:row>360</xdr:row>
      <xdr:rowOff>47625</xdr:rowOff>
    </xdr:to>
    <xdr:sp>
      <xdr:nvSpPr>
        <xdr:cNvPr id="989" name="AutoShape 1357"/>
        <xdr:cNvSpPr>
          <a:spLocks/>
        </xdr:cNvSpPr>
      </xdr:nvSpPr>
      <xdr:spPr>
        <a:xfrm>
          <a:off x="1952625" y="344138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357</xdr:row>
      <xdr:rowOff>57150</xdr:rowOff>
    </xdr:from>
    <xdr:to>
      <xdr:col>2</xdr:col>
      <xdr:colOff>123825</xdr:colOff>
      <xdr:row>360</xdr:row>
      <xdr:rowOff>47625</xdr:rowOff>
    </xdr:to>
    <xdr:sp>
      <xdr:nvSpPr>
        <xdr:cNvPr id="990" name="AutoShape 1357"/>
        <xdr:cNvSpPr>
          <a:spLocks/>
        </xdr:cNvSpPr>
      </xdr:nvSpPr>
      <xdr:spPr>
        <a:xfrm>
          <a:off x="1952625" y="344138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363</xdr:row>
      <xdr:rowOff>57150</xdr:rowOff>
    </xdr:from>
    <xdr:to>
      <xdr:col>2</xdr:col>
      <xdr:colOff>123825</xdr:colOff>
      <xdr:row>366</xdr:row>
      <xdr:rowOff>47625</xdr:rowOff>
    </xdr:to>
    <xdr:sp>
      <xdr:nvSpPr>
        <xdr:cNvPr id="991" name="AutoShape 1357"/>
        <xdr:cNvSpPr>
          <a:spLocks/>
        </xdr:cNvSpPr>
      </xdr:nvSpPr>
      <xdr:spPr>
        <a:xfrm>
          <a:off x="1952625" y="349662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369</xdr:row>
      <xdr:rowOff>57150</xdr:rowOff>
    </xdr:from>
    <xdr:to>
      <xdr:col>2</xdr:col>
      <xdr:colOff>123825</xdr:colOff>
      <xdr:row>372</xdr:row>
      <xdr:rowOff>47625</xdr:rowOff>
    </xdr:to>
    <xdr:sp>
      <xdr:nvSpPr>
        <xdr:cNvPr id="992" name="AutoShape 1357"/>
        <xdr:cNvSpPr>
          <a:spLocks/>
        </xdr:cNvSpPr>
      </xdr:nvSpPr>
      <xdr:spPr>
        <a:xfrm>
          <a:off x="1952625" y="355187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375</xdr:row>
      <xdr:rowOff>57150</xdr:rowOff>
    </xdr:from>
    <xdr:to>
      <xdr:col>2</xdr:col>
      <xdr:colOff>123825</xdr:colOff>
      <xdr:row>378</xdr:row>
      <xdr:rowOff>47625</xdr:rowOff>
    </xdr:to>
    <xdr:sp>
      <xdr:nvSpPr>
        <xdr:cNvPr id="993" name="AutoShape 1357"/>
        <xdr:cNvSpPr>
          <a:spLocks/>
        </xdr:cNvSpPr>
      </xdr:nvSpPr>
      <xdr:spPr>
        <a:xfrm>
          <a:off x="1952625" y="360711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381</xdr:row>
      <xdr:rowOff>57150</xdr:rowOff>
    </xdr:from>
    <xdr:to>
      <xdr:col>2</xdr:col>
      <xdr:colOff>123825</xdr:colOff>
      <xdr:row>384</xdr:row>
      <xdr:rowOff>47625</xdr:rowOff>
    </xdr:to>
    <xdr:sp>
      <xdr:nvSpPr>
        <xdr:cNvPr id="994" name="AutoShape 1357"/>
        <xdr:cNvSpPr>
          <a:spLocks/>
        </xdr:cNvSpPr>
      </xdr:nvSpPr>
      <xdr:spPr>
        <a:xfrm>
          <a:off x="1952625" y="366236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387</xdr:row>
      <xdr:rowOff>57150</xdr:rowOff>
    </xdr:from>
    <xdr:to>
      <xdr:col>2</xdr:col>
      <xdr:colOff>123825</xdr:colOff>
      <xdr:row>390</xdr:row>
      <xdr:rowOff>47625</xdr:rowOff>
    </xdr:to>
    <xdr:sp>
      <xdr:nvSpPr>
        <xdr:cNvPr id="995" name="AutoShape 1357"/>
        <xdr:cNvSpPr>
          <a:spLocks/>
        </xdr:cNvSpPr>
      </xdr:nvSpPr>
      <xdr:spPr>
        <a:xfrm>
          <a:off x="1952625" y="371760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393</xdr:row>
      <xdr:rowOff>57150</xdr:rowOff>
    </xdr:from>
    <xdr:to>
      <xdr:col>2</xdr:col>
      <xdr:colOff>123825</xdr:colOff>
      <xdr:row>396</xdr:row>
      <xdr:rowOff>47625</xdr:rowOff>
    </xdr:to>
    <xdr:sp>
      <xdr:nvSpPr>
        <xdr:cNvPr id="996" name="AutoShape 1357"/>
        <xdr:cNvSpPr>
          <a:spLocks/>
        </xdr:cNvSpPr>
      </xdr:nvSpPr>
      <xdr:spPr>
        <a:xfrm>
          <a:off x="1952625" y="377285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399</xdr:row>
      <xdr:rowOff>57150</xdr:rowOff>
    </xdr:from>
    <xdr:to>
      <xdr:col>2</xdr:col>
      <xdr:colOff>123825</xdr:colOff>
      <xdr:row>402</xdr:row>
      <xdr:rowOff>47625</xdr:rowOff>
    </xdr:to>
    <xdr:sp>
      <xdr:nvSpPr>
        <xdr:cNvPr id="997" name="AutoShape 1357"/>
        <xdr:cNvSpPr>
          <a:spLocks/>
        </xdr:cNvSpPr>
      </xdr:nvSpPr>
      <xdr:spPr>
        <a:xfrm>
          <a:off x="1952625" y="382809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411</xdr:row>
      <xdr:rowOff>57150</xdr:rowOff>
    </xdr:from>
    <xdr:to>
      <xdr:col>2</xdr:col>
      <xdr:colOff>123825</xdr:colOff>
      <xdr:row>414</xdr:row>
      <xdr:rowOff>47625</xdr:rowOff>
    </xdr:to>
    <xdr:sp>
      <xdr:nvSpPr>
        <xdr:cNvPr id="998" name="AutoShape 1357"/>
        <xdr:cNvSpPr>
          <a:spLocks/>
        </xdr:cNvSpPr>
      </xdr:nvSpPr>
      <xdr:spPr>
        <a:xfrm>
          <a:off x="1952625" y="393858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417</xdr:row>
      <xdr:rowOff>57150</xdr:rowOff>
    </xdr:from>
    <xdr:to>
      <xdr:col>2</xdr:col>
      <xdr:colOff>123825</xdr:colOff>
      <xdr:row>420</xdr:row>
      <xdr:rowOff>47625</xdr:rowOff>
    </xdr:to>
    <xdr:sp>
      <xdr:nvSpPr>
        <xdr:cNvPr id="999" name="AutoShape 1357"/>
        <xdr:cNvSpPr>
          <a:spLocks/>
        </xdr:cNvSpPr>
      </xdr:nvSpPr>
      <xdr:spPr>
        <a:xfrm>
          <a:off x="1952625" y="399383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423</xdr:row>
      <xdr:rowOff>57150</xdr:rowOff>
    </xdr:from>
    <xdr:to>
      <xdr:col>2</xdr:col>
      <xdr:colOff>123825</xdr:colOff>
      <xdr:row>426</xdr:row>
      <xdr:rowOff>47625</xdr:rowOff>
    </xdr:to>
    <xdr:sp>
      <xdr:nvSpPr>
        <xdr:cNvPr id="1000" name="AutoShape 1357"/>
        <xdr:cNvSpPr>
          <a:spLocks/>
        </xdr:cNvSpPr>
      </xdr:nvSpPr>
      <xdr:spPr>
        <a:xfrm>
          <a:off x="1952625" y="404907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429</xdr:row>
      <xdr:rowOff>57150</xdr:rowOff>
    </xdr:from>
    <xdr:to>
      <xdr:col>2</xdr:col>
      <xdr:colOff>123825</xdr:colOff>
      <xdr:row>432</xdr:row>
      <xdr:rowOff>47625</xdr:rowOff>
    </xdr:to>
    <xdr:sp>
      <xdr:nvSpPr>
        <xdr:cNvPr id="1001" name="AutoShape 1357"/>
        <xdr:cNvSpPr>
          <a:spLocks/>
        </xdr:cNvSpPr>
      </xdr:nvSpPr>
      <xdr:spPr>
        <a:xfrm>
          <a:off x="1952625" y="410432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435</xdr:row>
      <xdr:rowOff>57150</xdr:rowOff>
    </xdr:from>
    <xdr:to>
      <xdr:col>2</xdr:col>
      <xdr:colOff>123825</xdr:colOff>
      <xdr:row>438</xdr:row>
      <xdr:rowOff>47625</xdr:rowOff>
    </xdr:to>
    <xdr:sp>
      <xdr:nvSpPr>
        <xdr:cNvPr id="1002" name="AutoShape 1357"/>
        <xdr:cNvSpPr>
          <a:spLocks/>
        </xdr:cNvSpPr>
      </xdr:nvSpPr>
      <xdr:spPr>
        <a:xfrm>
          <a:off x="1952625" y="415956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441</xdr:row>
      <xdr:rowOff>57150</xdr:rowOff>
    </xdr:from>
    <xdr:to>
      <xdr:col>2</xdr:col>
      <xdr:colOff>123825</xdr:colOff>
      <xdr:row>444</xdr:row>
      <xdr:rowOff>47625</xdr:rowOff>
    </xdr:to>
    <xdr:sp>
      <xdr:nvSpPr>
        <xdr:cNvPr id="1003" name="AutoShape 1357"/>
        <xdr:cNvSpPr>
          <a:spLocks/>
        </xdr:cNvSpPr>
      </xdr:nvSpPr>
      <xdr:spPr>
        <a:xfrm>
          <a:off x="1952625" y="421481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447</xdr:row>
      <xdr:rowOff>57150</xdr:rowOff>
    </xdr:from>
    <xdr:to>
      <xdr:col>2</xdr:col>
      <xdr:colOff>123825</xdr:colOff>
      <xdr:row>450</xdr:row>
      <xdr:rowOff>47625</xdr:rowOff>
    </xdr:to>
    <xdr:sp>
      <xdr:nvSpPr>
        <xdr:cNvPr id="1004" name="AutoShape 1357"/>
        <xdr:cNvSpPr>
          <a:spLocks/>
        </xdr:cNvSpPr>
      </xdr:nvSpPr>
      <xdr:spPr>
        <a:xfrm>
          <a:off x="1952625" y="427005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453</xdr:row>
      <xdr:rowOff>57150</xdr:rowOff>
    </xdr:from>
    <xdr:to>
      <xdr:col>2</xdr:col>
      <xdr:colOff>123825</xdr:colOff>
      <xdr:row>456</xdr:row>
      <xdr:rowOff>47625</xdr:rowOff>
    </xdr:to>
    <xdr:sp>
      <xdr:nvSpPr>
        <xdr:cNvPr id="1005" name="AutoShape 1357"/>
        <xdr:cNvSpPr>
          <a:spLocks/>
        </xdr:cNvSpPr>
      </xdr:nvSpPr>
      <xdr:spPr>
        <a:xfrm>
          <a:off x="1952625" y="432530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405</xdr:row>
      <xdr:rowOff>57150</xdr:rowOff>
    </xdr:from>
    <xdr:to>
      <xdr:col>2</xdr:col>
      <xdr:colOff>123825</xdr:colOff>
      <xdr:row>408</xdr:row>
      <xdr:rowOff>47625</xdr:rowOff>
    </xdr:to>
    <xdr:sp>
      <xdr:nvSpPr>
        <xdr:cNvPr id="1006" name="AutoShape 2825"/>
        <xdr:cNvSpPr>
          <a:spLocks/>
        </xdr:cNvSpPr>
      </xdr:nvSpPr>
      <xdr:spPr>
        <a:xfrm>
          <a:off x="1952625" y="388334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405</xdr:row>
      <xdr:rowOff>57150</xdr:rowOff>
    </xdr:from>
    <xdr:to>
      <xdr:col>2</xdr:col>
      <xdr:colOff>123825</xdr:colOff>
      <xdr:row>408</xdr:row>
      <xdr:rowOff>47625</xdr:rowOff>
    </xdr:to>
    <xdr:sp>
      <xdr:nvSpPr>
        <xdr:cNvPr id="1007" name="AutoShape 1964"/>
        <xdr:cNvSpPr>
          <a:spLocks/>
        </xdr:cNvSpPr>
      </xdr:nvSpPr>
      <xdr:spPr>
        <a:xfrm>
          <a:off x="1952625" y="388334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405</xdr:row>
      <xdr:rowOff>57150</xdr:rowOff>
    </xdr:from>
    <xdr:to>
      <xdr:col>2</xdr:col>
      <xdr:colOff>123825</xdr:colOff>
      <xdr:row>408</xdr:row>
      <xdr:rowOff>47625</xdr:rowOff>
    </xdr:to>
    <xdr:sp>
      <xdr:nvSpPr>
        <xdr:cNvPr id="1008" name="AutoShape 1357"/>
        <xdr:cNvSpPr>
          <a:spLocks/>
        </xdr:cNvSpPr>
      </xdr:nvSpPr>
      <xdr:spPr>
        <a:xfrm>
          <a:off x="1952625" y="388334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175</xdr:row>
      <xdr:rowOff>57150</xdr:rowOff>
    </xdr:from>
    <xdr:to>
      <xdr:col>2</xdr:col>
      <xdr:colOff>76200</xdr:colOff>
      <xdr:row>178</xdr:row>
      <xdr:rowOff>47625</xdr:rowOff>
    </xdr:to>
    <xdr:sp>
      <xdr:nvSpPr>
        <xdr:cNvPr id="1009" name="AutoShape 2825"/>
        <xdr:cNvSpPr>
          <a:spLocks/>
        </xdr:cNvSpPr>
      </xdr:nvSpPr>
      <xdr:spPr>
        <a:xfrm>
          <a:off x="1905000" y="169449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175</xdr:row>
      <xdr:rowOff>57150</xdr:rowOff>
    </xdr:from>
    <xdr:to>
      <xdr:col>2</xdr:col>
      <xdr:colOff>76200</xdr:colOff>
      <xdr:row>178</xdr:row>
      <xdr:rowOff>47625</xdr:rowOff>
    </xdr:to>
    <xdr:sp>
      <xdr:nvSpPr>
        <xdr:cNvPr id="1010" name="AutoShape 1964"/>
        <xdr:cNvSpPr>
          <a:spLocks/>
        </xdr:cNvSpPr>
      </xdr:nvSpPr>
      <xdr:spPr>
        <a:xfrm>
          <a:off x="1905000" y="169449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175</xdr:row>
      <xdr:rowOff>57150</xdr:rowOff>
    </xdr:from>
    <xdr:to>
      <xdr:col>2</xdr:col>
      <xdr:colOff>76200</xdr:colOff>
      <xdr:row>178</xdr:row>
      <xdr:rowOff>47625</xdr:rowOff>
    </xdr:to>
    <xdr:sp>
      <xdr:nvSpPr>
        <xdr:cNvPr id="1011" name="AutoShape 1357"/>
        <xdr:cNvSpPr>
          <a:spLocks/>
        </xdr:cNvSpPr>
      </xdr:nvSpPr>
      <xdr:spPr>
        <a:xfrm>
          <a:off x="1905000" y="169449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6</xdr:row>
      <xdr:rowOff>57150</xdr:rowOff>
    </xdr:from>
    <xdr:to>
      <xdr:col>20</xdr:col>
      <xdr:colOff>76200</xdr:colOff>
      <xdr:row>9</xdr:row>
      <xdr:rowOff>47625</xdr:rowOff>
    </xdr:to>
    <xdr:sp>
      <xdr:nvSpPr>
        <xdr:cNvPr id="1012" name="AutoShape 1357"/>
        <xdr:cNvSpPr>
          <a:spLocks noChangeAspect="1"/>
        </xdr:cNvSpPr>
      </xdr:nvSpPr>
      <xdr:spPr>
        <a:xfrm>
          <a:off x="7162800" y="10382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12</xdr:row>
      <xdr:rowOff>57150</xdr:rowOff>
    </xdr:from>
    <xdr:to>
      <xdr:col>20</xdr:col>
      <xdr:colOff>76200</xdr:colOff>
      <xdr:row>15</xdr:row>
      <xdr:rowOff>47625</xdr:rowOff>
    </xdr:to>
    <xdr:sp>
      <xdr:nvSpPr>
        <xdr:cNvPr id="1013" name="AutoShape 1950"/>
        <xdr:cNvSpPr>
          <a:spLocks noChangeAspect="1"/>
        </xdr:cNvSpPr>
      </xdr:nvSpPr>
      <xdr:spPr>
        <a:xfrm>
          <a:off x="7162800" y="15906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18</xdr:row>
      <xdr:rowOff>57150</xdr:rowOff>
    </xdr:from>
    <xdr:to>
      <xdr:col>20</xdr:col>
      <xdr:colOff>76200</xdr:colOff>
      <xdr:row>21</xdr:row>
      <xdr:rowOff>47625</xdr:rowOff>
    </xdr:to>
    <xdr:sp>
      <xdr:nvSpPr>
        <xdr:cNvPr id="1014" name="AutoShape 1952"/>
        <xdr:cNvSpPr>
          <a:spLocks noChangeAspect="1"/>
        </xdr:cNvSpPr>
      </xdr:nvSpPr>
      <xdr:spPr>
        <a:xfrm>
          <a:off x="7162800" y="21431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24</xdr:row>
      <xdr:rowOff>57150</xdr:rowOff>
    </xdr:from>
    <xdr:to>
      <xdr:col>20</xdr:col>
      <xdr:colOff>76200</xdr:colOff>
      <xdr:row>27</xdr:row>
      <xdr:rowOff>47625</xdr:rowOff>
    </xdr:to>
    <xdr:sp>
      <xdr:nvSpPr>
        <xdr:cNvPr id="1015" name="AutoShape 1954"/>
        <xdr:cNvSpPr>
          <a:spLocks noChangeAspect="1"/>
        </xdr:cNvSpPr>
      </xdr:nvSpPr>
      <xdr:spPr>
        <a:xfrm>
          <a:off x="7162800" y="26955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30</xdr:row>
      <xdr:rowOff>57150</xdr:rowOff>
    </xdr:from>
    <xdr:to>
      <xdr:col>20</xdr:col>
      <xdr:colOff>76200</xdr:colOff>
      <xdr:row>33</xdr:row>
      <xdr:rowOff>47625</xdr:rowOff>
    </xdr:to>
    <xdr:sp>
      <xdr:nvSpPr>
        <xdr:cNvPr id="1016" name="AutoShape 1956"/>
        <xdr:cNvSpPr>
          <a:spLocks noChangeAspect="1"/>
        </xdr:cNvSpPr>
      </xdr:nvSpPr>
      <xdr:spPr>
        <a:xfrm>
          <a:off x="7162800" y="32480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36</xdr:row>
      <xdr:rowOff>57150</xdr:rowOff>
    </xdr:from>
    <xdr:to>
      <xdr:col>20</xdr:col>
      <xdr:colOff>76200</xdr:colOff>
      <xdr:row>39</xdr:row>
      <xdr:rowOff>47625</xdr:rowOff>
    </xdr:to>
    <xdr:sp>
      <xdr:nvSpPr>
        <xdr:cNvPr id="1017" name="AutoShape 1958"/>
        <xdr:cNvSpPr>
          <a:spLocks noChangeAspect="1"/>
        </xdr:cNvSpPr>
      </xdr:nvSpPr>
      <xdr:spPr>
        <a:xfrm>
          <a:off x="7162800" y="38004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42</xdr:row>
      <xdr:rowOff>57150</xdr:rowOff>
    </xdr:from>
    <xdr:to>
      <xdr:col>20</xdr:col>
      <xdr:colOff>76200</xdr:colOff>
      <xdr:row>45</xdr:row>
      <xdr:rowOff>47625</xdr:rowOff>
    </xdr:to>
    <xdr:sp>
      <xdr:nvSpPr>
        <xdr:cNvPr id="1018" name="AutoShape 1960"/>
        <xdr:cNvSpPr>
          <a:spLocks noChangeAspect="1"/>
        </xdr:cNvSpPr>
      </xdr:nvSpPr>
      <xdr:spPr>
        <a:xfrm>
          <a:off x="7162800" y="43529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48</xdr:row>
      <xdr:rowOff>57150</xdr:rowOff>
    </xdr:from>
    <xdr:to>
      <xdr:col>20</xdr:col>
      <xdr:colOff>76200</xdr:colOff>
      <xdr:row>51</xdr:row>
      <xdr:rowOff>47625</xdr:rowOff>
    </xdr:to>
    <xdr:sp>
      <xdr:nvSpPr>
        <xdr:cNvPr id="1019" name="AutoShape 1962"/>
        <xdr:cNvSpPr>
          <a:spLocks noChangeAspect="1"/>
        </xdr:cNvSpPr>
      </xdr:nvSpPr>
      <xdr:spPr>
        <a:xfrm>
          <a:off x="7162800" y="49053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54</xdr:row>
      <xdr:rowOff>57150</xdr:rowOff>
    </xdr:from>
    <xdr:to>
      <xdr:col>20</xdr:col>
      <xdr:colOff>76200</xdr:colOff>
      <xdr:row>57</xdr:row>
      <xdr:rowOff>47625</xdr:rowOff>
    </xdr:to>
    <xdr:sp>
      <xdr:nvSpPr>
        <xdr:cNvPr id="1020" name="AutoShape 1964"/>
        <xdr:cNvSpPr>
          <a:spLocks noChangeAspect="1"/>
        </xdr:cNvSpPr>
      </xdr:nvSpPr>
      <xdr:spPr>
        <a:xfrm>
          <a:off x="7162800" y="54578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66</xdr:row>
      <xdr:rowOff>57150</xdr:rowOff>
    </xdr:from>
    <xdr:to>
      <xdr:col>20</xdr:col>
      <xdr:colOff>76200</xdr:colOff>
      <xdr:row>69</xdr:row>
      <xdr:rowOff>47625</xdr:rowOff>
    </xdr:to>
    <xdr:sp>
      <xdr:nvSpPr>
        <xdr:cNvPr id="1021" name="AutoShape 1966"/>
        <xdr:cNvSpPr>
          <a:spLocks noChangeAspect="1"/>
        </xdr:cNvSpPr>
      </xdr:nvSpPr>
      <xdr:spPr>
        <a:xfrm>
          <a:off x="7162800" y="65627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72</xdr:row>
      <xdr:rowOff>57150</xdr:rowOff>
    </xdr:from>
    <xdr:to>
      <xdr:col>20</xdr:col>
      <xdr:colOff>76200</xdr:colOff>
      <xdr:row>75</xdr:row>
      <xdr:rowOff>47625</xdr:rowOff>
    </xdr:to>
    <xdr:sp>
      <xdr:nvSpPr>
        <xdr:cNvPr id="1022" name="AutoShape 1968"/>
        <xdr:cNvSpPr>
          <a:spLocks noChangeAspect="1"/>
        </xdr:cNvSpPr>
      </xdr:nvSpPr>
      <xdr:spPr>
        <a:xfrm>
          <a:off x="7162800" y="71151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78</xdr:row>
      <xdr:rowOff>57150</xdr:rowOff>
    </xdr:from>
    <xdr:to>
      <xdr:col>20</xdr:col>
      <xdr:colOff>76200</xdr:colOff>
      <xdr:row>81</xdr:row>
      <xdr:rowOff>47625</xdr:rowOff>
    </xdr:to>
    <xdr:sp>
      <xdr:nvSpPr>
        <xdr:cNvPr id="1023" name="AutoShape 1970"/>
        <xdr:cNvSpPr>
          <a:spLocks noChangeAspect="1"/>
        </xdr:cNvSpPr>
      </xdr:nvSpPr>
      <xdr:spPr>
        <a:xfrm>
          <a:off x="7162800" y="76676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84</xdr:row>
      <xdr:rowOff>57150</xdr:rowOff>
    </xdr:from>
    <xdr:to>
      <xdr:col>20</xdr:col>
      <xdr:colOff>76200</xdr:colOff>
      <xdr:row>87</xdr:row>
      <xdr:rowOff>47625</xdr:rowOff>
    </xdr:to>
    <xdr:sp>
      <xdr:nvSpPr>
        <xdr:cNvPr id="1024" name="AutoShape 1972"/>
        <xdr:cNvSpPr>
          <a:spLocks noChangeAspect="1"/>
        </xdr:cNvSpPr>
      </xdr:nvSpPr>
      <xdr:spPr>
        <a:xfrm>
          <a:off x="7162800" y="82200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90</xdr:row>
      <xdr:rowOff>57150</xdr:rowOff>
    </xdr:from>
    <xdr:to>
      <xdr:col>20</xdr:col>
      <xdr:colOff>76200</xdr:colOff>
      <xdr:row>93</xdr:row>
      <xdr:rowOff>47625</xdr:rowOff>
    </xdr:to>
    <xdr:sp>
      <xdr:nvSpPr>
        <xdr:cNvPr id="1025" name="AutoShape 1974"/>
        <xdr:cNvSpPr>
          <a:spLocks noChangeAspect="1"/>
        </xdr:cNvSpPr>
      </xdr:nvSpPr>
      <xdr:spPr>
        <a:xfrm>
          <a:off x="7162800" y="87725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96</xdr:row>
      <xdr:rowOff>57150</xdr:rowOff>
    </xdr:from>
    <xdr:to>
      <xdr:col>20</xdr:col>
      <xdr:colOff>76200</xdr:colOff>
      <xdr:row>99</xdr:row>
      <xdr:rowOff>47625</xdr:rowOff>
    </xdr:to>
    <xdr:sp>
      <xdr:nvSpPr>
        <xdr:cNvPr id="1026" name="AutoShape 1976"/>
        <xdr:cNvSpPr>
          <a:spLocks noChangeAspect="1"/>
        </xdr:cNvSpPr>
      </xdr:nvSpPr>
      <xdr:spPr>
        <a:xfrm>
          <a:off x="7162800" y="93249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102</xdr:row>
      <xdr:rowOff>57150</xdr:rowOff>
    </xdr:from>
    <xdr:to>
      <xdr:col>20</xdr:col>
      <xdr:colOff>76200</xdr:colOff>
      <xdr:row>105</xdr:row>
      <xdr:rowOff>47625</xdr:rowOff>
    </xdr:to>
    <xdr:sp>
      <xdr:nvSpPr>
        <xdr:cNvPr id="1027" name="AutoShape 1978"/>
        <xdr:cNvSpPr>
          <a:spLocks noChangeAspect="1"/>
        </xdr:cNvSpPr>
      </xdr:nvSpPr>
      <xdr:spPr>
        <a:xfrm>
          <a:off x="7162800" y="98774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108</xdr:row>
      <xdr:rowOff>57150</xdr:rowOff>
    </xdr:from>
    <xdr:to>
      <xdr:col>20</xdr:col>
      <xdr:colOff>76200</xdr:colOff>
      <xdr:row>111</xdr:row>
      <xdr:rowOff>47625</xdr:rowOff>
    </xdr:to>
    <xdr:sp>
      <xdr:nvSpPr>
        <xdr:cNvPr id="1028" name="AutoShape 1980"/>
        <xdr:cNvSpPr>
          <a:spLocks noChangeAspect="1"/>
        </xdr:cNvSpPr>
      </xdr:nvSpPr>
      <xdr:spPr>
        <a:xfrm>
          <a:off x="7162800" y="104298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121</xdr:row>
      <xdr:rowOff>57150</xdr:rowOff>
    </xdr:from>
    <xdr:to>
      <xdr:col>20</xdr:col>
      <xdr:colOff>76200</xdr:colOff>
      <xdr:row>124</xdr:row>
      <xdr:rowOff>47625</xdr:rowOff>
    </xdr:to>
    <xdr:sp>
      <xdr:nvSpPr>
        <xdr:cNvPr id="1029" name="AutoShape 2016"/>
        <xdr:cNvSpPr>
          <a:spLocks/>
        </xdr:cNvSpPr>
      </xdr:nvSpPr>
      <xdr:spPr>
        <a:xfrm>
          <a:off x="7162800" y="119729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127</xdr:row>
      <xdr:rowOff>57150</xdr:rowOff>
    </xdr:from>
    <xdr:to>
      <xdr:col>20</xdr:col>
      <xdr:colOff>76200</xdr:colOff>
      <xdr:row>130</xdr:row>
      <xdr:rowOff>47625</xdr:rowOff>
    </xdr:to>
    <xdr:sp>
      <xdr:nvSpPr>
        <xdr:cNvPr id="1030" name="AutoShape 2018"/>
        <xdr:cNvSpPr>
          <a:spLocks/>
        </xdr:cNvSpPr>
      </xdr:nvSpPr>
      <xdr:spPr>
        <a:xfrm>
          <a:off x="7162800" y="125253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133</xdr:row>
      <xdr:rowOff>57150</xdr:rowOff>
    </xdr:from>
    <xdr:to>
      <xdr:col>20</xdr:col>
      <xdr:colOff>76200</xdr:colOff>
      <xdr:row>136</xdr:row>
      <xdr:rowOff>47625</xdr:rowOff>
    </xdr:to>
    <xdr:sp>
      <xdr:nvSpPr>
        <xdr:cNvPr id="1031" name="AutoShape 2020"/>
        <xdr:cNvSpPr>
          <a:spLocks/>
        </xdr:cNvSpPr>
      </xdr:nvSpPr>
      <xdr:spPr>
        <a:xfrm>
          <a:off x="7162800" y="130778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139</xdr:row>
      <xdr:rowOff>57150</xdr:rowOff>
    </xdr:from>
    <xdr:to>
      <xdr:col>20</xdr:col>
      <xdr:colOff>76200</xdr:colOff>
      <xdr:row>142</xdr:row>
      <xdr:rowOff>47625</xdr:rowOff>
    </xdr:to>
    <xdr:sp>
      <xdr:nvSpPr>
        <xdr:cNvPr id="1032" name="AutoShape 2022"/>
        <xdr:cNvSpPr>
          <a:spLocks/>
        </xdr:cNvSpPr>
      </xdr:nvSpPr>
      <xdr:spPr>
        <a:xfrm>
          <a:off x="7162800" y="136302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145</xdr:row>
      <xdr:rowOff>57150</xdr:rowOff>
    </xdr:from>
    <xdr:to>
      <xdr:col>20</xdr:col>
      <xdr:colOff>76200</xdr:colOff>
      <xdr:row>148</xdr:row>
      <xdr:rowOff>47625</xdr:rowOff>
    </xdr:to>
    <xdr:sp>
      <xdr:nvSpPr>
        <xdr:cNvPr id="1033" name="AutoShape 2024"/>
        <xdr:cNvSpPr>
          <a:spLocks/>
        </xdr:cNvSpPr>
      </xdr:nvSpPr>
      <xdr:spPr>
        <a:xfrm>
          <a:off x="7162800" y="141827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151</xdr:row>
      <xdr:rowOff>57150</xdr:rowOff>
    </xdr:from>
    <xdr:to>
      <xdr:col>20</xdr:col>
      <xdr:colOff>76200</xdr:colOff>
      <xdr:row>154</xdr:row>
      <xdr:rowOff>47625</xdr:rowOff>
    </xdr:to>
    <xdr:sp>
      <xdr:nvSpPr>
        <xdr:cNvPr id="1034" name="AutoShape 2026"/>
        <xdr:cNvSpPr>
          <a:spLocks/>
        </xdr:cNvSpPr>
      </xdr:nvSpPr>
      <xdr:spPr>
        <a:xfrm>
          <a:off x="7162800" y="147351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157</xdr:row>
      <xdr:rowOff>57150</xdr:rowOff>
    </xdr:from>
    <xdr:to>
      <xdr:col>20</xdr:col>
      <xdr:colOff>76200</xdr:colOff>
      <xdr:row>160</xdr:row>
      <xdr:rowOff>47625</xdr:rowOff>
    </xdr:to>
    <xdr:sp>
      <xdr:nvSpPr>
        <xdr:cNvPr id="1035" name="AutoShape 2028"/>
        <xdr:cNvSpPr>
          <a:spLocks/>
        </xdr:cNvSpPr>
      </xdr:nvSpPr>
      <xdr:spPr>
        <a:xfrm>
          <a:off x="7162800" y="152876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163</xdr:row>
      <xdr:rowOff>57150</xdr:rowOff>
    </xdr:from>
    <xdr:to>
      <xdr:col>20</xdr:col>
      <xdr:colOff>76200</xdr:colOff>
      <xdr:row>166</xdr:row>
      <xdr:rowOff>47625</xdr:rowOff>
    </xdr:to>
    <xdr:sp>
      <xdr:nvSpPr>
        <xdr:cNvPr id="1036" name="AutoShape 2030"/>
        <xdr:cNvSpPr>
          <a:spLocks/>
        </xdr:cNvSpPr>
      </xdr:nvSpPr>
      <xdr:spPr>
        <a:xfrm>
          <a:off x="7162800" y="158400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175</xdr:row>
      <xdr:rowOff>57150</xdr:rowOff>
    </xdr:from>
    <xdr:to>
      <xdr:col>20</xdr:col>
      <xdr:colOff>76200</xdr:colOff>
      <xdr:row>178</xdr:row>
      <xdr:rowOff>47625</xdr:rowOff>
    </xdr:to>
    <xdr:sp>
      <xdr:nvSpPr>
        <xdr:cNvPr id="1037" name="AutoShape 2034"/>
        <xdr:cNvSpPr>
          <a:spLocks/>
        </xdr:cNvSpPr>
      </xdr:nvSpPr>
      <xdr:spPr>
        <a:xfrm>
          <a:off x="7162800" y="169449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181</xdr:row>
      <xdr:rowOff>57150</xdr:rowOff>
    </xdr:from>
    <xdr:to>
      <xdr:col>20</xdr:col>
      <xdr:colOff>76200</xdr:colOff>
      <xdr:row>184</xdr:row>
      <xdr:rowOff>47625</xdr:rowOff>
    </xdr:to>
    <xdr:sp>
      <xdr:nvSpPr>
        <xdr:cNvPr id="1038" name="AutoShape 2036"/>
        <xdr:cNvSpPr>
          <a:spLocks/>
        </xdr:cNvSpPr>
      </xdr:nvSpPr>
      <xdr:spPr>
        <a:xfrm>
          <a:off x="7162800" y="174974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187</xdr:row>
      <xdr:rowOff>57150</xdr:rowOff>
    </xdr:from>
    <xdr:to>
      <xdr:col>20</xdr:col>
      <xdr:colOff>76200</xdr:colOff>
      <xdr:row>190</xdr:row>
      <xdr:rowOff>47625</xdr:rowOff>
    </xdr:to>
    <xdr:sp>
      <xdr:nvSpPr>
        <xdr:cNvPr id="1039" name="AutoShape 2038"/>
        <xdr:cNvSpPr>
          <a:spLocks/>
        </xdr:cNvSpPr>
      </xdr:nvSpPr>
      <xdr:spPr>
        <a:xfrm>
          <a:off x="7162800" y="180498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193</xdr:row>
      <xdr:rowOff>57150</xdr:rowOff>
    </xdr:from>
    <xdr:to>
      <xdr:col>20</xdr:col>
      <xdr:colOff>76200</xdr:colOff>
      <xdr:row>196</xdr:row>
      <xdr:rowOff>47625</xdr:rowOff>
    </xdr:to>
    <xdr:sp>
      <xdr:nvSpPr>
        <xdr:cNvPr id="1040" name="AutoShape 2040"/>
        <xdr:cNvSpPr>
          <a:spLocks/>
        </xdr:cNvSpPr>
      </xdr:nvSpPr>
      <xdr:spPr>
        <a:xfrm>
          <a:off x="7162800" y="186023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199</xdr:row>
      <xdr:rowOff>57150</xdr:rowOff>
    </xdr:from>
    <xdr:to>
      <xdr:col>20</xdr:col>
      <xdr:colOff>76200</xdr:colOff>
      <xdr:row>202</xdr:row>
      <xdr:rowOff>47625</xdr:rowOff>
    </xdr:to>
    <xdr:sp>
      <xdr:nvSpPr>
        <xdr:cNvPr id="1041" name="AutoShape 2042"/>
        <xdr:cNvSpPr>
          <a:spLocks/>
        </xdr:cNvSpPr>
      </xdr:nvSpPr>
      <xdr:spPr>
        <a:xfrm>
          <a:off x="7162800" y="191547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205</xdr:row>
      <xdr:rowOff>57150</xdr:rowOff>
    </xdr:from>
    <xdr:to>
      <xdr:col>20</xdr:col>
      <xdr:colOff>76200</xdr:colOff>
      <xdr:row>208</xdr:row>
      <xdr:rowOff>47625</xdr:rowOff>
    </xdr:to>
    <xdr:sp>
      <xdr:nvSpPr>
        <xdr:cNvPr id="1042" name="AutoShape 2044"/>
        <xdr:cNvSpPr>
          <a:spLocks/>
        </xdr:cNvSpPr>
      </xdr:nvSpPr>
      <xdr:spPr>
        <a:xfrm>
          <a:off x="7162800" y="197072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211</xdr:row>
      <xdr:rowOff>57150</xdr:rowOff>
    </xdr:from>
    <xdr:to>
      <xdr:col>20</xdr:col>
      <xdr:colOff>76200</xdr:colOff>
      <xdr:row>214</xdr:row>
      <xdr:rowOff>47625</xdr:rowOff>
    </xdr:to>
    <xdr:sp>
      <xdr:nvSpPr>
        <xdr:cNvPr id="1043" name="AutoShape 2046"/>
        <xdr:cNvSpPr>
          <a:spLocks/>
        </xdr:cNvSpPr>
      </xdr:nvSpPr>
      <xdr:spPr>
        <a:xfrm>
          <a:off x="7162800" y="202596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217</xdr:row>
      <xdr:rowOff>57150</xdr:rowOff>
    </xdr:from>
    <xdr:to>
      <xdr:col>20</xdr:col>
      <xdr:colOff>76200</xdr:colOff>
      <xdr:row>220</xdr:row>
      <xdr:rowOff>47625</xdr:rowOff>
    </xdr:to>
    <xdr:sp>
      <xdr:nvSpPr>
        <xdr:cNvPr id="1044" name="AutoShape 2048"/>
        <xdr:cNvSpPr>
          <a:spLocks/>
        </xdr:cNvSpPr>
      </xdr:nvSpPr>
      <xdr:spPr>
        <a:xfrm>
          <a:off x="7162800" y="208121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223</xdr:row>
      <xdr:rowOff>57150</xdr:rowOff>
    </xdr:from>
    <xdr:to>
      <xdr:col>20</xdr:col>
      <xdr:colOff>76200</xdr:colOff>
      <xdr:row>226</xdr:row>
      <xdr:rowOff>47625</xdr:rowOff>
    </xdr:to>
    <xdr:sp>
      <xdr:nvSpPr>
        <xdr:cNvPr id="1045" name="AutoShape 2050"/>
        <xdr:cNvSpPr>
          <a:spLocks/>
        </xdr:cNvSpPr>
      </xdr:nvSpPr>
      <xdr:spPr>
        <a:xfrm>
          <a:off x="7162800" y="213645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236</xdr:row>
      <xdr:rowOff>57150</xdr:rowOff>
    </xdr:from>
    <xdr:to>
      <xdr:col>20</xdr:col>
      <xdr:colOff>76200</xdr:colOff>
      <xdr:row>239</xdr:row>
      <xdr:rowOff>47625</xdr:rowOff>
    </xdr:to>
    <xdr:sp>
      <xdr:nvSpPr>
        <xdr:cNvPr id="1046" name="AutoShape 2150"/>
        <xdr:cNvSpPr>
          <a:spLocks/>
        </xdr:cNvSpPr>
      </xdr:nvSpPr>
      <xdr:spPr>
        <a:xfrm>
          <a:off x="7162800" y="229266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242</xdr:row>
      <xdr:rowOff>57150</xdr:rowOff>
    </xdr:from>
    <xdr:to>
      <xdr:col>20</xdr:col>
      <xdr:colOff>76200</xdr:colOff>
      <xdr:row>245</xdr:row>
      <xdr:rowOff>47625</xdr:rowOff>
    </xdr:to>
    <xdr:sp>
      <xdr:nvSpPr>
        <xdr:cNvPr id="1047" name="AutoShape 2743"/>
        <xdr:cNvSpPr>
          <a:spLocks/>
        </xdr:cNvSpPr>
      </xdr:nvSpPr>
      <xdr:spPr>
        <a:xfrm>
          <a:off x="7162800" y="234791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248</xdr:row>
      <xdr:rowOff>57150</xdr:rowOff>
    </xdr:from>
    <xdr:to>
      <xdr:col>20</xdr:col>
      <xdr:colOff>76200</xdr:colOff>
      <xdr:row>251</xdr:row>
      <xdr:rowOff>47625</xdr:rowOff>
    </xdr:to>
    <xdr:sp>
      <xdr:nvSpPr>
        <xdr:cNvPr id="1048" name="AutoShape 2745"/>
        <xdr:cNvSpPr>
          <a:spLocks/>
        </xdr:cNvSpPr>
      </xdr:nvSpPr>
      <xdr:spPr>
        <a:xfrm>
          <a:off x="7162800" y="240315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254</xdr:row>
      <xdr:rowOff>57150</xdr:rowOff>
    </xdr:from>
    <xdr:to>
      <xdr:col>20</xdr:col>
      <xdr:colOff>76200</xdr:colOff>
      <xdr:row>257</xdr:row>
      <xdr:rowOff>47625</xdr:rowOff>
    </xdr:to>
    <xdr:sp>
      <xdr:nvSpPr>
        <xdr:cNvPr id="1049" name="AutoShape 2747"/>
        <xdr:cNvSpPr>
          <a:spLocks/>
        </xdr:cNvSpPr>
      </xdr:nvSpPr>
      <xdr:spPr>
        <a:xfrm>
          <a:off x="7162800" y="245840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260</xdr:row>
      <xdr:rowOff>57150</xdr:rowOff>
    </xdr:from>
    <xdr:to>
      <xdr:col>20</xdr:col>
      <xdr:colOff>76200</xdr:colOff>
      <xdr:row>263</xdr:row>
      <xdr:rowOff>47625</xdr:rowOff>
    </xdr:to>
    <xdr:sp>
      <xdr:nvSpPr>
        <xdr:cNvPr id="1050" name="AutoShape 2749"/>
        <xdr:cNvSpPr>
          <a:spLocks/>
        </xdr:cNvSpPr>
      </xdr:nvSpPr>
      <xdr:spPr>
        <a:xfrm>
          <a:off x="7162800" y="251364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266</xdr:row>
      <xdr:rowOff>57150</xdr:rowOff>
    </xdr:from>
    <xdr:to>
      <xdr:col>20</xdr:col>
      <xdr:colOff>76200</xdr:colOff>
      <xdr:row>269</xdr:row>
      <xdr:rowOff>47625</xdr:rowOff>
    </xdr:to>
    <xdr:sp>
      <xdr:nvSpPr>
        <xdr:cNvPr id="1051" name="AutoShape 2751"/>
        <xdr:cNvSpPr>
          <a:spLocks/>
        </xdr:cNvSpPr>
      </xdr:nvSpPr>
      <xdr:spPr>
        <a:xfrm>
          <a:off x="7162800" y="256889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272</xdr:row>
      <xdr:rowOff>57150</xdr:rowOff>
    </xdr:from>
    <xdr:to>
      <xdr:col>20</xdr:col>
      <xdr:colOff>76200</xdr:colOff>
      <xdr:row>275</xdr:row>
      <xdr:rowOff>47625</xdr:rowOff>
    </xdr:to>
    <xdr:sp>
      <xdr:nvSpPr>
        <xdr:cNvPr id="1052" name="AutoShape 2753"/>
        <xdr:cNvSpPr>
          <a:spLocks/>
        </xdr:cNvSpPr>
      </xdr:nvSpPr>
      <xdr:spPr>
        <a:xfrm>
          <a:off x="7162800" y="262413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278</xdr:row>
      <xdr:rowOff>57150</xdr:rowOff>
    </xdr:from>
    <xdr:to>
      <xdr:col>20</xdr:col>
      <xdr:colOff>76200</xdr:colOff>
      <xdr:row>281</xdr:row>
      <xdr:rowOff>47625</xdr:rowOff>
    </xdr:to>
    <xdr:sp>
      <xdr:nvSpPr>
        <xdr:cNvPr id="1053" name="AutoShape 2755"/>
        <xdr:cNvSpPr>
          <a:spLocks/>
        </xdr:cNvSpPr>
      </xdr:nvSpPr>
      <xdr:spPr>
        <a:xfrm>
          <a:off x="7162800" y="267938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284</xdr:row>
      <xdr:rowOff>57150</xdr:rowOff>
    </xdr:from>
    <xdr:to>
      <xdr:col>20</xdr:col>
      <xdr:colOff>76200</xdr:colOff>
      <xdr:row>287</xdr:row>
      <xdr:rowOff>47625</xdr:rowOff>
    </xdr:to>
    <xdr:sp>
      <xdr:nvSpPr>
        <xdr:cNvPr id="1054" name="AutoShape 2757"/>
        <xdr:cNvSpPr>
          <a:spLocks/>
        </xdr:cNvSpPr>
      </xdr:nvSpPr>
      <xdr:spPr>
        <a:xfrm>
          <a:off x="7162800" y="273462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296</xdr:row>
      <xdr:rowOff>57150</xdr:rowOff>
    </xdr:from>
    <xdr:to>
      <xdr:col>20</xdr:col>
      <xdr:colOff>76200</xdr:colOff>
      <xdr:row>299</xdr:row>
      <xdr:rowOff>47625</xdr:rowOff>
    </xdr:to>
    <xdr:sp>
      <xdr:nvSpPr>
        <xdr:cNvPr id="1055" name="AutoShape 2759"/>
        <xdr:cNvSpPr>
          <a:spLocks/>
        </xdr:cNvSpPr>
      </xdr:nvSpPr>
      <xdr:spPr>
        <a:xfrm>
          <a:off x="7162800" y="284511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302</xdr:row>
      <xdr:rowOff>57150</xdr:rowOff>
    </xdr:from>
    <xdr:to>
      <xdr:col>20</xdr:col>
      <xdr:colOff>76200</xdr:colOff>
      <xdr:row>305</xdr:row>
      <xdr:rowOff>47625</xdr:rowOff>
    </xdr:to>
    <xdr:sp>
      <xdr:nvSpPr>
        <xdr:cNvPr id="1056" name="AutoShape 2761"/>
        <xdr:cNvSpPr>
          <a:spLocks/>
        </xdr:cNvSpPr>
      </xdr:nvSpPr>
      <xdr:spPr>
        <a:xfrm>
          <a:off x="7162800" y="290036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308</xdr:row>
      <xdr:rowOff>57150</xdr:rowOff>
    </xdr:from>
    <xdr:to>
      <xdr:col>20</xdr:col>
      <xdr:colOff>76200</xdr:colOff>
      <xdr:row>311</xdr:row>
      <xdr:rowOff>47625</xdr:rowOff>
    </xdr:to>
    <xdr:sp>
      <xdr:nvSpPr>
        <xdr:cNvPr id="1057" name="AutoShape 2763"/>
        <xdr:cNvSpPr>
          <a:spLocks/>
        </xdr:cNvSpPr>
      </xdr:nvSpPr>
      <xdr:spPr>
        <a:xfrm>
          <a:off x="7162800" y="295560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314</xdr:row>
      <xdr:rowOff>57150</xdr:rowOff>
    </xdr:from>
    <xdr:to>
      <xdr:col>20</xdr:col>
      <xdr:colOff>76200</xdr:colOff>
      <xdr:row>317</xdr:row>
      <xdr:rowOff>47625</xdr:rowOff>
    </xdr:to>
    <xdr:sp>
      <xdr:nvSpPr>
        <xdr:cNvPr id="1058" name="AutoShape 2765"/>
        <xdr:cNvSpPr>
          <a:spLocks/>
        </xdr:cNvSpPr>
      </xdr:nvSpPr>
      <xdr:spPr>
        <a:xfrm>
          <a:off x="7162800" y="301085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320</xdr:row>
      <xdr:rowOff>57150</xdr:rowOff>
    </xdr:from>
    <xdr:to>
      <xdr:col>20</xdr:col>
      <xdr:colOff>76200</xdr:colOff>
      <xdr:row>323</xdr:row>
      <xdr:rowOff>47625</xdr:rowOff>
    </xdr:to>
    <xdr:sp>
      <xdr:nvSpPr>
        <xdr:cNvPr id="1059" name="AutoShape 2767"/>
        <xdr:cNvSpPr>
          <a:spLocks/>
        </xdr:cNvSpPr>
      </xdr:nvSpPr>
      <xdr:spPr>
        <a:xfrm>
          <a:off x="7162800" y="306609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326</xdr:row>
      <xdr:rowOff>57150</xdr:rowOff>
    </xdr:from>
    <xdr:to>
      <xdr:col>20</xdr:col>
      <xdr:colOff>76200</xdr:colOff>
      <xdr:row>329</xdr:row>
      <xdr:rowOff>47625</xdr:rowOff>
    </xdr:to>
    <xdr:sp>
      <xdr:nvSpPr>
        <xdr:cNvPr id="1060" name="AutoShape 2769"/>
        <xdr:cNvSpPr>
          <a:spLocks/>
        </xdr:cNvSpPr>
      </xdr:nvSpPr>
      <xdr:spPr>
        <a:xfrm>
          <a:off x="7162800" y="312134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332</xdr:row>
      <xdr:rowOff>57150</xdr:rowOff>
    </xdr:from>
    <xdr:to>
      <xdr:col>20</xdr:col>
      <xdr:colOff>76200</xdr:colOff>
      <xdr:row>335</xdr:row>
      <xdr:rowOff>47625</xdr:rowOff>
    </xdr:to>
    <xdr:sp>
      <xdr:nvSpPr>
        <xdr:cNvPr id="1061" name="AutoShape 2771"/>
        <xdr:cNvSpPr>
          <a:spLocks/>
        </xdr:cNvSpPr>
      </xdr:nvSpPr>
      <xdr:spPr>
        <a:xfrm>
          <a:off x="7162800" y="317658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338</xdr:row>
      <xdr:rowOff>57150</xdr:rowOff>
    </xdr:from>
    <xdr:to>
      <xdr:col>20</xdr:col>
      <xdr:colOff>76200</xdr:colOff>
      <xdr:row>341</xdr:row>
      <xdr:rowOff>47625</xdr:rowOff>
    </xdr:to>
    <xdr:sp>
      <xdr:nvSpPr>
        <xdr:cNvPr id="1062" name="AutoShape 2773"/>
        <xdr:cNvSpPr>
          <a:spLocks/>
        </xdr:cNvSpPr>
      </xdr:nvSpPr>
      <xdr:spPr>
        <a:xfrm>
          <a:off x="7162800" y="323183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351</xdr:row>
      <xdr:rowOff>57150</xdr:rowOff>
    </xdr:from>
    <xdr:to>
      <xdr:col>20</xdr:col>
      <xdr:colOff>123825</xdr:colOff>
      <xdr:row>354</xdr:row>
      <xdr:rowOff>47625</xdr:rowOff>
    </xdr:to>
    <xdr:sp>
      <xdr:nvSpPr>
        <xdr:cNvPr id="1063" name="AutoShape 2809"/>
        <xdr:cNvSpPr>
          <a:spLocks/>
        </xdr:cNvSpPr>
      </xdr:nvSpPr>
      <xdr:spPr>
        <a:xfrm>
          <a:off x="7210425" y="338613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357</xdr:row>
      <xdr:rowOff>57150</xdr:rowOff>
    </xdr:from>
    <xdr:to>
      <xdr:col>20</xdr:col>
      <xdr:colOff>123825</xdr:colOff>
      <xdr:row>360</xdr:row>
      <xdr:rowOff>47625</xdr:rowOff>
    </xdr:to>
    <xdr:sp>
      <xdr:nvSpPr>
        <xdr:cNvPr id="1064" name="AutoShape 2811"/>
        <xdr:cNvSpPr>
          <a:spLocks/>
        </xdr:cNvSpPr>
      </xdr:nvSpPr>
      <xdr:spPr>
        <a:xfrm>
          <a:off x="7210425" y="344138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363</xdr:row>
      <xdr:rowOff>57150</xdr:rowOff>
    </xdr:from>
    <xdr:to>
      <xdr:col>20</xdr:col>
      <xdr:colOff>123825</xdr:colOff>
      <xdr:row>366</xdr:row>
      <xdr:rowOff>47625</xdr:rowOff>
    </xdr:to>
    <xdr:sp>
      <xdr:nvSpPr>
        <xdr:cNvPr id="1065" name="AutoShape 2813"/>
        <xdr:cNvSpPr>
          <a:spLocks/>
        </xdr:cNvSpPr>
      </xdr:nvSpPr>
      <xdr:spPr>
        <a:xfrm>
          <a:off x="7210425" y="349662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369</xdr:row>
      <xdr:rowOff>57150</xdr:rowOff>
    </xdr:from>
    <xdr:to>
      <xdr:col>20</xdr:col>
      <xdr:colOff>123825</xdr:colOff>
      <xdr:row>372</xdr:row>
      <xdr:rowOff>47625</xdr:rowOff>
    </xdr:to>
    <xdr:sp>
      <xdr:nvSpPr>
        <xdr:cNvPr id="1066" name="AutoShape 2815"/>
        <xdr:cNvSpPr>
          <a:spLocks/>
        </xdr:cNvSpPr>
      </xdr:nvSpPr>
      <xdr:spPr>
        <a:xfrm>
          <a:off x="7210425" y="355187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375</xdr:row>
      <xdr:rowOff>57150</xdr:rowOff>
    </xdr:from>
    <xdr:to>
      <xdr:col>20</xdr:col>
      <xdr:colOff>123825</xdr:colOff>
      <xdr:row>378</xdr:row>
      <xdr:rowOff>47625</xdr:rowOff>
    </xdr:to>
    <xdr:sp>
      <xdr:nvSpPr>
        <xdr:cNvPr id="1067" name="AutoShape 2817"/>
        <xdr:cNvSpPr>
          <a:spLocks/>
        </xdr:cNvSpPr>
      </xdr:nvSpPr>
      <xdr:spPr>
        <a:xfrm>
          <a:off x="7210425" y="360711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381</xdr:row>
      <xdr:rowOff>57150</xdr:rowOff>
    </xdr:from>
    <xdr:to>
      <xdr:col>20</xdr:col>
      <xdr:colOff>123825</xdr:colOff>
      <xdr:row>384</xdr:row>
      <xdr:rowOff>47625</xdr:rowOff>
    </xdr:to>
    <xdr:sp>
      <xdr:nvSpPr>
        <xdr:cNvPr id="1068" name="AutoShape 2819"/>
        <xdr:cNvSpPr>
          <a:spLocks/>
        </xdr:cNvSpPr>
      </xdr:nvSpPr>
      <xdr:spPr>
        <a:xfrm>
          <a:off x="7210425" y="366236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387</xdr:row>
      <xdr:rowOff>57150</xdr:rowOff>
    </xdr:from>
    <xdr:to>
      <xdr:col>20</xdr:col>
      <xdr:colOff>123825</xdr:colOff>
      <xdr:row>390</xdr:row>
      <xdr:rowOff>47625</xdr:rowOff>
    </xdr:to>
    <xdr:sp>
      <xdr:nvSpPr>
        <xdr:cNvPr id="1069" name="AutoShape 2821"/>
        <xdr:cNvSpPr>
          <a:spLocks/>
        </xdr:cNvSpPr>
      </xdr:nvSpPr>
      <xdr:spPr>
        <a:xfrm>
          <a:off x="7210425" y="371760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393</xdr:row>
      <xdr:rowOff>57150</xdr:rowOff>
    </xdr:from>
    <xdr:to>
      <xdr:col>20</xdr:col>
      <xdr:colOff>123825</xdr:colOff>
      <xdr:row>396</xdr:row>
      <xdr:rowOff>47625</xdr:rowOff>
    </xdr:to>
    <xdr:sp>
      <xdr:nvSpPr>
        <xdr:cNvPr id="1070" name="AutoShape 2823"/>
        <xdr:cNvSpPr>
          <a:spLocks/>
        </xdr:cNvSpPr>
      </xdr:nvSpPr>
      <xdr:spPr>
        <a:xfrm>
          <a:off x="7210425" y="377285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405</xdr:row>
      <xdr:rowOff>57150</xdr:rowOff>
    </xdr:from>
    <xdr:to>
      <xdr:col>20</xdr:col>
      <xdr:colOff>123825</xdr:colOff>
      <xdr:row>408</xdr:row>
      <xdr:rowOff>47625</xdr:rowOff>
    </xdr:to>
    <xdr:sp>
      <xdr:nvSpPr>
        <xdr:cNvPr id="1071" name="AutoShape 2827"/>
        <xdr:cNvSpPr>
          <a:spLocks/>
        </xdr:cNvSpPr>
      </xdr:nvSpPr>
      <xdr:spPr>
        <a:xfrm>
          <a:off x="7210425" y="388334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411</xdr:row>
      <xdr:rowOff>57150</xdr:rowOff>
    </xdr:from>
    <xdr:to>
      <xdr:col>20</xdr:col>
      <xdr:colOff>123825</xdr:colOff>
      <xdr:row>414</xdr:row>
      <xdr:rowOff>47625</xdr:rowOff>
    </xdr:to>
    <xdr:sp>
      <xdr:nvSpPr>
        <xdr:cNvPr id="1072" name="AutoShape 2829"/>
        <xdr:cNvSpPr>
          <a:spLocks/>
        </xdr:cNvSpPr>
      </xdr:nvSpPr>
      <xdr:spPr>
        <a:xfrm>
          <a:off x="7210425" y="393858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417</xdr:row>
      <xdr:rowOff>57150</xdr:rowOff>
    </xdr:from>
    <xdr:to>
      <xdr:col>20</xdr:col>
      <xdr:colOff>123825</xdr:colOff>
      <xdr:row>420</xdr:row>
      <xdr:rowOff>47625</xdr:rowOff>
    </xdr:to>
    <xdr:sp>
      <xdr:nvSpPr>
        <xdr:cNvPr id="1073" name="AutoShape 2831"/>
        <xdr:cNvSpPr>
          <a:spLocks/>
        </xdr:cNvSpPr>
      </xdr:nvSpPr>
      <xdr:spPr>
        <a:xfrm>
          <a:off x="7210425" y="399383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423</xdr:row>
      <xdr:rowOff>57150</xdr:rowOff>
    </xdr:from>
    <xdr:to>
      <xdr:col>20</xdr:col>
      <xdr:colOff>123825</xdr:colOff>
      <xdr:row>426</xdr:row>
      <xdr:rowOff>47625</xdr:rowOff>
    </xdr:to>
    <xdr:sp>
      <xdr:nvSpPr>
        <xdr:cNvPr id="1074" name="AutoShape 2833"/>
        <xdr:cNvSpPr>
          <a:spLocks/>
        </xdr:cNvSpPr>
      </xdr:nvSpPr>
      <xdr:spPr>
        <a:xfrm>
          <a:off x="7210425" y="404907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429</xdr:row>
      <xdr:rowOff>57150</xdr:rowOff>
    </xdr:from>
    <xdr:to>
      <xdr:col>20</xdr:col>
      <xdr:colOff>123825</xdr:colOff>
      <xdr:row>432</xdr:row>
      <xdr:rowOff>47625</xdr:rowOff>
    </xdr:to>
    <xdr:sp>
      <xdr:nvSpPr>
        <xdr:cNvPr id="1075" name="AutoShape 2835"/>
        <xdr:cNvSpPr>
          <a:spLocks/>
        </xdr:cNvSpPr>
      </xdr:nvSpPr>
      <xdr:spPr>
        <a:xfrm>
          <a:off x="7210425" y="410432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435</xdr:row>
      <xdr:rowOff>57150</xdr:rowOff>
    </xdr:from>
    <xdr:to>
      <xdr:col>20</xdr:col>
      <xdr:colOff>123825</xdr:colOff>
      <xdr:row>438</xdr:row>
      <xdr:rowOff>47625</xdr:rowOff>
    </xdr:to>
    <xdr:sp>
      <xdr:nvSpPr>
        <xdr:cNvPr id="1076" name="AutoShape 2837"/>
        <xdr:cNvSpPr>
          <a:spLocks/>
        </xdr:cNvSpPr>
      </xdr:nvSpPr>
      <xdr:spPr>
        <a:xfrm>
          <a:off x="7210425" y="415956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441</xdr:row>
      <xdr:rowOff>57150</xdr:rowOff>
    </xdr:from>
    <xdr:to>
      <xdr:col>20</xdr:col>
      <xdr:colOff>123825</xdr:colOff>
      <xdr:row>444</xdr:row>
      <xdr:rowOff>47625</xdr:rowOff>
    </xdr:to>
    <xdr:sp>
      <xdr:nvSpPr>
        <xdr:cNvPr id="1077" name="AutoShape 2839"/>
        <xdr:cNvSpPr>
          <a:spLocks/>
        </xdr:cNvSpPr>
      </xdr:nvSpPr>
      <xdr:spPr>
        <a:xfrm>
          <a:off x="7210425" y="421481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447</xdr:row>
      <xdr:rowOff>57150</xdr:rowOff>
    </xdr:from>
    <xdr:to>
      <xdr:col>20</xdr:col>
      <xdr:colOff>123825</xdr:colOff>
      <xdr:row>450</xdr:row>
      <xdr:rowOff>47625</xdr:rowOff>
    </xdr:to>
    <xdr:sp>
      <xdr:nvSpPr>
        <xdr:cNvPr id="1078" name="AutoShape 2841"/>
        <xdr:cNvSpPr>
          <a:spLocks/>
        </xdr:cNvSpPr>
      </xdr:nvSpPr>
      <xdr:spPr>
        <a:xfrm>
          <a:off x="7210425" y="427005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453</xdr:row>
      <xdr:rowOff>57150</xdr:rowOff>
    </xdr:from>
    <xdr:to>
      <xdr:col>20</xdr:col>
      <xdr:colOff>123825</xdr:colOff>
      <xdr:row>456</xdr:row>
      <xdr:rowOff>47625</xdr:rowOff>
    </xdr:to>
    <xdr:sp>
      <xdr:nvSpPr>
        <xdr:cNvPr id="1079" name="AutoShape 2843"/>
        <xdr:cNvSpPr>
          <a:spLocks/>
        </xdr:cNvSpPr>
      </xdr:nvSpPr>
      <xdr:spPr>
        <a:xfrm>
          <a:off x="7210425" y="432530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12</xdr:row>
      <xdr:rowOff>57150</xdr:rowOff>
    </xdr:from>
    <xdr:to>
      <xdr:col>20</xdr:col>
      <xdr:colOff>76200</xdr:colOff>
      <xdr:row>15</xdr:row>
      <xdr:rowOff>47625</xdr:rowOff>
    </xdr:to>
    <xdr:sp>
      <xdr:nvSpPr>
        <xdr:cNvPr id="1080" name="AutoShape 1357"/>
        <xdr:cNvSpPr>
          <a:spLocks noChangeAspect="1"/>
        </xdr:cNvSpPr>
      </xdr:nvSpPr>
      <xdr:spPr>
        <a:xfrm>
          <a:off x="7162800" y="15906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12</xdr:row>
      <xdr:rowOff>57150</xdr:rowOff>
    </xdr:from>
    <xdr:to>
      <xdr:col>20</xdr:col>
      <xdr:colOff>76200</xdr:colOff>
      <xdr:row>15</xdr:row>
      <xdr:rowOff>47625</xdr:rowOff>
    </xdr:to>
    <xdr:sp>
      <xdr:nvSpPr>
        <xdr:cNvPr id="1081" name="AutoShape 1357"/>
        <xdr:cNvSpPr>
          <a:spLocks noChangeAspect="1"/>
        </xdr:cNvSpPr>
      </xdr:nvSpPr>
      <xdr:spPr>
        <a:xfrm>
          <a:off x="7162800" y="15906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18</xdr:row>
      <xdr:rowOff>57150</xdr:rowOff>
    </xdr:from>
    <xdr:to>
      <xdr:col>20</xdr:col>
      <xdr:colOff>76200</xdr:colOff>
      <xdr:row>21</xdr:row>
      <xdr:rowOff>47625</xdr:rowOff>
    </xdr:to>
    <xdr:sp>
      <xdr:nvSpPr>
        <xdr:cNvPr id="1082" name="AutoShape 1357"/>
        <xdr:cNvSpPr>
          <a:spLocks noChangeAspect="1"/>
        </xdr:cNvSpPr>
      </xdr:nvSpPr>
      <xdr:spPr>
        <a:xfrm>
          <a:off x="7162800" y="21431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24</xdr:row>
      <xdr:rowOff>57150</xdr:rowOff>
    </xdr:from>
    <xdr:to>
      <xdr:col>20</xdr:col>
      <xdr:colOff>76200</xdr:colOff>
      <xdr:row>27</xdr:row>
      <xdr:rowOff>47625</xdr:rowOff>
    </xdr:to>
    <xdr:sp>
      <xdr:nvSpPr>
        <xdr:cNvPr id="1083" name="AutoShape 1357"/>
        <xdr:cNvSpPr>
          <a:spLocks noChangeAspect="1"/>
        </xdr:cNvSpPr>
      </xdr:nvSpPr>
      <xdr:spPr>
        <a:xfrm>
          <a:off x="7162800" y="26955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30</xdr:row>
      <xdr:rowOff>57150</xdr:rowOff>
    </xdr:from>
    <xdr:to>
      <xdr:col>20</xdr:col>
      <xdr:colOff>76200</xdr:colOff>
      <xdr:row>33</xdr:row>
      <xdr:rowOff>47625</xdr:rowOff>
    </xdr:to>
    <xdr:sp>
      <xdr:nvSpPr>
        <xdr:cNvPr id="1084" name="AutoShape 1357"/>
        <xdr:cNvSpPr>
          <a:spLocks noChangeAspect="1"/>
        </xdr:cNvSpPr>
      </xdr:nvSpPr>
      <xdr:spPr>
        <a:xfrm>
          <a:off x="7162800" y="32480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36</xdr:row>
      <xdr:rowOff>57150</xdr:rowOff>
    </xdr:from>
    <xdr:to>
      <xdr:col>20</xdr:col>
      <xdr:colOff>76200</xdr:colOff>
      <xdr:row>39</xdr:row>
      <xdr:rowOff>47625</xdr:rowOff>
    </xdr:to>
    <xdr:sp>
      <xdr:nvSpPr>
        <xdr:cNvPr id="1085" name="AutoShape 1357"/>
        <xdr:cNvSpPr>
          <a:spLocks noChangeAspect="1"/>
        </xdr:cNvSpPr>
      </xdr:nvSpPr>
      <xdr:spPr>
        <a:xfrm>
          <a:off x="7162800" y="38004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42</xdr:row>
      <xdr:rowOff>57150</xdr:rowOff>
    </xdr:from>
    <xdr:to>
      <xdr:col>20</xdr:col>
      <xdr:colOff>76200</xdr:colOff>
      <xdr:row>45</xdr:row>
      <xdr:rowOff>47625</xdr:rowOff>
    </xdr:to>
    <xdr:sp>
      <xdr:nvSpPr>
        <xdr:cNvPr id="1086" name="AutoShape 1357"/>
        <xdr:cNvSpPr>
          <a:spLocks noChangeAspect="1"/>
        </xdr:cNvSpPr>
      </xdr:nvSpPr>
      <xdr:spPr>
        <a:xfrm>
          <a:off x="7162800" y="43529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48</xdr:row>
      <xdr:rowOff>57150</xdr:rowOff>
    </xdr:from>
    <xdr:to>
      <xdr:col>20</xdr:col>
      <xdr:colOff>76200</xdr:colOff>
      <xdr:row>51</xdr:row>
      <xdr:rowOff>47625</xdr:rowOff>
    </xdr:to>
    <xdr:sp>
      <xdr:nvSpPr>
        <xdr:cNvPr id="1087" name="AutoShape 1357"/>
        <xdr:cNvSpPr>
          <a:spLocks noChangeAspect="1"/>
        </xdr:cNvSpPr>
      </xdr:nvSpPr>
      <xdr:spPr>
        <a:xfrm>
          <a:off x="7162800" y="49053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54</xdr:row>
      <xdr:rowOff>57150</xdr:rowOff>
    </xdr:from>
    <xdr:to>
      <xdr:col>20</xdr:col>
      <xdr:colOff>76200</xdr:colOff>
      <xdr:row>57</xdr:row>
      <xdr:rowOff>47625</xdr:rowOff>
    </xdr:to>
    <xdr:sp>
      <xdr:nvSpPr>
        <xdr:cNvPr id="1088" name="AutoShape 1357"/>
        <xdr:cNvSpPr>
          <a:spLocks noChangeAspect="1"/>
        </xdr:cNvSpPr>
      </xdr:nvSpPr>
      <xdr:spPr>
        <a:xfrm>
          <a:off x="7162800" y="54578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66</xdr:row>
      <xdr:rowOff>57150</xdr:rowOff>
    </xdr:from>
    <xdr:to>
      <xdr:col>20</xdr:col>
      <xdr:colOff>76200</xdr:colOff>
      <xdr:row>69</xdr:row>
      <xdr:rowOff>47625</xdr:rowOff>
    </xdr:to>
    <xdr:sp>
      <xdr:nvSpPr>
        <xdr:cNvPr id="1089" name="AutoShape 1357"/>
        <xdr:cNvSpPr>
          <a:spLocks noChangeAspect="1"/>
        </xdr:cNvSpPr>
      </xdr:nvSpPr>
      <xdr:spPr>
        <a:xfrm>
          <a:off x="7162800" y="65627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72</xdr:row>
      <xdr:rowOff>57150</xdr:rowOff>
    </xdr:from>
    <xdr:to>
      <xdr:col>20</xdr:col>
      <xdr:colOff>76200</xdr:colOff>
      <xdr:row>75</xdr:row>
      <xdr:rowOff>47625</xdr:rowOff>
    </xdr:to>
    <xdr:sp>
      <xdr:nvSpPr>
        <xdr:cNvPr id="1090" name="AutoShape 1357"/>
        <xdr:cNvSpPr>
          <a:spLocks noChangeAspect="1"/>
        </xdr:cNvSpPr>
      </xdr:nvSpPr>
      <xdr:spPr>
        <a:xfrm>
          <a:off x="7162800" y="71151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78</xdr:row>
      <xdr:rowOff>57150</xdr:rowOff>
    </xdr:from>
    <xdr:to>
      <xdr:col>20</xdr:col>
      <xdr:colOff>76200</xdr:colOff>
      <xdr:row>81</xdr:row>
      <xdr:rowOff>47625</xdr:rowOff>
    </xdr:to>
    <xdr:sp>
      <xdr:nvSpPr>
        <xdr:cNvPr id="1091" name="AutoShape 1357"/>
        <xdr:cNvSpPr>
          <a:spLocks noChangeAspect="1"/>
        </xdr:cNvSpPr>
      </xdr:nvSpPr>
      <xdr:spPr>
        <a:xfrm>
          <a:off x="7162800" y="76676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84</xdr:row>
      <xdr:rowOff>57150</xdr:rowOff>
    </xdr:from>
    <xdr:to>
      <xdr:col>20</xdr:col>
      <xdr:colOff>76200</xdr:colOff>
      <xdr:row>87</xdr:row>
      <xdr:rowOff>47625</xdr:rowOff>
    </xdr:to>
    <xdr:sp>
      <xdr:nvSpPr>
        <xdr:cNvPr id="1092" name="AutoShape 1357"/>
        <xdr:cNvSpPr>
          <a:spLocks noChangeAspect="1"/>
        </xdr:cNvSpPr>
      </xdr:nvSpPr>
      <xdr:spPr>
        <a:xfrm>
          <a:off x="7162800" y="82200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90</xdr:row>
      <xdr:rowOff>57150</xdr:rowOff>
    </xdr:from>
    <xdr:to>
      <xdr:col>20</xdr:col>
      <xdr:colOff>76200</xdr:colOff>
      <xdr:row>93</xdr:row>
      <xdr:rowOff>47625</xdr:rowOff>
    </xdr:to>
    <xdr:sp>
      <xdr:nvSpPr>
        <xdr:cNvPr id="1093" name="AutoShape 1357"/>
        <xdr:cNvSpPr>
          <a:spLocks noChangeAspect="1"/>
        </xdr:cNvSpPr>
      </xdr:nvSpPr>
      <xdr:spPr>
        <a:xfrm>
          <a:off x="7162800" y="87725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96</xdr:row>
      <xdr:rowOff>57150</xdr:rowOff>
    </xdr:from>
    <xdr:to>
      <xdr:col>20</xdr:col>
      <xdr:colOff>76200</xdr:colOff>
      <xdr:row>99</xdr:row>
      <xdr:rowOff>47625</xdr:rowOff>
    </xdr:to>
    <xdr:sp>
      <xdr:nvSpPr>
        <xdr:cNvPr id="1094" name="AutoShape 1357"/>
        <xdr:cNvSpPr>
          <a:spLocks noChangeAspect="1"/>
        </xdr:cNvSpPr>
      </xdr:nvSpPr>
      <xdr:spPr>
        <a:xfrm>
          <a:off x="7162800" y="93249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102</xdr:row>
      <xdr:rowOff>57150</xdr:rowOff>
    </xdr:from>
    <xdr:to>
      <xdr:col>20</xdr:col>
      <xdr:colOff>76200</xdr:colOff>
      <xdr:row>105</xdr:row>
      <xdr:rowOff>47625</xdr:rowOff>
    </xdr:to>
    <xdr:sp>
      <xdr:nvSpPr>
        <xdr:cNvPr id="1095" name="AutoShape 1357"/>
        <xdr:cNvSpPr>
          <a:spLocks noChangeAspect="1"/>
        </xdr:cNvSpPr>
      </xdr:nvSpPr>
      <xdr:spPr>
        <a:xfrm>
          <a:off x="7162800" y="98774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108</xdr:row>
      <xdr:rowOff>57150</xdr:rowOff>
    </xdr:from>
    <xdr:to>
      <xdr:col>20</xdr:col>
      <xdr:colOff>76200</xdr:colOff>
      <xdr:row>111</xdr:row>
      <xdr:rowOff>47625</xdr:rowOff>
    </xdr:to>
    <xdr:sp>
      <xdr:nvSpPr>
        <xdr:cNvPr id="1096" name="AutoShape 1357"/>
        <xdr:cNvSpPr>
          <a:spLocks noChangeAspect="1"/>
        </xdr:cNvSpPr>
      </xdr:nvSpPr>
      <xdr:spPr>
        <a:xfrm>
          <a:off x="7162800" y="104298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121</xdr:row>
      <xdr:rowOff>57150</xdr:rowOff>
    </xdr:from>
    <xdr:to>
      <xdr:col>20</xdr:col>
      <xdr:colOff>76200</xdr:colOff>
      <xdr:row>124</xdr:row>
      <xdr:rowOff>47625</xdr:rowOff>
    </xdr:to>
    <xdr:sp>
      <xdr:nvSpPr>
        <xdr:cNvPr id="1097" name="AutoShape 1357"/>
        <xdr:cNvSpPr>
          <a:spLocks/>
        </xdr:cNvSpPr>
      </xdr:nvSpPr>
      <xdr:spPr>
        <a:xfrm>
          <a:off x="7162800" y="119729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127</xdr:row>
      <xdr:rowOff>57150</xdr:rowOff>
    </xdr:from>
    <xdr:to>
      <xdr:col>20</xdr:col>
      <xdr:colOff>76200</xdr:colOff>
      <xdr:row>130</xdr:row>
      <xdr:rowOff>47625</xdr:rowOff>
    </xdr:to>
    <xdr:sp>
      <xdr:nvSpPr>
        <xdr:cNvPr id="1098" name="AutoShape 1950"/>
        <xdr:cNvSpPr>
          <a:spLocks/>
        </xdr:cNvSpPr>
      </xdr:nvSpPr>
      <xdr:spPr>
        <a:xfrm>
          <a:off x="7162800" y="125253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133</xdr:row>
      <xdr:rowOff>57150</xdr:rowOff>
    </xdr:from>
    <xdr:to>
      <xdr:col>20</xdr:col>
      <xdr:colOff>76200</xdr:colOff>
      <xdr:row>136</xdr:row>
      <xdr:rowOff>47625</xdr:rowOff>
    </xdr:to>
    <xdr:sp>
      <xdr:nvSpPr>
        <xdr:cNvPr id="1099" name="AutoShape 1952"/>
        <xdr:cNvSpPr>
          <a:spLocks/>
        </xdr:cNvSpPr>
      </xdr:nvSpPr>
      <xdr:spPr>
        <a:xfrm>
          <a:off x="7162800" y="130778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139</xdr:row>
      <xdr:rowOff>57150</xdr:rowOff>
    </xdr:from>
    <xdr:to>
      <xdr:col>20</xdr:col>
      <xdr:colOff>76200</xdr:colOff>
      <xdr:row>142</xdr:row>
      <xdr:rowOff>47625</xdr:rowOff>
    </xdr:to>
    <xdr:sp>
      <xdr:nvSpPr>
        <xdr:cNvPr id="1100" name="AutoShape 1954"/>
        <xdr:cNvSpPr>
          <a:spLocks/>
        </xdr:cNvSpPr>
      </xdr:nvSpPr>
      <xdr:spPr>
        <a:xfrm>
          <a:off x="7162800" y="136302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145</xdr:row>
      <xdr:rowOff>57150</xdr:rowOff>
    </xdr:from>
    <xdr:to>
      <xdr:col>20</xdr:col>
      <xdr:colOff>76200</xdr:colOff>
      <xdr:row>148</xdr:row>
      <xdr:rowOff>47625</xdr:rowOff>
    </xdr:to>
    <xdr:sp>
      <xdr:nvSpPr>
        <xdr:cNvPr id="1101" name="AutoShape 1956"/>
        <xdr:cNvSpPr>
          <a:spLocks/>
        </xdr:cNvSpPr>
      </xdr:nvSpPr>
      <xdr:spPr>
        <a:xfrm>
          <a:off x="7162800" y="141827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151</xdr:row>
      <xdr:rowOff>57150</xdr:rowOff>
    </xdr:from>
    <xdr:to>
      <xdr:col>20</xdr:col>
      <xdr:colOff>76200</xdr:colOff>
      <xdr:row>154</xdr:row>
      <xdr:rowOff>47625</xdr:rowOff>
    </xdr:to>
    <xdr:sp>
      <xdr:nvSpPr>
        <xdr:cNvPr id="1102" name="AutoShape 1958"/>
        <xdr:cNvSpPr>
          <a:spLocks/>
        </xdr:cNvSpPr>
      </xdr:nvSpPr>
      <xdr:spPr>
        <a:xfrm>
          <a:off x="7162800" y="147351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157</xdr:row>
      <xdr:rowOff>57150</xdr:rowOff>
    </xdr:from>
    <xdr:to>
      <xdr:col>20</xdr:col>
      <xdr:colOff>76200</xdr:colOff>
      <xdr:row>160</xdr:row>
      <xdr:rowOff>47625</xdr:rowOff>
    </xdr:to>
    <xdr:sp>
      <xdr:nvSpPr>
        <xdr:cNvPr id="1103" name="AutoShape 1960"/>
        <xdr:cNvSpPr>
          <a:spLocks/>
        </xdr:cNvSpPr>
      </xdr:nvSpPr>
      <xdr:spPr>
        <a:xfrm>
          <a:off x="7162800" y="152876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163</xdr:row>
      <xdr:rowOff>57150</xdr:rowOff>
    </xdr:from>
    <xdr:to>
      <xdr:col>20</xdr:col>
      <xdr:colOff>76200</xdr:colOff>
      <xdr:row>166</xdr:row>
      <xdr:rowOff>47625</xdr:rowOff>
    </xdr:to>
    <xdr:sp>
      <xdr:nvSpPr>
        <xdr:cNvPr id="1104" name="AutoShape 1962"/>
        <xdr:cNvSpPr>
          <a:spLocks/>
        </xdr:cNvSpPr>
      </xdr:nvSpPr>
      <xdr:spPr>
        <a:xfrm>
          <a:off x="7162800" y="158400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181</xdr:row>
      <xdr:rowOff>57150</xdr:rowOff>
    </xdr:from>
    <xdr:to>
      <xdr:col>20</xdr:col>
      <xdr:colOff>76200</xdr:colOff>
      <xdr:row>184</xdr:row>
      <xdr:rowOff>47625</xdr:rowOff>
    </xdr:to>
    <xdr:sp>
      <xdr:nvSpPr>
        <xdr:cNvPr id="1105" name="AutoShape 1966"/>
        <xdr:cNvSpPr>
          <a:spLocks/>
        </xdr:cNvSpPr>
      </xdr:nvSpPr>
      <xdr:spPr>
        <a:xfrm>
          <a:off x="7162800" y="174974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187</xdr:row>
      <xdr:rowOff>57150</xdr:rowOff>
    </xdr:from>
    <xdr:to>
      <xdr:col>20</xdr:col>
      <xdr:colOff>76200</xdr:colOff>
      <xdr:row>190</xdr:row>
      <xdr:rowOff>47625</xdr:rowOff>
    </xdr:to>
    <xdr:sp>
      <xdr:nvSpPr>
        <xdr:cNvPr id="1106" name="AutoShape 1968"/>
        <xdr:cNvSpPr>
          <a:spLocks/>
        </xdr:cNvSpPr>
      </xdr:nvSpPr>
      <xdr:spPr>
        <a:xfrm>
          <a:off x="7162800" y="180498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193</xdr:row>
      <xdr:rowOff>57150</xdr:rowOff>
    </xdr:from>
    <xdr:to>
      <xdr:col>20</xdr:col>
      <xdr:colOff>76200</xdr:colOff>
      <xdr:row>196</xdr:row>
      <xdr:rowOff>47625</xdr:rowOff>
    </xdr:to>
    <xdr:sp>
      <xdr:nvSpPr>
        <xdr:cNvPr id="1107" name="AutoShape 1970"/>
        <xdr:cNvSpPr>
          <a:spLocks/>
        </xdr:cNvSpPr>
      </xdr:nvSpPr>
      <xdr:spPr>
        <a:xfrm>
          <a:off x="7162800" y="186023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199</xdr:row>
      <xdr:rowOff>57150</xdr:rowOff>
    </xdr:from>
    <xdr:to>
      <xdr:col>20</xdr:col>
      <xdr:colOff>76200</xdr:colOff>
      <xdr:row>202</xdr:row>
      <xdr:rowOff>47625</xdr:rowOff>
    </xdr:to>
    <xdr:sp>
      <xdr:nvSpPr>
        <xdr:cNvPr id="1108" name="AutoShape 1972"/>
        <xdr:cNvSpPr>
          <a:spLocks/>
        </xdr:cNvSpPr>
      </xdr:nvSpPr>
      <xdr:spPr>
        <a:xfrm>
          <a:off x="7162800" y="191547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205</xdr:row>
      <xdr:rowOff>57150</xdr:rowOff>
    </xdr:from>
    <xdr:to>
      <xdr:col>20</xdr:col>
      <xdr:colOff>76200</xdr:colOff>
      <xdr:row>208</xdr:row>
      <xdr:rowOff>47625</xdr:rowOff>
    </xdr:to>
    <xdr:sp>
      <xdr:nvSpPr>
        <xdr:cNvPr id="1109" name="AutoShape 1974"/>
        <xdr:cNvSpPr>
          <a:spLocks/>
        </xdr:cNvSpPr>
      </xdr:nvSpPr>
      <xdr:spPr>
        <a:xfrm>
          <a:off x="7162800" y="197072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211</xdr:row>
      <xdr:rowOff>57150</xdr:rowOff>
    </xdr:from>
    <xdr:to>
      <xdr:col>20</xdr:col>
      <xdr:colOff>76200</xdr:colOff>
      <xdr:row>214</xdr:row>
      <xdr:rowOff>47625</xdr:rowOff>
    </xdr:to>
    <xdr:sp>
      <xdr:nvSpPr>
        <xdr:cNvPr id="1110" name="AutoShape 1976"/>
        <xdr:cNvSpPr>
          <a:spLocks/>
        </xdr:cNvSpPr>
      </xdr:nvSpPr>
      <xdr:spPr>
        <a:xfrm>
          <a:off x="7162800" y="202596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217</xdr:row>
      <xdr:rowOff>57150</xdr:rowOff>
    </xdr:from>
    <xdr:to>
      <xdr:col>20</xdr:col>
      <xdr:colOff>76200</xdr:colOff>
      <xdr:row>220</xdr:row>
      <xdr:rowOff>47625</xdr:rowOff>
    </xdr:to>
    <xdr:sp>
      <xdr:nvSpPr>
        <xdr:cNvPr id="1111" name="AutoShape 1978"/>
        <xdr:cNvSpPr>
          <a:spLocks/>
        </xdr:cNvSpPr>
      </xdr:nvSpPr>
      <xdr:spPr>
        <a:xfrm>
          <a:off x="7162800" y="208121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223</xdr:row>
      <xdr:rowOff>57150</xdr:rowOff>
    </xdr:from>
    <xdr:to>
      <xdr:col>20</xdr:col>
      <xdr:colOff>76200</xdr:colOff>
      <xdr:row>226</xdr:row>
      <xdr:rowOff>47625</xdr:rowOff>
    </xdr:to>
    <xdr:sp>
      <xdr:nvSpPr>
        <xdr:cNvPr id="1112" name="AutoShape 1980"/>
        <xdr:cNvSpPr>
          <a:spLocks/>
        </xdr:cNvSpPr>
      </xdr:nvSpPr>
      <xdr:spPr>
        <a:xfrm>
          <a:off x="7162800" y="213645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127</xdr:row>
      <xdr:rowOff>57150</xdr:rowOff>
    </xdr:from>
    <xdr:to>
      <xdr:col>20</xdr:col>
      <xdr:colOff>76200</xdr:colOff>
      <xdr:row>130</xdr:row>
      <xdr:rowOff>47625</xdr:rowOff>
    </xdr:to>
    <xdr:sp>
      <xdr:nvSpPr>
        <xdr:cNvPr id="1113" name="AutoShape 1357"/>
        <xdr:cNvSpPr>
          <a:spLocks/>
        </xdr:cNvSpPr>
      </xdr:nvSpPr>
      <xdr:spPr>
        <a:xfrm>
          <a:off x="7162800" y="125253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127</xdr:row>
      <xdr:rowOff>57150</xdr:rowOff>
    </xdr:from>
    <xdr:to>
      <xdr:col>20</xdr:col>
      <xdr:colOff>76200</xdr:colOff>
      <xdr:row>130</xdr:row>
      <xdr:rowOff>47625</xdr:rowOff>
    </xdr:to>
    <xdr:sp>
      <xdr:nvSpPr>
        <xdr:cNvPr id="1114" name="AutoShape 1357"/>
        <xdr:cNvSpPr>
          <a:spLocks/>
        </xdr:cNvSpPr>
      </xdr:nvSpPr>
      <xdr:spPr>
        <a:xfrm>
          <a:off x="7162800" y="125253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127</xdr:row>
      <xdr:rowOff>57150</xdr:rowOff>
    </xdr:from>
    <xdr:to>
      <xdr:col>20</xdr:col>
      <xdr:colOff>76200</xdr:colOff>
      <xdr:row>130</xdr:row>
      <xdr:rowOff>47625</xdr:rowOff>
    </xdr:to>
    <xdr:sp>
      <xdr:nvSpPr>
        <xdr:cNvPr id="1115" name="AutoShape 1357"/>
        <xdr:cNvSpPr>
          <a:spLocks/>
        </xdr:cNvSpPr>
      </xdr:nvSpPr>
      <xdr:spPr>
        <a:xfrm>
          <a:off x="7162800" y="125253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133</xdr:row>
      <xdr:rowOff>57150</xdr:rowOff>
    </xdr:from>
    <xdr:to>
      <xdr:col>20</xdr:col>
      <xdr:colOff>76200</xdr:colOff>
      <xdr:row>136</xdr:row>
      <xdr:rowOff>47625</xdr:rowOff>
    </xdr:to>
    <xdr:sp>
      <xdr:nvSpPr>
        <xdr:cNvPr id="1116" name="AutoShape 1357"/>
        <xdr:cNvSpPr>
          <a:spLocks/>
        </xdr:cNvSpPr>
      </xdr:nvSpPr>
      <xdr:spPr>
        <a:xfrm>
          <a:off x="7162800" y="130778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139</xdr:row>
      <xdr:rowOff>57150</xdr:rowOff>
    </xdr:from>
    <xdr:to>
      <xdr:col>20</xdr:col>
      <xdr:colOff>76200</xdr:colOff>
      <xdr:row>142</xdr:row>
      <xdr:rowOff>47625</xdr:rowOff>
    </xdr:to>
    <xdr:sp>
      <xdr:nvSpPr>
        <xdr:cNvPr id="1117" name="AutoShape 1357"/>
        <xdr:cNvSpPr>
          <a:spLocks/>
        </xdr:cNvSpPr>
      </xdr:nvSpPr>
      <xdr:spPr>
        <a:xfrm>
          <a:off x="7162800" y="136302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145</xdr:row>
      <xdr:rowOff>57150</xdr:rowOff>
    </xdr:from>
    <xdr:to>
      <xdr:col>20</xdr:col>
      <xdr:colOff>76200</xdr:colOff>
      <xdr:row>148</xdr:row>
      <xdr:rowOff>47625</xdr:rowOff>
    </xdr:to>
    <xdr:sp>
      <xdr:nvSpPr>
        <xdr:cNvPr id="1118" name="AutoShape 1357"/>
        <xdr:cNvSpPr>
          <a:spLocks/>
        </xdr:cNvSpPr>
      </xdr:nvSpPr>
      <xdr:spPr>
        <a:xfrm>
          <a:off x="7162800" y="141827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151</xdr:row>
      <xdr:rowOff>57150</xdr:rowOff>
    </xdr:from>
    <xdr:to>
      <xdr:col>20</xdr:col>
      <xdr:colOff>76200</xdr:colOff>
      <xdr:row>154</xdr:row>
      <xdr:rowOff>47625</xdr:rowOff>
    </xdr:to>
    <xdr:sp>
      <xdr:nvSpPr>
        <xdr:cNvPr id="1119" name="AutoShape 1357"/>
        <xdr:cNvSpPr>
          <a:spLocks/>
        </xdr:cNvSpPr>
      </xdr:nvSpPr>
      <xdr:spPr>
        <a:xfrm>
          <a:off x="7162800" y="147351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157</xdr:row>
      <xdr:rowOff>57150</xdr:rowOff>
    </xdr:from>
    <xdr:to>
      <xdr:col>20</xdr:col>
      <xdr:colOff>76200</xdr:colOff>
      <xdr:row>160</xdr:row>
      <xdr:rowOff>47625</xdr:rowOff>
    </xdr:to>
    <xdr:sp>
      <xdr:nvSpPr>
        <xdr:cNvPr id="1120" name="AutoShape 1357"/>
        <xdr:cNvSpPr>
          <a:spLocks/>
        </xdr:cNvSpPr>
      </xdr:nvSpPr>
      <xdr:spPr>
        <a:xfrm>
          <a:off x="7162800" y="152876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163</xdr:row>
      <xdr:rowOff>57150</xdr:rowOff>
    </xdr:from>
    <xdr:to>
      <xdr:col>20</xdr:col>
      <xdr:colOff>76200</xdr:colOff>
      <xdr:row>166</xdr:row>
      <xdr:rowOff>47625</xdr:rowOff>
    </xdr:to>
    <xdr:sp>
      <xdr:nvSpPr>
        <xdr:cNvPr id="1121" name="AutoShape 1357"/>
        <xdr:cNvSpPr>
          <a:spLocks/>
        </xdr:cNvSpPr>
      </xdr:nvSpPr>
      <xdr:spPr>
        <a:xfrm>
          <a:off x="7162800" y="158400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181</xdr:row>
      <xdr:rowOff>57150</xdr:rowOff>
    </xdr:from>
    <xdr:to>
      <xdr:col>20</xdr:col>
      <xdr:colOff>76200</xdr:colOff>
      <xdr:row>184</xdr:row>
      <xdr:rowOff>47625</xdr:rowOff>
    </xdr:to>
    <xdr:sp>
      <xdr:nvSpPr>
        <xdr:cNvPr id="1122" name="AutoShape 1357"/>
        <xdr:cNvSpPr>
          <a:spLocks/>
        </xdr:cNvSpPr>
      </xdr:nvSpPr>
      <xdr:spPr>
        <a:xfrm>
          <a:off x="7162800" y="174974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187</xdr:row>
      <xdr:rowOff>57150</xdr:rowOff>
    </xdr:from>
    <xdr:to>
      <xdr:col>20</xdr:col>
      <xdr:colOff>76200</xdr:colOff>
      <xdr:row>190</xdr:row>
      <xdr:rowOff>47625</xdr:rowOff>
    </xdr:to>
    <xdr:sp>
      <xdr:nvSpPr>
        <xdr:cNvPr id="1123" name="AutoShape 1357"/>
        <xdr:cNvSpPr>
          <a:spLocks/>
        </xdr:cNvSpPr>
      </xdr:nvSpPr>
      <xdr:spPr>
        <a:xfrm>
          <a:off x="7162800" y="180498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193</xdr:row>
      <xdr:rowOff>57150</xdr:rowOff>
    </xdr:from>
    <xdr:to>
      <xdr:col>20</xdr:col>
      <xdr:colOff>76200</xdr:colOff>
      <xdr:row>196</xdr:row>
      <xdr:rowOff>47625</xdr:rowOff>
    </xdr:to>
    <xdr:sp>
      <xdr:nvSpPr>
        <xdr:cNvPr id="1124" name="AutoShape 1357"/>
        <xdr:cNvSpPr>
          <a:spLocks/>
        </xdr:cNvSpPr>
      </xdr:nvSpPr>
      <xdr:spPr>
        <a:xfrm>
          <a:off x="7162800" y="186023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199</xdr:row>
      <xdr:rowOff>57150</xdr:rowOff>
    </xdr:from>
    <xdr:to>
      <xdr:col>20</xdr:col>
      <xdr:colOff>76200</xdr:colOff>
      <xdr:row>202</xdr:row>
      <xdr:rowOff>47625</xdr:rowOff>
    </xdr:to>
    <xdr:sp>
      <xdr:nvSpPr>
        <xdr:cNvPr id="1125" name="AutoShape 1357"/>
        <xdr:cNvSpPr>
          <a:spLocks/>
        </xdr:cNvSpPr>
      </xdr:nvSpPr>
      <xdr:spPr>
        <a:xfrm>
          <a:off x="7162800" y="191547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205</xdr:row>
      <xdr:rowOff>57150</xdr:rowOff>
    </xdr:from>
    <xdr:to>
      <xdr:col>20</xdr:col>
      <xdr:colOff>76200</xdr:colOff>
      <xdr:row>208</xdr:row>
      <xdr:rowOff>47625</xdr:rowOff>
    </xdr:to>
    <xdr:sp>
      <xdr:nvSpPr>
        <xdr:cNvPr id="1126" name="AutoShape 1357"/>
        <xdr:cNvSpPr>
          <a:spLocks/>
        </xdr:cNvSpPr>
      </xdr:nvSpPr>
      <xdr:spPr>
        <a:xfrm>
          <a:off x="7162800" y="197072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211</xdr:row>
      <xdr:rowOff>57150</xdr:rowOff>
    </xdr:from>
    <xdr:to>
      <xdr:col>20</xdr:col>
      <xdr:colOff>76200</xdr:colOff>
      <xdr:row>214</xdr:row>
      <xdr:rowOff>47625</xdr:rowOff>
    </xdr:to>
    <xdr:sp>
      <xdr:nvSpPr>
        <xdr:cNvPr id="1127" name="AutoShape 1357"/>
        <xdr:cNvSpPr>
          <a:spLocks/>
        </xdr:cNvSpPr>
      </xdr:nvSpPr>
      <xdr:spPr>
        <a:xfrm>
          <a:off x="7162800" y="202596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217</xdr:row>
      <xdr:rowOff>57150</xdr:rowOff>
    </xdr:from>
    <xdr:to>
      <xdr:col>20</xdr:col>
      <xdr:colOff>76200</xdr:colOff>
      <xdr:row>220</xdr:row>
      <xdr:rowOff>47625</xdr:rowOff>
    </xdr:to>
    <xdr:sp>
      <xdr:nvSpPr>
        <xdr:cNvPr id="1128" name="AutoShape 1357"/>
        <xdr:cNvSpPr>
          <a:spLocks/>
        </xdr:cNvSpPr>
      </xdr:nvSpPr>
      <xdr:spPr>
        <a:xfrm>
          <a:off x="7162800" y="208121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223</xdr:row>
      <xdr:rowOff>57150</xdr:rowOff>
    </xdr:from>
    <xdr:to>
      <xdr:col>20</xdr:col>
      <xdr:colOff>76200</xdr:colOff>
      <xdr:row>226</xdr:row>
      <xdr:rowOff>47625</xdr:rowOff>
    </xdr:to>
    <xdr:sp>
      <xdr:nvSpPr>
        <xdr:cNvPr id="1129" name="AutoShape 1357"/>
        <xdr:cNvSpPr>
          <a:spLocks/>
        </xdr:cNvSpPr>
      </xdr:nvSpPr>
      <xdr:spPr>
        <a:xfrm>
          <a:off x="7162800" y="213645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236</xdr:row>
      <xdr:rowOff>57150</xdr:rowOff>
    </xdr:from>
    <xdr:to>
      <xdr:col>20</xdr:col>
      <xdr:colOff>76200</xdr:colOff>
      <xdr:row>239</xdr:row>
      <xdr:rowOff>47625</xdr:rowOff>
    </xdr:to>
    <xdr:sp>
      <xdr:nvSpPr>
        <xdr:cNvPr id="1130" name="AutoShape 1357"/>
        <xdr:cNvSpPr>
          <a:spLocks/>
        </xdr:cNvSpPr>
      </xdr:nvSpPr>
      <xdr:spPr>
        <a:xfrm>
          <a:off x="7162800" y="229266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242</xdr:row>
      <xdr:rowOff>57150</xdr:rowOff>
    </xdr:from>
    <xdr:to>
      <xdr:col>20</xdr:col>
      <xdr:colOff>76200</xdr:colOff>
      <xdr:row>245</xdr:row>
      <xdr:rowOff>47625</xdr:rowOff>
    </xdr:to>
    <xdr:sp>
      <xdr:nvSpPr>
        <xdr:cNvPr id="1131" name="AutoShape 1950"/>
        <xdr:cNvSpPr>
          <a:spLocks/>
        </xdr:cNvSpPr>
      </xdr:nvSpPr>
      <xdr:spPr>
        <a:xfrm>
          <a:off x="7162800" y="234791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248</xdr:row>
      <xdr:rowOff>57150</xdr:rowOff>
    </xdr:from>
    <xdr:to>
      <xdr:col>20</xdr:col>
      <xdr:colOff>76200</xdr:colOff>
      <xdr:row>251</xdr:row>
      <xdr:rowOff>47625</xdr:rowOff>
    </xdr:to>
    <xdr:sp>
      <xdr:nvSpPr>
        <xdr:cNvPr id="1132" name="AutoShape 1952"/>
        <xdr:cNvSpPr>
          <a:spLocks/>
        </xdr:cNvSpPr>
      </xdr:nvSpPr>
      <xdr:spPr>
        <a:xfrm>
          <a:off x="7162800" y="240315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254</xdr:row>
      <xdr:rowOff>57150</xdr:rowOff>
    </xdr:from>
    <xdr:to>
      <xdr:col>20</xdr:col>
      <xdr:colOff>76200</xdr:colOff>
      <xdr:row>257</xdr:row>
      <xdr:rowOff>47625</xdr:rowOff>
    </xdr:to>
    <xdr:sp>
      <xdr:nvSpPr>
        <xdr:cNvPr id="1133" name="AutoShape 1954"/>
        <xdr:cNvSpPr>
          <a:spLocks/>
        </xdr:cNvSpPr>
      </xdr:nvSpPr>
      <xdr:spPr>
        <a:xfrm>
          <a:off x="7162800" y="245840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260</xdr:row>
      <xdr:rowOff>57150</xdr:rowOff>
    </xdr:from>
    <xdr:to>
      <xdr:col>20</xdr:col>
      <xdr:colOff>76200</xdr:colOff>
      <xdr:row>263</xdr:row>
      <xdr:rowOff>47625</xdr:rowOff>
    </xdr:to>
    <xdr:sp>
      <xdr:nvSpPr>
        <xdr:cNvPr id="1134" name="AutoShape 1956"/>
        <xdr:cNvSpPr>
          <a:spLocks/>
        </xdr:cNvSpPr>
      </xdr:nvSpPr>
      <xdr:spPr>
        <a:xfrm>
          <a:off x="7162800" y="251364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266</xdr:row>
      <xdr:rowOff>57150</xdr:rowOff>
    </xdr:from>
    <xdr:to>
      <xdr:col>20</xdr:col>
      <xdr:colOff>76200</xdr:colOff>
      <xdr:row>269</xdr:row>
      <xdr:rowOff>47625</xdr:rowOff>
    </xdr:to>
    <xdr:sp>
      <xdr:nvSpPr>
        <xdr:cNvPr id="1135" name="AutoShape 1958"/>
        <xdr:cNvSpPr>
          <a:spLocks/>
        </xdr:cNvSpPr>
      </xdr:nvSpPr>
      <xdr:spPr>
        <a:xfrm>
          <a:off x="7162800" y="256889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272</xdr:row>
      <xdr:rowOff>57150</xdr:rowOff>
    </xdr:from>
    <xdr:to>
      <xdr:col>20</xdr:col>
      <xdr:colOff>76200</xdr:colOff>
      <xdr:row>275</xdr:row>
      <xdr:rowOff>47625</xdr:rowOff>
    </xdr:to>
    <xdr:sp>
      <xdr:nvSpPr>
        <xdr:cNvPr id="1136" name="AutoShape 1960"/>
        <xdr:cNvSpPr>
          <a:spLocks/>
        </xdr:cNvSpPr>
      </xdr:nvSpPr>
      <xdr:spPr>
        <a:xfrm>
          <a:off x="7162800" y="262413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278</xdr:row>
      <xdr:rowOff>57150</xdr:rowOff>
    </xdr:from>
    <xdr:to>
      <xdr:col>20</xdr:col>
      <xdr:colOff>76200</xdr:colOff>
      <xdr:row>281</xdr:row>
      <xdr:rowOff>47625</xdr:rowOff>
    </xdr:to>
    <xdr:sp>
      <xdr:nvSpPr>
        <xdr:cNvPr id="1137" name="AutoShape 1962"/>
        <xdr:cNvSpPr>
          <a:spLocks/>
        </xdr:cNvSpPr>
      </xdr:nvSpPr>
      <xdr:spPr>
        <a:xfrm>
          <a:off x="7162800" y="267938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284</xdr:row>
      <xdr:rowOff>57150</xdr:rowOff>
    </xdr:from>
    <xdr:to>
      <xdr:col>20</xdr:col>
      <xdr:colOff>76200</xdr:colOff>
      <xdr:row>287</xdr:row>
      <xdr:rowOff>47625</xdr:rowOff>
    </xdr:to>
    <xdr:sp>
      <xdr:nvSpPr>
        <xdr:cNvPr id="1138" name="AutoShape 1964"/>
        <xdr:cNvSpPr>
          <a:spLocks/>
        </xdr:cNvSpPr>
      </xdr:nvSpPr>
      <xdr:spPr>
        <a:xfrm>
          <a:off x="7162800" y="273462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296</xdr:row>
      <xdr:rowOff>57150</xdr:rowOff>
    </xdr:from>
    <xdr:to>
      <xdr:col>20</xdr:col>
      <xdr:colOff>76200</xdr:colOff>
      <xdr:row>299</xdr:row>
      <xdr:rowOff>47625</xdr:rowOff>
    </xdr:to>
    <xdr:sp>
      <xdr:nvSpPr>
        <xdr:cNvPr id="1139" name="AutoShape 1966"/>
        <xdr:cNvSpPr>
          <a:spLocks/>
        </xdr:cNvSpPr>
      </xdr:nvSpPr>
      <xdr:spPr>
        <a:xfrm>
          <a:off x="7162800" y="284511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302</xdr:row>
      <xdr:rowOff>57150</xdr:rowOff>
    </xdr:from>
    <xdr:to>
      <xdr:col>20</xdr:col>
      <xdr:colOff>76200</xdr:colOff>
      <xdr:row>305</xdr:row>
      <xdr:rowOff>47625</xdr:rowOff>
    </xdr:to>
    <xdr:sp>
      <xdr:nvSpPr>
        <xdr:cNvPr id="1140" name="AutoShape 1968"/>
        <xdr:cNvSpPr>
          <a:spLocks/>
        </xdr:cNvSpPr>
      </xdr:nvSpPr>
      <xdr:spPr>
        <a:xfrm>
          <a:off x="7162800" y="290036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308</xdr:row>
      <xdr:rowOff>57150</xdr:rowOff>
    </xdr:from>
    <xdr:to>
      <xdr:col>20</xdr:col>
      <xdr:colOff>76200</xdr:colOff>
      <xdr:row>311</xdr:row>
      <xdr:rowOff>47625</xdr:rowOff>
    </xdr:to>
    <xdr:sp>
      <xdr:nvSpPr>
        <xdr:cNvPr id="1141" name="AutoShape 1970"/>
        <xdr:cNvSpPr>
          <a:spLocks/>
        </xdr:cNvSpPr>
      </xdr:nvSpPr>
      <xdr:spPr>
        <a:xfrm>
          <a:off x="7162800" y="295560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314</xdr:row>
      <xdr:rowOff>57150</xdr:rowOff>
    </xdr:from>
    <xdr:to>
      <xdr:col>20</xdr:col>
      <xdr:colOff>76200</xdr:colOff>
      <xdr:row>317</xdr:row>
      <xdr:rowOff>47625</xdr:rowOff>
    </xdr:to>
    <xdr:sp>
      <xdr:nvSpPr>
        <xdr:cNvPr id="1142" name="AutoShape 1972"/>
        <xdr:cNvSpPr>
          <a:spLocks/>
        </xdr:cNvSpPr>
      </xdr:nvSpPr>
      <xdr:spPr>
        <a:xfrm>
          <a:off x="7162800" y="301085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320</xdr:row>
      <xdr:rowOff>57150</xdr:rowOff>
    </xdr:from>
    <xdr:to>
      <xdr:col>20</xdr:col>
      <xdr:colOff>76200</xdr:colOff>
      <xdr:row>323</xdr:row>
      <xdr:rowOff>47625</xdr:rowOff>
    </xdr:to>
    <xdr:sp>
      <xdr:nvSpPr>
        <xdr:cNvPr id="1143" name="AutoShape 1974"/>
        <xdr:cNvSpPr>
          <a:spLocks/>
        </xdr:cNvSpPr>
      </xdr:nvSpPr>
      <xdr:spPr>
        <a:xfrm>
          <a:off x="7162800" y="306609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326</xdr:row>
      <xdr:rowOff>57150</xdr:rowOff>
    </xdr:from>
    <xdr:to>
      <xdr:col>20</xdr:col>
      <xdr:colOff>76200</xdr:colOff>
      <xdr:row>329</xdr:row>
      <xdr:rowOff>47625</xdr:rowOff>
    </xdr:to>
    <xdr:sp>
      <xdr:nvSpPr>
        <xdr:cNvPr id="1144" name="AutoShape 1976"/>
        <xdr:cNvSpPr>
          <a:spLocks/>
        </xdr:cNvSpPr>
      </xdr:nvSpPr>
      <xdr:spPr>
        <a:xfrm>
          <a:off x="7162800" y="312134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332</xdr:row>
      <xdr:rowOff>57150</xdr:rowOff>
    </xdr:from>
    <xdr:to>
      <xdr:col>20</xdr:col>
      <xdr:colOff>76200</xdr:colOff>
      <xdr:row>335</xdr:row>
      <xdr:rowOff>47625</xdr:rowOff>
    </xdr:to>
    <xdr:sp>
      <xdr:nvSpPr>
        <xdr:cNvPr id="1145" name="AutoShape 1978"/>
        <xdr:cNvSpPr>
          <a:spLocks/>
        </xdr:cNvSpPr>
      </xdr:nvSpPr>
      <xdr:spPr>
        <a:xfrm>
          <a:off x="7162800" y="317658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338</xdr:row>
      <xdr:rowOff>57150</xdr:rowOff>
    </xdr:from>
    <xdr:to>
      <xdr:col>20</xdr:col>
      <xdr:colOff>76200</xdr:colOff>
      <xdr:row>341</xdr:row>
      <xdr:rowOff>47625</xdr:rowOff>
    </xdr:to>
    <xdr:sp>
      <xdr:nvSpPr>
        <xdr:cNvPr id="1146" name="AutoShape 1980"/>
        <xdr:cNvSpPr>
          <a:spLocks/>
        </xdr:cNvSpPr>
      </xdr:nvSpPr>
      <xdr:spPr>
        <a:xfrm>
          <a:off x="7162800" y="323183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242</xdr:row>
      <xdr:rowOff>57150</xdr:rowOff>
    </xdr:from>
    <xdr:to>
      <xdr:col>20</xdr:col>
      <xdr:colOff>76200</xdr:colOff>
      <xdr:row>245</xdr:row>
      <xdr:rowOff>47625</xdr:rowOff>
    </xdr:to>
    <xdr:sp>
      <xdr:nvSpPr>
        <xdr:cNvPr id="1147" name="AutoShape 1357"/>
        <xdr:cNvSpPr>
          <a:spLocks/>
        </xdr:cNvSpPr>
      </xdr:nvSpPr>
      <xdr:spPr>
        <a:xfrm>
          <a:off x="7162800" y="234791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242</xdr:row>
      <xdr:rowOff>57150</xdr:rowOff>
    </xdr:from>
    <xdr:to>
      <xdr:col>20</xdr:col>
      <xdr:colOff>76200</xdr:colOff>
      <xdr:row>245</xdr:row>
      <xdr:rowOff>47625</xdr:rowOff>
    </xdr:to>
    <xdr:sp>
      <xdr:nvSpPr>
        <xdr:cNvPr id="1148" name="AutoShape 1357"/>
        <xdr:cNvSpPr>
          <a:spLocks/>
        </xdr:cNvSpPr>
      </xdr:nvSpPr>
      <xdr:spPr>
        <a:xfrm>
          <a:off x="7162800" y="234791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242</xdr:row>
      <xdr:rowOff>57150</xdr:rowOff>
    </xdr:from>
    <xdr:to>
      <xdr:col>20</xdr:col>
      <xdr:colOff>76200</xdr:colOff>
      <xdr:row>245</xdr:row>
      <xdr:rowOff>47625</xdr:rowOff>
    </xdr:to>
    <xdr:sp>
      <xdr:nvSpPr>
        <xdr:cNvPr id="1149" name="AutoShape 1357"/>
        <xdr:cNvSpPr>
          <a:spLocks/>
        </xdr:cNvSpPr>
      </xdr:nvSpPr>
      <xdr:spPr>
        <a:xfrm>
          <a:off x="7162800" y="234791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248</xdr:row>
      <xdr:rowOff>57150</xdr:rowOff>
    </xdr:from>
    <xdr:to>
      <xdr:col>20</xdr:col>
      <xdr:colOff>76200</xdr:colOff>
      <xdr:row>251</xdr:row>
      <xdr:rowOff>47625</xdr:rowOff>
    </xdr:to>
    <xdr:sp>
      <xdr:nvSpPr>
        <xdr:cNvPr id="1150" name="AutoShape 1357"/>
        <xdr:cNvSpPr>
          <a:spLocks/>
        </xdr:cNvSpPr>
      </xdr:nvSpPr>
      <xdr:spPr>
        <a:xfrm>
          <a:off x="7162800" y="240315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254</xdr:row>
      <xdr:rowOff>57150</xdr:rowOff>
    </xdr:from>
    <xdr:to>
      <xdr:col>20</xdr:col>
      <xdr:colOff>76200</xdr:colOff>
      <xdr:row>257</xdr:row>
      <xdr:rowOff>47625</xdr:rowOff>
    </xdr:to>
    <xdr:sp>
      <xdr:nvSpPr>
        <xdr:cNvPr id="1151" name="AutoShape 1357"/>
        <xdr:cNvSpPr>
          <a:spLocks/>
        </xdr:cNvSpPr>
      </xdr:nvSpPr>
      <xdr:spPr>
        <a:xfrm>
          <a:off x="7162800" y="245840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260</xdr:row>
      <xdr:rowOff>57150</xdr:rowOff>
    </xdr:from>
    <xdr:to>
      <xdr:col>20</xdr:col>
      <xdr:colOff>76200</xdr:colOff>
      <xdr:row>263</xdr:row>
      <xdr:rowOff>47625</xdr:rowOff>
    </xdr:to>
    <xdr:sp>
      <xdr:nvSpPr>
        <xdr:cNvPr id="1152" name="AutoShape 1357"/>
        <xdr:cNvSpPr>
          <a:spLocks/>
        </xdr:cNvSpPr>
      </xdr:nvSpPr>
      <xdr:spPr>
        <a:xfrm>
          <a:off x="7162800" y="251364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266</xdr:row>
      <xdr:rowOff>57150</xdr:rowOff>
    </xdr:from>
    <xdr:to>
      <xdr:col>20</xdr:col>
      <xdr:colOff>76200</xdr:colOff>
      <xdr:row>269</xdr:row>
      <xdr:rowOff>47625</xdr:rowOff>
    </xdr:to>
    <xdr:sp>
      <xdr:nvSpPr>
        <xdr:cNvPr id="1153" name="AutoShape 1357"/>
        <xdr:cNvSpPr>
          <a:spLocks/>
        </xdr:cNvSpPr>
      </xdr:nvSpPr>
      <xdr:spPr>
        <a:xfrm>
          <a:off x="7162800" y="256889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272</xdr:row>
      <xdr:rowOff>57150</xdr:rowOff>
    </xdr:from>
    <xdr:to>
      <xdr:col>20</xdr:col>
      <xdr:colOff>76200</xdr:colOff>
      <xdr:row>275</xdr:row>
      <xdr:rowOff>47625</xdr:rowOff>
    </xdr:to>
    <xdr:sp>
      <xdr:nvSpPr>
        <xdr:cNvPr id="1154" name="AutoShape 1357"/>
        <xdr:cNvSpPr>
          <a:spLocks/>
        </xdr:cNvSpPr>
      </xdr:nvSpPr>
      <xdr:spPr>
        <a:xfrm>
          <a:off x="7162800" y="262413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278</xdr:row>
      <xdr:rowOff>57150</xdr:rowOff>
    </xdr:from>
    <xdr:to>
      <xdr:col>20</xdr:col>
      <xdr:colOff>76200</xdr:colOff>
      <xdr:row>281</xdr:row>
      <xdr:rowOff>47625</xdr:rowOff>
    </xdr:to>
    <xdr:sp>
      <xdr:nvSpPr>
        <xdr:cNvPr id="1155" name="AutoShape 1357"/>
        <xdr:cNvSpPr>
          <a:spLocks/>
        </xdr:cNvSpPr>
      </xdr:nvSpPr>
      <xdr:spPr>
        <a:xfrm>
          <a:off x="7162800" y="267938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284</xdr:row>
      <xdr:rowOff>57150</xdr:rowOff>
    </xdr:from>
    <xdr:to>
      <xdr:col>20</xdr:col>
      <xdr:colOff>76200</xdr:colOff>
      <xdr:row>287</xdr:row>
      <xdr:rowOff>47625</xdr:rowOff>
    </xdr:to>
    <xdr:sp>
      <xdr:nvSpPr>
        <xdr:cNvPr id="1156" name="AutoShape 1357"/>
        <xdr:cNvSpPr>
          <a:spLocks/>
        </xdr:cNvSpPr>
      </xdr:nvSpPr>
      <xdr:spPr>
        <a:xfrm>
          <a:off x="7162800" y="273462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296</xdr:row>
      <xdr:rowOff>57150</xdr:rowOff>
    </xdr:from>
    <xdr:to>
      <xdr:col>20</xdr:col>
      <xdr:colOff>76200</xdr:colOff>
      <xdr:row>299</xdr:row>
      <xdr:rowOff>47625</xdr:rowOff>
    </xdr:to>
    <xdr:sp>
      <xdr:nvSpPr>
        <xdr:cNvPr id="1157" name="AutoShape 1357"/>
        <xdr:cNvSpPr>
          <a:spLocks/>
        </xdr:cNvSpPr>
      </xdr:nvSpPr>
      <xdr:spPr>
        <a:xfrm>
          <a:off x="7162800" y="284511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302</xdr:row>
      <xdr:rowOff>57150</xdr:rowOff>
    </xdr:from>
    <xdr:to>
      <xdr:col>20</xdr:col>
      <xdr:colOff>76200</xdr:colOff>
      <xdr:row>305</xdr:row>
      <xdr:rowOff>47625</xdr:rowOff>
    </xdr:to>
    <xdr:sp>
      <xdr:nvSpPr>
        <xdr:cNvPr id="1158" name="AutoShape 1357"/>
        <xdr:cNvSpPr>
          <a:spLocks/>
        </xdr:cNvSpPr>
      </xdr:nvSpPr>
      <xdr:spPr>
        <a:xfrm>
          <a:off x="7162800" y="290036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308</xdr:row>
      <xdr:rowOff>57150</xdr:rowOff>
    </xdr:from>
    <xdr:to>
      <xdr:col>20</xdr:col>
      <xdr:colOff>76200</xdr:colOff>
      <xdr:row>311</xdr:row>
      <xdr:rowOff>47625</xdr:rowOff>
    </xdr:to>
    <xdr:sp>
      <xdr:nvSpPr>
        <xdr:cNvPr id="1159" name="AutoShape 1357"/>
        <xdr:cNvSpPr>
          <a:spLocks/>
        </xdr:cNvSpPr>
      </xdr:nvSpPr>
      <xdr:spPr>
        <a:xfrm>
          <a:off x="7162800" y="295560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314</xdr:row>
      <xdr:rowOff>57150</xdr:rowOff>
    </xdr:from>
    <xdr:to>
      <xdr:col>20</xdr:col>
      <xdr:colOff>76200</xdr:colOff>
      <xdr:row>317</xdr:row>
      <xdr:rowOff>47625</xdr:rowOff>
    </xdr:to>
    <xdr:sp>
      <xdr:nvSpPr>
        <xdr:cNvPr id="1160" name="AutoShape 1357"/>
        <xdr:cNvSpPr>
          <a:spLocks/>
        </xdr:cNvSpPr>
      </xdr:nvSpPr>
      <xdr:spPr>
        <a:xfrm>
          <a:off x="7162800" y="301085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320</xdr:row>
      <xdr:rowOff>57150</xdr:rowOff>
    </xdr:from>
    <xdr:to>
      <xdr:col>20</xdr:col>
      <xdr:colOff>76200</xdr:colOff>
      <xdr:row>323</xdr:row>
      <xdr:rowOff>47625</xdr:rowOff>
    </xdr:to>
    <xdr:sp>
      <xdr:nvSpPr>
        <xdr:cNvPr id="1161" name="AutoShape 1357"/>
        <xdr:cNvSpPr>
          <a:spLocks/>
        </xdr:cNvSpPr>
      </xdr:nvSpPr>
      <xdr:spPr>
        <a:xfrm>
          <a:off x="7162800" y="306609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326</xdr:row>
      <xdr:rowOff>57150</xdr:rowOff>
    </xdr:from>
    <xdr:to>
      <xdr:col>20</xdr:col>
      <xdr:colOff>76200</xdr:colOff>
      <xdr:row>329</xdr:row>
      <xdr:rowOff>47625</xdr:rowOff>
    </xdr:to>
    <xdr:sp>
      <xdr:nvSpPr>
        <xdr:cNvPr id="1162" name="AutoShape 1357"/>
        <xdr:cNvSpPr>
          <a:spLocks/>
        </xdr:cNvSpPr>
      </xdr:nvSpPr>
      <xdr:spPr>
        <a:xfrm>
          <a:off x="7162800" y="312134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332</xdr:row>
      <xdr:rowOff>57150</xdr:rowOff>
    </xdr:from>
    <xdr:to>
      <xdr:col>20</xdr:col>
      <xdr:colOff>76200</xdr:colOff>
      <xdr:row>335</xdr:row>
      <xdr:rowOff>47625</xdr:rowOff>
    </xdr:to>
    <xdr:sp>
      <xdr:nvSpPr>
        <xdr:cNvPr id="1163" name="AutoShape 1357"/>
        <xdr:cNvSpPr>
          <a:spLocks/>
        </xdr:cNvSpPr>
      </xdr:nvSpPr>
      <xdr:spPr>
        <a:xfrm>
          <a:off x="7162800" y="317658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338</xdr:row>
      <xdr:rowOff>57150</xdr:rowOff>
    </xdr:from>
    <xdr:to>
      <xdr:col>20</xdr:col>
      <xdr:colOff>76200</xdr:colOff>
      <xdr:row>341</xdr:row>
      <xdr:rowOff>47625</xdr:rowOff>
    </xdr:to>
    <xdr:sp>
      <xdr:nvSpPr>
        <xdr:cNvPr id="1164" name="AutoShape 1357"/>
        <xdr:cNvSpPr>
          <a:spLocks/>
        </xdr:cNvSpPr>
      </xdr:nvSpPr>
      <xdr:spPr>
        <a:xfrm>
          <a:off x="7162800" y="323183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351</xdr:row>
      <xdr:rowOff>57150</xdr:rowOff>
    </xdr:from>
    <xdr:to>
      <xdr:col>20</xdr:col>
      <xdr:colOff>123825</xdr:colOff>
      <xdr:row>354</xdr:row>
      <xdr:rowOff>47625</xdr:rowOff>
    </xdr:to>
    <xdr:sp>
      <xdr:nvSpPr>
        <xdr:cNvPr id="1165" name="AutoShape 1357"/>
        <xdr:cNvSpPr>
          <a:spLocks/>
        </xdr:cNvSpPr>
      </xdr:nvSpPr>
      <xdr:spPr>
        <a:xfrm>
          <a:off x="7210425" y="338613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357</xdr:row>
      <xdr:rowOff>57150</xdr:rowOff>
    </xdr:from>
    <xdr:to>
      <xdr:col>20</xdr:col>
      <xdr:colOff>123825</xdr:colOff>
      <xdr:row>360</xdr:row>
      <xdr:rowOff>47625</xdr:rowOff>
    </xdr:to>
    <xdr:sp>
      <xdr:nvSpPr>
        <xdr:cNvPr id="1166" name="AutoShape 1950"/>
        <xdr:cNvSpPr>
          <a:spLocks/>
        </xdr:cNvSpPr>
      </xdr:nvSpPr>
      <xdr:spPr>
        <a:xfrm>
          <a:off x="7210425" y="344138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363</xdr:row>
      <xdr:rowOff>57150</xdr:rowOff>
    </xdr:from>
    <xdr:to>
      <xdr:col>20</xdr:col>
      <xdr:colOff>123825</xdr:colOff>
      <xdr:row>366</xdr:row>
      <xdr:rowOff>47625</xdr:rowOff>
    </xdr:to>
    <xdr:sp>
      <xdr:nvSpPr>
        <xdr:cNvPr id="1167" name="AutoShape 1952"/>
        <xdr:cNvSpPr>
          <a:spLocks/>
        </xdr:cNvSpPr>
      </xdr:nvSpPr>
      <xdr:spPr>
        <a:xfrm>
          <a:off x="7210425" y="349662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369</xdr:row>
      <xdr:rowOff>57150</xdr:rowOff>
    </xdr:from>
    <xdr:to>
      <xdr:col>20</xdr:col>
      <xdr:colOff>123825</xdr:colOff>
      <xdr:row>372</xdr:row>
      <xdr:rowOff>47625</xdr:rowOff>
    </xdr:to>
    <xdr:sp>
      <xdr:nvSpPr>
        <xdr:cNvPr id="1168" name="AutoShape 1954"/>
        <xdr:cNvSpPr>
          <a:spLocks/>
        </xdr:cNvSpPr>
      </xdr:nvSpPr>
      <xdr:spPr>
        <a:xfrm>
          <a:off x="7210425" y="355187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375</xdr:row>
      <xdr:rowOff>57150</xdr:rowOff>
    </xdr:from>
    <xdr:to>
      <xdr:col>20</xdr:col>
      <xdr:colOff>123825</xdr:colOff>
      <xdr:row>378</xdr:row>
      <xdr:rowOff>47625</xdr:rowOff>
    </xdr:to>
    <xdr:sp>
      <xdr:nvSpPr>
        <xdr:cNvPr id="1169" name="AutoShape 1956"/>
        <xdr:cNvSpPr>
          <a:spLocks/>
        </xdr:cNvSpPr>
      </xdr:nvSpPr>
      <xdr:spPr>
        <a:xfrm>
          <a:off x="7210425" y="360711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381</xdr:row>
      <xdr:rowOff>57150</xdr:rowOff>
    </xdr:from>
    <xdr:to>
      <xdr:col>20</xdr:col>
      <xdr:colOff>123825</xdr:colOff>
      <xdr:row>384</xdr:row>
      <xdr:rowOff>47625</xdr:rowOff>
    </xdr:to>
    <xdr:sp>
      <xdr:nvSpPr>
        <xdr:cNvPr id="1170" name="AutoShape 1958"/>
        <xdr:cNvSpPr>
          <a:spLocks/>
        </xdr:cNvSpPr>
      </xdr:nvSpPr>
      <xdr:spPr>
        <a:xfrm>
          <a:off x="7210425" y="366236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387</xdr:row>
      <xdr:rowOff>57150</xdr:rowOff>
    </xdr:from>
    <xdr:to>
      <xdr:col>20</xdr:col>
      <xdr:colOff>123825</xdr:colOff>
      <xdr:row>390</xdr:row>
      <xdr:rowOff>47625</xdr:rowOff>
    </xdr:to>
    <xdr:sp>
      <xdr:nvSpPr>
        <xdr:cNvPr id="1171" name="AutoShape 1960"/>
        <xdr:cNvSpPr>
          <a:spLocks/>
        </xdr:cNvSpPr>
      </xdr:nvSpPr>
      <xdr:spPr>
        <a:xfrm>
          <a:off x="7210425" y="371760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393</xdr:row>
      <xdr:rowOff>57150</xdr:rowOff>
    </xdr:from>
    <xdr:to>
      <xdr:col>20</xdr:col>
      <xdr:colOff>123825</xdr:colOff>
      <xdr:row>396</xdr:row>
      <xdr:rowOff>47625</xdr:rowOff>
    </xdr:to>
    <xdr:sp>
      <xdr:nvSpPr>
        <xdr:cNvPr id="1172" name="AutoShape 1962"/>
        <xdr:cNvSpPr>
          <a:spLocks/>
        </xdr:cNvSpPr>
      </xdr:nvSpPr>
      <xdr:spPr>
        <a:xfrm>
          <a:off x="7210425" y="377285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411</xdr:row>
      <xdr:rowOff>57150</xdr:rowOff>
    </xdr:from>
    <xdr:to>
      <xdr:col>20</xdr:col>
      <xdr:colOff>123825</xdr:colOff>
      <xdr:row>414</xdr:row>
      <xdr:rowOff>47625</xdr:rowOff>
    </xdr:to>
    <xdr:sp>
      <xdr:nvSpPr>
        <xdr:cNvPr id="1173" name="AutoShape 1966"/>
        <xdr:cNvSpPr>
          <a:spLocks/>
        </xdr:cNvSpPr>
      </xdr:nvSpPr>
      <xdr:spPr>
        <a:xfrm>
          <a:off x="7210425" y="393858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417</xdr:row>
      <xdr:rowOff>57150</xdr:rowOff>
    </xdr:from>
    <xdr:to>
      <xdr:col>20</xdr:col>
      <xdr:colOff>123825</xdr:colOff>
      <xdr:row>420</xdr:row>
      <xdr:rowOff>47625</xdr:rowOff>
    </xdr:to>
    <xdr:sp>
      <xdr:nvSpPr>
        <xdr:cNvPr id="1174" name="AutoShape 1968"/>
        <xdr:cNvSpPr>
          <a:spLocks/>
        </xdr:cNvSpPr>
      </xdr:nvSpPr>
      <xdr:spPr>
        <a:xfrm>
          <a:off x="7210425" y="399383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423</xdr:row>
      <xdr:rowOff>57150</xdr:rowOff>
    </xdr:from>
    <xdr:to>
      <xdr:col>20</xdr:col>
      <xdr:colOff>123825</xdr:colOff>
      <xdr:row>426</xdr:row>
      <xdr:rowOff>47625</xdr:rowOff>
    </xdr:to>
    <xdr:sp>
      <xdr:nvSpPr>
        <xdr:cNvPr id="1175" name="AutoShape 1970"/>
        <xdr:cNvSpPr>
          <a:spLocks/>
        </xdr:cNvSpPr>
      </xdr:nvSpPr>
      <xdr:spPr>
        <a:xfrm>
          <a:off x="7210425" y="404907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429</xdr:row>
      <xdr:rowOff>57150</xdr:rowOff>
    </xdr:from>
    <xdr:to>
      <xdr:col>20</xdr:col>
      <xdr:colOff>123825</xdr:colOff>
      <xdr:row>432</xdr:row>
      <xdr:rowOff>47625</xdr:rowOff>
    </xdr:to>
    <xdr:sp>
      <xdr:nvSpPr>
        <xdr:cNvPr id="1176" name="AutoShape 1972"/>
        <xdr:cNvSpPr>
          <a:spLocks/>
        </xdr:cNvSpPr>
      </xdr:nvSpPr>
      <xdr:spPr>
        <a:xfrm>
          <a:off x="7210425" y="410432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435</xdr:row>
      <xdr:rowOff>57150</xdr:rowOff>
    </xdr:from>
    <xdr:to>
      <xdr:col>20</xdr:col>
      <xdr:colOff>123825</xdr:colOff>
      <xdr:row>438</xdr:row>
      <xdr:rowOff>47625</xdr:rowOff>
    </xdr:to>
    <xdr:sp>
      <xdr:nvSpPr>
        <xdr:cNvPr id="1177" name="AutoShape 1974"/>
        <xdr:cNvSpPr>
          <a:spLocks/>
        </xdr:cNvSpPr>
      </xdr:nvSpPr>
      <xdr:spPr>
        <a:xfrm>
          <a:off x="7210425" y="415956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441</xdr:row>
      <xdr:rowOff>57150</xdr:rowOff>
    </xdr:from>
    <xdr:to>
      <xdr:col>20</xdr:col>
      <xdr:colOff>123825</xdr:colOff>
      <xdr:row>444</xdr:row>
      <xdr:rowOff>47625</xdr:rowOff>
    </xdr:to>
    <xdr:sp>
      <xdr:nvSpPr>
        <xdr:cNvPr id="1178" name="AutoShape 1976"/>
        <xdr:cNvSpPr>
          <a:spLocks/>
        </xdr:cNvSpPr>
      </xdr:nvSpPr>
      <xdr:spPr>
        <a:xfrm>
          <a:off x="7210425" y="421481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447</xdr:row>
      <xdr:rowOff>57150</xdr:rowOff>
    </xdr:from>
    <xdr:to>
      <xdr:col>20</xdr:col>
      <xdr:colOff>123825</xdr:colOff>
      <xdr:row>450</xdr:row>
      <xdr:rowOff>47625</xdr:rowOff>
    </xdr:to>
    <xdr:sp>
      <xdr:nvSpPr>
        <xdr:cNvPr id="1179" name="AutoShape 1978"/>
        <xdr:cNvSpPr>
          <a:spLocks/>
        </xdr:cNvSpPr>
      </xdr:nvSpPr>
      <xdr:spPr>
        <a:xfrm>
          <a:off x="7210425" y="427005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453</xdr:row>
      <xdr:rowOff>57150</xdr:rowOff>
    </xdr:from>
    <xdr:to>
      <xdr:col>20</xdr:col>
      <xdr:colOff>123825</xdr:colOff>
      <xdr:row>456</xdr:row>
      <xdr:rowOff>47625</xdr:rowOff>
    </xdr:to>
    <xdr:sp>
      <xdr:nvSpPr>
        <xdr:cNvPr id="1180" name="AutoShape 1980"/>
        <xdr:cNvSpPr>
          <a:spLocks/>
        </xdr:cNvSpPr>
      </xdr:nvSpPr>
      <xdr:spPr>
        <a:xfrm>
          <a:off x="7210425" y="432530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357</xdr:row>
      <xdr:rowOff>57150</xdr:rowOff>
    </xdr:from>
    <xdr:to>
      <xdr:col>20</xdr:col>
      <xdr:colOff>123825</xdr:colOff>
      <xdr:row>360</xdr:row>
      <xdr:rowOff>47625</xdr:rowOff>
    </xdr:to>
    <xdr:sp>
      <xdr:nvSpPr>
        <xdr:cNvPr id="1181" name="AutoShape 1357"/>
        <xdr:cNvSpPr>
          <a:spLocks/>
        </xdr:cNvSpPr>
      </xdr:nvSpPr>
      <xdr:spPr>
        <a:xfrm>
          <a:off x="7210425" y="344138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357</xdr:row>
      <xdr:rowOff>57150</xdr:rowOff>
    </xdr:from>
    <xdr:to>
      <xdr:col>20</xdr:col>
      <xdr:colOff>123825</xdr:colOff>
      <xdr:row>360</xdr:row>
      <xdr:rowOff>47625</xdr:rowOff>
    </xdr:to>
    <xdr:sp>
      <xdr:nvSpPr>
        <xdr:cNvPr id="1182" name="AutoShape 1357"/>
        <xdr:cNvSpPr>
          <a:spLocks/>
        </xdr:cNvSpPr>
      </xdr:nvSpPr>
      <xdr:spPr>
        <a:xfrm>
          <a:off x="7210425" y="344138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357</xdr:row>
      <xdr:rowOff>57150</xdr:rowOff>
    </xdr:from>
    <xdr:to>
      <xdr:col>20</xdr:col>
      <xdr:colOff>123825</xdr:colOff>
      <xdr:row>360</xdr:row>
      <xdr:rowOff>47625</xdr:rowOff>
    </xdr:to>
    <xdr:sp>
      <xdr:nvSpPr>
        <xdr:cNvPr id="1183" name="AutoShape 1357"/>
        <xdr:cNvSpPr>
          <a:spLocks/>
        </xdr:cNvSpPr>
      </xdr:nvSpPr>
      <xdr:spPr>
        <a:xfrm>
          <a:off x="7210425" y="344138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363</xdr:row>
      <xdr:rowOff>57150</xdr:rowOff>
    </xdr:from>
    <xdr:to>
      <xdr:col>20</xdr:col>
      <xdr:colOff>123825</xdr:colOff>
      <xdr:row>366</xdr:row>
      <xdr:rowOff>47625</xdr:rowOff>
    </xdr:to>
    <xdr:sp>
      <xdr:nvSpPr>
        <xdr:cNvPr id="1184" name="AutoShape 1357"/>
        <xdr:cNvSpPr>
          <a:spLocks/>
        </xdr:cNvSpPr>
      </xdr:nvSpPr>
      <xdr:spPr>
        <a:xfrm>
          <a:off x="7210425" y="349662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369</xdr:row>
      <xdr:rowOff>57150</xdr:rowOff>
    </xdr:from>
    <xdr:to>
      <xdr:col>20</xdr:col>
      <xdr:colOff>123825</xdr:colOff>
      <xdr:row>372</xdr:row>
      <xdr:rowOff>47625</xdr:rowOff>
    </xdr:to>
    <xdr:sp>
      <xdr:nvSpPr>
        <xdr:cNvPr id="1185" name="AutoShape 1357"/>
        <xdr:cNvSpPr>
          <a:spLocks/>
        </xdr:cNvSpPr>
      </xdr:nvSpPr>
      <xdr:spPr>
        <a:xfrm>
          <a:off x="7210425" y="355187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375</xdr:row>
      <xdr:rowOff>57150</xdr:rowOff>
    </xdr:from>
    <xdr:to>
      <xdr:col>20</xdr:col>
      <xdr:colOff>123825</xdr:colOff>
      <xdr:row>378</xdr:row>
      <xdr:rowOff>47625</xdr:rowOff>
    </xdr:to>
    <xdr:sp>
      <xdr:nvSpPr>
        <xdr:cNvPr id="1186" name="AutoShape 1357"/>
        <xdr:cNvSpPr>
          <a:spLocks/>
        </xdr:cNvSpPr>
      </xdr:nvSpPr>
      <xdr:spPr>
        <a:xfrm>
          <a:off x="7210425" y="360711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381</xdr:row>
      <xdr:rowOff>57150</xdr:rowOff>
    </xdr:from>
    <xdr:to>
      <xdr:col>20</xdr:col>
      <xdr:colOff>123825</xdr:colOff>
      <xdr:row>384</xdr:row>
      <xdr:rowOff>47625</xdr:rowOff>
    </xdr:to>
    <xdr:sp>
      <xdr:nvSpPr>
        <xdr:cNvPr id="1187" name="AutoShape 1357"/>
        <xdr:cNvSpPr>
          <a:spLocks/>
        </xdr:cNvSpPr>
      </xdr:nvSpPr>
      <xdr:spPr>
        <a:xfrm>
          <a:off x="7210425" y="366236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387</xdr:row>
      <xdr:rowOff>57150</xdr:rowOff>
    </xdr:from>
    <xdr:to>
      <xdr:col>20</xdr:col>
      <xdr:colOff>123825</xdr:colOff>
      <xdr:row>390</xdr:row>
      <xdr:rowOff>47625</xdr:rowOff>
    </xdr:to>
    <xdr:sp>
      <xdr:nvSpPr>
        <xdr:cNvPr id="1188" name="AutoShape 1357"/>
        <xdr:cNvSpPr>
          <a:spLocks/>
        </xdr:cNvSpPr>
      </xdr:nvSpPr>
      <xdr:spPr>
        <a:xfrm>
          <a:off x="7210425" y="371760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393</xdr:row>
      <xdr:rowOff>57150</xdr:rowOff>
    </xdr:from>
    <xdr:to>
      <xdr:col>20</xdr:col>
      <xdr:colOff>123825</xdr:colOff>
      <xdr:row>396</xdr:row>
      <xdr:rowOff>47625</xdr:rowOff>
    </xdr:to>
    <xdr:sp>
      <xdr:nvSpPr>
        <xdr:cNvPr id="1189" name="AutoShape 1357"/>
        <xdr:cNvSpPr>
          <a:spLocks/>
        </xdr:cNvSpPr>
      </xdr:nvSpPr>
      <xdr:spPr>
        <a:xfrm>
          <a:off x="7210425" y="377285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411</xdr:row>
      <xdr:rowOff>57150</xdr:rowOff>
    </xdr:from>
    <xdr:to>
      <xdr:col>20</xdr:col>
      <xdr:colOff>123825</xdr:colOff>
      <xdr:row>414</xdr:row>
      <xdr:rowOff>47625</xdr:rowOff>
    </xdr:to>
    <xdr:sp>
      <xdr:nvSpPr>
        <xdr:cNvPr id="1190" name="AutoShape 1357"/>
        <xdr:cNvSpPr>
          <a:spLocks/>
        </xdr:cNvSpPr>
      </xdr:nvSpPr>
      <xdr:spPr>
        <a:xfrm>
          <a:off x="7210425" y="393858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417</xdr:row>
      <xdr:rowOff>57150</xdr:rowOff>
    </xdr:from>
    <xdr:to>
      <xdr:col>20</xdr:col>
      <xdr:colOff>123825</xdr:colOff>
      <xdr:row>420</xdr:row>
      <xdr:rowOff>47625</xdr:rowOff>
    </xdr:to>
    <xdr:sp>
      <xdr:nvSpPr>
        <xdr:cNvPr id="1191" name="AutoShape 1357"/>
        <xdr:cNvSpPr>
          <a:spLocks/>
        </xdr:cNvSpPr>
      </xdr:nvSpPr>
      <xdr:spPr>
        <a:xfrm>
          <a:off x="7210425" y="399383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423</xdr:row>
      <xdr:rowOff>57150</xdr:rowOff>
    </xdr:from>
    <xdr:to>
      <xdr:col>20</xdr:col>
      <xdr:colOff>123825</xdr:colOff>
      <xdr:row>426</xdr:row>
      <xdr:rowOff>47625</xdr:rowOff>
    </xdr:to>
    <xdr:sp>
      <xdr:nvSpPr>
        <xdr:cNvPr id="1192" name="AutoShape 1357"/>
        <xdr:cNvSpPr>
          <a:spLocks/>
        </xdr:cNvSpPr>
      </xdr:nvSpPr>
      <xdr:spPr>
        <a:xfrm>
          <a:off x="7210425" y="404907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429</xdr:row>
      <xdr:rowOff>57150</xdr:rowOff>
    </xdr:from>
    <xdr:to>
      <xdr:col>20</xdr:col>
      <xdr:colOff>123825</xdr:colOff>
      <xdr:row>432</xdr:row>
      <xdr:rowOff>47625</xdr:rowOff>
    </xdr:to>
    <xdr:sp>
      <xdr:nvSpPr>
        <xdr:cNvPr id="1193" name="AutoShape 1357"/>
        <xdr:cNvSpPr>
          <a:spLocks/>
        </xdr:cNvSpPr>
      </xdr:nvSpPr>
      <xdr:spPr>
        <a:xfrm>
          <a:off x="7210425" y="410432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435</xdr:row>
      <xdr:rowOff>57150</xdr:rowOff>
    </xdr:from>
    <xdr:to>
      <xdr:col>20</xdr:col>
      <xdr:colOff>123825</xdr:colOff>
      <xdr:row>438</xdr:row>
      <xdr:rowOff>47625</xdr:rowOff>
    </xdr:to>
    <xdr:sp>
      <xdr:nvSpPr>
        <xdr:cNvPr id="1194" name="AutoShape 1357"/>
        <xdr:cNvSpPr>
          <a:spLocks/>
        </xdr:cNvSpPr>
      </xdr:nvSpPr>
      <xdr:spPr>
        <a:xfrm>
          <a:off x="7210425" y="415956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441</xdr:row>
      <xdr:rowOff>57150</xdr:rowOff>
    </xdr:from>
    <xdr:to>
      <xdr:col>20</xdr:col>
      <xdr:colOff>123825</xdr:colOff>
      <xdr:row>444</xdr:row>
      <xdr:rowOff>47625</xdr:rowOff>
    </xdr:to>
    <xdr:sp>
      <xdr:nvSpPr>
        <xdr:cNvPr id="1195" name="AutoShape 1357"/>
        <xdr:cNvSpPr>
          <a:spLocks/>
        </xdr:cNvSpPr>
      </xdr:nvSpPr>
      <xdr:spPr>
        <a:xfrm>
          <a:off x="7210425" y="421481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447</xdr:row>
      <xdr:rowOff>57150</xdr:rowOff>
    </xdr:from>
    <xdr:to>
      <xdr:col>20</xdr:col>
      <xdr:colOff>123825</xdr:colOff>
      <xdr:row>450</xdr:row>
      <xdr:rowOff>47625</xdr:rowOff>
    </xdr:to>
    <xdr:sp>
      <xdr:nvSpPr>
        <xdr:cNvPr id="1196" name="AutoShape 1357"/>
        <xdr:cNvSpPr>
          <a:spLocks/>
        </xdr:cNvSpPr>
      </xdr:nvSpPr>
      <xdr:spPr>
        <a:xfrm>
          <a:off x="7210425" y="427005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453</xdr:row>
      <xdr:rowOff>57150</xdr:rowOff>
    </xdr:from>
    <xdr:to>
      <xdr:col>20</xdr:col>
      <xdr:colOff>123825</xdr:colOff>
      <xdr:row>456</xdr:row>
      <xdr:rowOff>47625</xdr:rowOff>
    </xdr:to>
    <xdr:sp>
      <xdr:nvSpPr>
        <xdr:cNvPr id="1197" name="AutoShape 1357"/>
        <xdr:cNvSpPr>
          <a:spLocks/>
        </xdr:cNvSpPr>
      </xdr:nvSpPr>
      <xdr:spPr>
        <a:xfrm>
          <a:off x="7210425" y="432530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405</xdr:row>
      <xdr:rowOff>57150</xdr:rowOff>
    </xdr:from>
    <xdr:to>
      <xdr:col>20</xdr:col>
      <xdr:colOff>123825</xdr:colOff>
      <xdr:row>408</xdr:row>
      <xdr:rowOff>47625</xdr:rowOff>
    </xdr:to>
    <xdr:sp>
      <xdr:nvSpPr>
        <xdr:cNvPr id="1198" name="AutoShape 2825"/>
        <xdr:cNvSpPr>
          <a:spLocks/>
        </xdr:cNvSpPr>
      </xdr:nvSpPr>
      <xdr:spPr>
        <a:xfrm>
          <a:off x="7210425" y="388334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405</xdr:row>
      <xdr:rowOff>57150</xdr:rowOff>
    </xdr:from>
    <xdr:to>
      <xdr:col>20</xdr:col>
      <xdr:colOff>123825</xdr:colOff>
      <xdr:row>408</xdr:row>
      <xdr:rowOff>47625</xdr:rowOff>
    </xdr:to>
    <xdr:sp>
      <xdr:nvSpPr>
        <xdr:cNvPr id="1199" name="AutoShape 1964"/>
        <xdr:cNvSpPr>
          <a:spLocks/>
        </xdr:cNvSpPr>
      </xdr:nvSpPr>
      <xdr:spPr>
        <a:xfrm>
          <a:off x="7210425" y="388334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405</xdr:row>
      <xdr:rowOff>57150</xdr:rowOff>
    </xdr:from>
    <xdr:to>
      <xdr:col>20</xdr:col>
      <xdr:colOff>123825</xdr:colOff>
      <xdr:row>408</xdr:row>
      <xdr:rowOff>47625</xdr:rowOff>
    </xdr:to>
    <xdr:sp>
      <xdr:nvSpPr>
        <xdr:cNvPr id="1200" name="AutoShape 1357"/>
        <xdr:cNvSpPr>
          <a:spLocks/>
        </xdr:cNvSpPr>
      </xdr:nvSpPr>
      <xdr:spPr>
        <a:xfrm>
          <a:off x="7210425" y="388334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175</xdr:row>
      <xdr:rowOff>57150</xdr:rowOff>
    </xdr:from>
    <xdr:to>
      <xdr:col>20</xdr:col>
      <xdr:colOff>76200</xdr:colOff>
      <xdr:row>178</xdr:row>
      <xdr:rowOff>47625</xdr:rowOff>
    </xdr:to>
    <xdr:sp>
      <xdr:nvSpPr>
        <xdr:cNvPr id="1201" name="AutoShape 2825"/>
        <xdr:cNvSpPr>
          <a:spLocks/>
        </xdr:cNvSpPr>
      </xdr:nvSpPr>
      <xdr:spPr>
        <a:xfrm>
          <a:off x="7162800" y="169449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175</xdr:row>
      <xdr:rowOff>57150</xdr:rowOff>
    </xdr:from>
    <xdr:to>
      <xdr:col>20</xdr:col>
      <xdr:colOff>76200</xdr:colOff>
      <xdr:row>178</xdr:row>
      <xdr:rowOff>47625</xdr:rowOff>
    </xdr:to>
    <xdr:sp>
      <xdr:nvSpPr>
        <xdr:cNvPr id="1202" name="AutoShape 1964"/>
        <xdr:cNvSpPr>
          <a:spLocks/>
        </xdr:cNvSpPr>
      </xdr:nvSpPr>
      <xdr:spPr>
        <a:xfrm>
          <a:off x="7162800" y="169449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175</xdr:row>
      <xdr:rowOff>57150</xdr:rowOff>
    </xdr:from>
    <xdr:to>
      <xdr:col>20</xdr:col>
      <xdr:colOff>76200</xdr:colOff>
      <xdr:row>178</xdr:row>
      <xdr:rowOff>47625</xdr:rowOff>
    </xdr:to>
    <xdr:sp>
      <xdr:nvSpPr>
        <xdr:cNvPr id="1203" name="AutoShape 1357"/>
        <xdr:cNvSpPr>
          <a:spLocks/>
        </xdr:cNvSpPr>
      </xdr:nvSpPr>
      <xdr:spPr>
        <a:xfrm>
          <a:off x="7162800" y="169449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6</xdr:row>
      <xdr:rowOff>57150</xdr:rowOff>
    </xdr:from>
    <xdr:to>
      <xdr:col>4</xdr:col>
      <xdr:colOff>85725</xdr:colOff>
      <xdr:row>9</xdr:row>
      <xdr:rowOff>47625</xdr:rowOff>
    </xdr:to>
    <xdr:sp>
      <xdr:nvSpPr>
        <xdr:cNvPr id="1204" name="AutoShape 1358"/>
        <xdr:cNvSpPr>
          <a:spLocks/>
        </xdr:cNvSpPr>
      </xdr:nvSpPr>
      <xdr:spPr>
        <a:xfrm>
          <a:off x="3057525" y="10382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12</xdr:row>
      <xdr:rowOff>57150</xdr:rowOff>
    </xdr:from>
    <xdr:to>
      <xdr:col>4</xdr:col>
      <xdr:colOff>85725</xdr:colOff>
      <xdr:row>15</xdr:row>
      <xdr:rowOff>47625</xdr:rowOff>
    </xdr:to>
    <xdr:sp>
      <xdr:nvSpPr>
        <xdr:cNvPr id="1205" name="AutoShape 1951"/>
        <xdr:cNvSpPr>
          <a:spLocks/>
        </xdr:cNvSpPr>
      </xdr:nvSpPr>
      <xdr:spPr>
        <a:xfrm>
          <a:off x="3057525" y="15906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18</xdr:row>
      <xdr:rowOff>57150</xdr:rowOff>
    </xdr:from>
    <xdr:to>
      <xdr:col>4</xdr:col>
      <xdr:colOff>85725</xdr:colOff>
      <xdr:row>21</xdr:row>
      <xdr:rowOff>47625</xdr:rowOff>
    </xdr:to>
    <xdr:sp>
      <xdr:nvSpPr>
        <xdr:cNvPr id="1206" name="AutoShape 1953"/>
        <xdr:cNvSpPr>
          <a:spLocks/>
        </xdr:cNvSpPr>
      </xdr:nvSpPr>
      <xdr:spPr>
        <a:xfrm>
          <a:off x="3057525" y="21431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24</xdr:row>
      <xdr:rowOff>57150</xdr:rowOff>
    </xdr:from>
    <xdr:to>
      <xdr:col>4</xdr:col>
      <xdr:colOff>85725</xdr:colOff>
      <xdr:row>27</xdr:row>
      <xdr:rowOff>47625</xdr:rowOff>
    </xdr:to>
    <xdr:sp>
      <xdr:nvSpPr>
        <xdr:cNvPr id="1207" name="AutoShape 1955"/>
        <xdr:cNvSpPr>
          <a:spLocks/>
        </xdr:cNvSpPr>
      </xdr:nvSpPr>
      <xdr:spPr>
        <a:xfrm>
          <a:off x="3057525" y="26955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30</xdr:row>
      <xdr:rowOff>57150</xdr:rowOff>
    </xdr:from>
    <xdr:to>
      <xdr:col>4</xdr:col>
      <xdr:colOff>85725</xdr:colOff>
      <xdr:row>33</xdr:row>
      <xdr:rowOff>47625</xdr:rowOff>
    </xdr:to>
    <xdr:sp>
      <xdr:nvSpPr>
        <xdr:cNvPr id="1208" name="AutoShape 1957"/>
        <xdr:cNvSpPr>
          <a:spLocks/>
        </xdr:cNvSpPr>
      </xdr:nvSpPr>
      <xdr:spPr>
        <a:xfrm>
          <a:off x="3057525" y="32480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36</xdr:row>
      <xdr:rowOff>57150</xdr:rowOff>
    </xdr:from>
    <xdr:to>
      <xdr:col>4</xdr:col>
      <xdr:colOff>85725</xdr:colOff>
      <xdr:row>39</xdr:row>
      <xdr:rowOff>47625</xdr:rowOff>
    </xdr:to>
    <xdr:sp>
      <xdr:nvSpPr>
        <xdr:cNvPr id="1209" name="AutoShape 1959"/>
        <xdr:cNvSpPr>
          <a:spLocks/>
        </xdr:cNvSpPr>
      </xdr:nvSpPr>
      <xdr:spPr>
        <a:xfrm>
          <a:off x="3057525" y="38004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42</xdr:row>
      <xdr:rowOff>57150</xdr:rowOff>
    </xdr:from>
    <xdr:to>
      <xdr:col>4</xdr:col>
      <xdr:colOff>85725</xdr:colOff>
      <xdr:row>45</xdr:row>
      <xdr:rowOff>47625</xdr:rowOff>
    </xdr:to>
    <xdr:sp>
      <xdr:nvSpPr>
        <xdr:cNvPr id="1210" name="AutoShape 1961"/>
        <xdr:cNvSpPr>
          <a:spLocks/>
        </xdr:cNvSpPr>
      </xdr:nvSpPr>
      <xdr:spPr>
        <a:xfrm>
          <a:off x="3057525" y="43529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48</xdr:row>
      <xdr:rowOff>57150</xdr:rowOff>
    </xdr:from>
    <xdr:to>
      <xdr:col>4</xdr:col>
      <xdr:colOff>85725</xdr:colOff>
      <xdr:row>51</xdr:row>
      <xdr:rowOff>47625</xdr:rowOff>
    </xdr:to>
    <xdr:sp>
      <xdr:nvSpPr>
        <xdr:cNvPr id="1211" name="AutoShape 1963"/>
        <xdr:cNvSpPr>
          <a:spLocks/>
        </xdr:cNvSpPr>
      </xdr:nvSpPr>
      <xdr:spPr>
        <a:xfrm>
          <a:off x="3057525" y="49053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54</xdr:row>
      <xdr:rowOff>57150</xdr:rowOff>
    </xdr:from>
    <xdr:to>
      <xdr:col>4</xdr:col>
      <xdr:colOff>85725</xdr:colOff>
      <xdr:row>57</xdr:row>
      <xdr:rowOff>47625</xdr:rowOff>
    </xdr:to>
    <xdr:sp>
      <xdr:nvSpPr>
        <xdr:cNvPr id="1212" name="AutoShape 1965"/>
        <xdr:cNvSpPr>
          <a:spLocks/>
        </xdr:cNvSpPr>
      </xdr:nvSpPr>
      <xdr:spPr>
        <a:xfrm>
          <a:off x="3057525" y="54578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66</xdr:row>
      <xdr:rowOff>57150</xdr:rowOff>
    </xdr:from>
    <xdr:to>
      <xdr:col>4</xdr:col>
      <xdr:colOff>85725</xdr:colOff>
      <xdr:row>69</xdr:row>
      <xdr:rowOff>47625</xdr:rowOff>
    </xdr:to>
    <xdr:sp>
      <xdr:nvSpPr>
        <xdr:cNvPr id="1213" name="AutoShape 1967"/>
        <xdr:cNvSpPr>
          <a:spLocks/>
        </xdr:cNvSpPr>
      </xdr:nvSpPr>
      <xdr:spPr>
        <a:xfrm>
          <a:off x="3057525" y="65627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72</xdr:row>
      <xdr:rowOff>57150</xdr:rowOff>
    </xdr:from>
    <xdr:to>
      <xdr:col>4</xdr:col>
      <xdr:colOff>85725</xdr:colOff>
      <xdr:row>75</xdr:row>
      <xdr:rowOff>47625</xdr:rowOff>
    </xdr:to>
    <xdr:sp>
      <xdr:nvSpPr>
        <xdr:cNvPr id="1214" name="AutoShape 1969"/>
        <xdr:cNvSpPr>
          <a:spLocks/>
        </xdr:cNvSpPr>
      </xdr:nvSpPr>
      <xdr:spPr>
        <a:xfrm>
          <a:off x="3057525" y="71151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78</xdr:row>
      <xdr:rowOff>57150</xdr:rowOff>
    </xdr:from>
    <xdr:to>
      <xdr:col>4</xdr:col>
      <xdr:colOff>85725</xdr:colOff>
      <xdr:row>81</xdr:row>
      <xdr:rowOff>47625</xdr:rowOff>
    </xdr:to>
    <xdr:sp>
      <xdr:nvSpPr>
        <xdr:cNvPr id="1215" name="AutoShape 1971"/>
        <xdr:cNvSpPr>
          <a:spLocks/>
        </xdr:cNvSpPr>
      </xdr:nvSpPr>
      <xdr:spPr>
        <a:xfrm>
          <a:off x="3057525" y="76676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84</xdr:row>
      <xdr:rowOff>57150</xdr:rowOff>
    </xdr:from>
    <xdr:to>
      <xdr:col>4</xdr:col>
      <xdr:colOff>85725</xdr:colOff>
      <xdr:row>87</xdr:row>
      <xdr:rowOff>47625</xdr:rowOff>
    </xdr:to>
    <xdr:sp>
      <xdr:nvSpPr>
        <xdr:cNvPr id="1216" name="AutoShape 1973"/>
        <xdr:cNvSpPr>
          <a:spLocks/>
        </xdr:cNvSpPr>
      </xdr:nvSpPr>
      <xdr:spPr>
        <a:xfrm>
          <a:off x="3057525" y="82200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90</xdr:row>
      <xdr:rowOff>57150</xdr:rowOff>
    </xdr:from>
    <xdr:to>
      <xdr:col>4</xdr:col>
      <xdr:colOff>85725</xdr:colOff>
      <xdr:row>93</xdr:row>
      <xdr:rowOff>47625</xdr:rowOff>
    </xdr:to>
    <xdr:sp>
      <xdr:nvSpPr>
        <xdr:cNvPr id="1217" name="AutoShape 1975"/>
        <xdr:cNvSpPr>
          <a:spLocks/>
        </xdr:cNvSpPr>
      </xdr:nvSpPr>
      <xdr:spPr>
        <a:xfrm>
          <a:off x="3057525" y="87725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96</xdr:row>
      <xdr:rowOff>57150</xdr:rowOff>
    </xdr:from>
    <xdr:to>
      <xdr:col>4</xdr:col>
      <xdr:colOff>85725</xdr:colOff>
      <xdr:row>99</xdr:row>
      <xdr:rowOff>47625</xdr:rowOff>
    </xdr:to>
    <xdr:sp>
      <xdr:nvSpPr>
        <xdr:cNvPr id="1218" name="AutoShape 1977"/>
        <xdr:cNvSpPr>
          <a:spLocks/>
        </xdr:cNvSpPr>
      </xdr:nvSpPr>
      <xdr:spPr>
        <a:xfrm>
          <a:off x="3057525" y="93249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102</xdr:row>
      <xdr:rowOff>57150</xdr:rowOff>
    </xdr:from>
    <xdr:to>
      <xdr:col>4</xdr:col>
      <xdr:colOff>85725</xdr:colOff>
      <xdr:row>105</xdr:row>
      <xdr:rowOff>47625</xdr:rowOff>
    </xdr:to>
    <xdr:sp>
      <xdr:nvSpPr>
        <xdr:cNvPr id="1219" name="AutoShape 1979"/>
        <xdr:cNvSpPr>
          <a:spLocks/>
        </xdr:cNvSpPr>
      </xdr:nvSpPr>
      <xdr:spPr>
        <a:xfrm>
          <a:off x="3057525" y="98774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108</xdr:row>
      <xdr:rowOff>57150</xdr:rowOff>
    </xdr:from>
    <xdr:to>
      <xdr:col>4</xdr:col>
      <xdr:colOff>85725</xdr:colOff>
      <xdr:row>111</xdr:row>
      <xdr:rowOff>47625</xdr:rowOff>
    </xdr:to>
    <xdr:sp>
      <xdr:nvSpPr>
        <xdr:cNvPr id="1220" name="AutoShape 1981"/>
        <xdr:cNvSpPr>
          <a:spLocks/>
        </xdr:cNvSpPr>
      </xdr:nvSpPr>
      <xdr:spPr>
        <a:xfrm>
          <a:off x="3057525" y="104298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121</xdr:row>
      <xdr:rowOff>57150</xdr:rowOff>
    </xdr:from>
    <xdr:to>
      <xdr:col>4</xdr:col>
      <xdr:colOff>85725</xdr:colOff>
      <xdr:row>124</xdr:row>
      <xdr:rowOff>47625</xdr:rowOff>
    </xdr:to>
    <xdr:sp>
      <xdr:nvSpPr>
        <xdr:cNvPr id="1221" name="AutoShape 2017"/>
        <xdr:cNvSpPr>
          <a:spLocks/>
        </xdr:cNvSpPr>
      </xdr:nvSpPr>
      <xdr:spPr>
        <a:xfrm>
          <a:off x="3057525" y="119729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127</xdr:row>
      <xdr:rowOff>57150</xdr:rowOff>
    </xdr:from>
    <xdr:to>
      <xdr:col>4</xdr:col>
      <xdr:colOff>85725</xdr:colOff>
      <xdr:row>130</xdr:row>
      <xdr:rowOff>47625</xdr:rowOff>
    </xdr:to>
    <xdr:sp>
      <xdr:nvSpPr>
        <xdr:cNvPr id="1222" name="AutoShape 2019"/>
        <xdr:cNvSpPr>
          <a:spLocks/>
        </xdr:cNvSpPr>
      </xdr:nvSpPr>
      <xdr:spPr>
        <a:xfrm>
          <a:off x="3057525" y="125253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133</xdr:row>
      <xdr:rowOff>57150</xdr:rowOff>
    </xdr:from>
    <xdr:to>
      <xdr:col>4</xdr:col>
      <xdr:colOff>85725</xdr:colOff>
      <xdr:row>136</xdr:row>
      <xdr:rowOff>47625</xdr:rowOff>
    </xdr:to>
    <xdr:sp>
      <xdr:nvSpPr>
        <xdr:cNvPr id="1223" name="AutoShape 2021"/>
        <xdr:cNvSpPr>
          <a:spLocks/>
        </xdr:cNvSpPr>
      </xdr:nvSpPr>
      <xdr:spPr>
        <a:xfrm>
          <a:off x="3057525" y="130778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139</xdr:row>
      <xdr:rowOff>57150</xdr:rowOff>
    </xdr:from>
    <xdr:to>
      <xdr:col>4</xdr:col>
      <xdr:colOff>85725</xdr:colOff>
      <xdr:row>142</xdr:row>
      <xdr:rowOff>47625</xdr:rowOff>
    </xdr:to>
    <xdr:sp>
      <xdr:nvSpPr>
        <xdr:cNvPr id="1224" name="AutoShape 2023"/>
        <xdr:cNvSpPr>
          <a:spLocks/>
        </xdr:cNvSpPr>
      </xdr:nvSpPr>
      <xdr:spPr>
        <a:xfrm>
          <a:off x="3057525" y="136302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145</xdr:row>
      <xdr:rowOff>57150</xdr:rowOff>
    </xdr:from>
    <xdr:to>
      <xdr:col>4</xdr:col>
      <xdr:colOff>85725</xdr:colOff>
      <xdr:row>148</xdr:row>
      <xdr:rowOff>47625</xdr:rowOff>
    </xdr:to>
    <xdr:sp>
      <xdr:nvSpPr>
        <xdr:cNvPr id="1225" name="AutoShape 2025"/>
        <xdr:cNvSpPr>
          <a:spLocks/>
        </xdr:cNvSpPr>
      </xdr:nvSpPr>
      <xdr:spPr>
        <a:xfrm>
          <a:off x="3057525" y="141827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151</xdr:row>
      <xdr:rowOff>57150</xdr:rowOff>
    </xdr:from>
    <xdr:to>
      <xdr:col>4</xdr:col>
      <xdr:colOff>85725</xdr:colOff>
      <xdr:row>154</xdr:row>
      <xdr:rowOff>47625</xdr:rowOff>
    </xdr:to>
    <xdr:sp>
      <xdr:nvSpPr>
        <xdr:cNvPr id="1226" name="AutoShape 2027"/>
        <xdr:cNvSpPr>
          <a:spLocks/>
        </xdr:cNvSpPr>
      </xdr:nvSpPr>
      <xdr:spPr>
        <a:xfrm>
          <a:off x="3057525" y="147351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157</xdr:row>
      <xdr:rowOff>57150</xdr:rowOff>
    </xdr:from>
    <xdr:to>
      <xdr:col>4</xdr:col>
      <xdr:colOff>85725</xdr:colOff>
      <xdr:row>160</xdr:row>
      <xdr:rowOff>47625</xdr:rowOff>
    </xdr:to>
    <xdr:sp>
      <xdr:nvSpPr>
        <xdr:cNvPr id="1227" name="AutoShape 2029"/>
        <xdr:cNvSpPr>
          <a:spLocks/>
        </xdr:cNvSpPr>
      </xdr:nvSpPr>
      <xdr:spPr>
        <a:xfrm>
          <a:off x="3057525" y="152876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163</xdr:row>
      <xdr:rowOff>57150</xdr:rowOff>
    </xdr:from>
    <xdr:to>
      <xdr:col>4</xdr:col>
      <xdr:colOff>85725</xdr:colOff>
      <xdr:row>166</xdr:row>
      <xdr:rowOff>47625</xdr:rowOff>
    </xdr:to>
    <xdr:sp>
      <xdr:nvSpPr>
        <xdr:cNvPr id="1228" name="AutoShape 2031"/>
        <xdr:cNvSpPr>
          <a:spLocks/>
        </xdr:cNvSpPr>
      </xdr:nvSpPr>
      <xdr:spPr>
        <a:xfrm>
          <a:off x="3057525" y="158400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169</xdr:row>
      <xdr:rowOff>57150</xdr:rowOff>
    </xdr:from>
    <xdr:to>
      <xdr:col>4</xdr:col>
      <xdr:colOff>85725</xdr:colOff>
      <xdr:row>172</xdr:row>
      <xdr:rowOff>47625</xdr:rowOff>
    </xdr:to>
    <xdr:sp>
      <xdr:nvSpPr>
        <xdr:cNvPr id="1229" name="AutoShape 2033"/>
        <xdr:cNvSpPr>
          <a:spLocks/>
        </xdr:cNvSpPr>
      </xdr:nvSpPr>
      <xdr:spPr>
        <a:xfrm>
          <a:off x="3057525" y="163925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175</xdr:row>
      <xdr:rowOff>57150</xdr:rowOff>
    </xdr:from>
    <xdr:to>
      <xdr:col>4</xdr:col>
      <xdr:colOff>85725</xdr:colOff>
      <xdr:row>178</xdr:row>
      <xdr:rowOff>47625</xdr:rowOff>
    </xdr:to>
    <xdr:sp>
      <xdr:nvSpPr>
        <xdr:cNvPr id="1230" name="AutoShape 2035"/>
        <xdr:cNvSpPr>
          <a:spLocks/>
        </xdr:cNvSpPr>
      </xdr:nvSpPr>
      <xdr:spPr>
        <a:xfrm>
          <a:off x="3057525" y="169449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181</xdr:row>
      <xdr:rowOff>57150</xdr:rowOff>
    </xdr:from>
    <xdr:to>
      <xdr:col>4</xdr:col>
      <xdr:colOff>85725</xdr:colOff>
      <xdr:row>184</xdr:row>
      <xdr:rowOff>47625</xdr:rowOff>
    </xdr:to>
    <xdr:sp>
      <xdr:nvSpPr>
        <xdr:cNvPr id="1231" name="AutoShape 2037"/>
        <xdr:cNvSpPr>
          <a:spLocks/>
        </xdr:cNvSpPr>
      </xdr:nvSpPr>
      <xdr:spPr>
        <a:xfrm>
          <a:off x="3057525" y="174974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187</xdr:row>
      <xdr:rowOff>57150</xdr:rowOff>
    </xdr:from>
    <xdr:to>
      <xdr:col>4</xdr:col>
      <xdr:colOff>85725</xdr:colOff>
      <xdr:row>190</xdr:row>
      <xdr:rowOff>47625</xdr:rowOff>
    </xdr:to>
    <xdr:sp>
      <xdr:nvSpPr>
        <xdr:cNvPr id="1232" name="AutoShape 2039"/>
        <xdr:cNvSpPr>
          <a:spLocks/>
        </xdr:cNvSpPr>
      </xdr:nvSpPr>
      <xdr:spPr>
        <a:xfrm>
          <a:off x="3057525" y="180498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193</xdr:row>
      <xdr:rowOff>57150</xdr:rowOff>
    </xdr:from>
    <xdr:to>
      <xdr:col>4</xdr:col>
      <xdr:colOff>85725</xdr:colOff>
      <xdr:row>196</xdr:row>
      <xdr:rowOff>47625</xdr:rowOff>
    </xdr:to>
    <xdr:sp>
      <xdr:nvSpPr>
        <xdr:cNvPr id="1233" name="AutoShape 2041"/>
        <xdr:cNvSpPr>
          <a:spLocks/>
        </xdr:cNvSpPr>
      </xdr:nvSpPr>
      <xdr:spPr>
        <a:xfrm>
          <a:off x="3057525" y="186023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199</xdr:row>
      <xdr:rowOff>57150</xdr:rowOff>
    </xdr:from>
    <xdr:to>
      <xdr:col>4</xdr:col>
      <xdr:colOff>85725</xdr:colOff>
      <xdr:row>202</xdr:row>
      <xdr:rowOff>47625</xdr:rowOff>
    </xdr:to>
    <xdr:sp>
      <xdr:nvSpPr>
        <xdr:cNvPr id="1234" name="AutoShape 2043"/>
        <xdr:cNvSpPr>
          <a:spLocks/>
        </xdr:cNvSpPr>
      </xdr:nvSpPr>
      <xdr:spPr>
        <a:xfrm>
          <a:off x="3057525" y="191547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205</xdr:row>
      <xdr:rowOff>57150</xdr:rowOff>
    </xdr:from>
    <xdr:to>
      <xdr:col>4</xdr:col>
      <xdr:colOff>85725</xdr:colOff>
      <xdr:row>208</xdr:row>
      <xdr:rowOff>47625</xdr:rowOff>
    </xdr:to>
    <xdr:sp>
      <xdr:nvSpPr>
        <xdr:cNvPr id="1235" name="AutoShape 2045"/>
        <xdr:cNvSpPr>
          <a:spLocks/>
        </xdr:cNvSpPr>
      </xdr:nvSpPr>
      <xdr:spPr>
        <a:xfrm>
          <a:off x="3057525" y="197072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211</xdr:row>
      <xdr:rowOff>57150</xdr:rowOff>
    </xdr:from>
    <xdr:to>
      <xdr:col>4</xdr:col>
      <xdr:colOff>85725</xdr:colOff>
      <xdr:row>214</xdr:row>
      <xdr:rowOff>47625</xdr:rowOff>
    </xdr:to>
    <xdr:sp>
      <xdr:nvSpPr>
        <xdr:cNvPr id="1236" name="AutoShape 2047"/>
        <xdr:cNvSpPr>
          <a:spLocks/>
        </xdr:cNvSpPr>
      </xdr:nvSpPr>
      <xdr:spPr>
        <a:xfrm>
          <a:off x="3057525" y="202596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217</xdr:row>
      <xdr:rowOff>57150</xdr:rowOff>
    </xdr:from>
    <xdr:to>
      <xdr:col>4</xdr:col>
      <xdr:colOff>85725</xdr:colOff>
      <xdr:row>220</xdr:row>
      <xdr:rowOff>47625</xdr:rowOff>
    </xdr:to>
    <xdr:sp>
      <xdr:nvSpPr>
        <xdr:cNvPr id="1237" name="AutoShape 2049"/>
        <xdr:cNvSpPr>
          <a:spLocks/>
        </xdr:cNvSpPr>
      </xdr:nvSpPr>
      <xdr:spPr>
        <a:xfrm>
          <a:off x="3057525" y="208121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223</xdr:row>
      <xdr:rowOff>57150</xdr:rowOff>
    </xdr:from>
    <xdr:to>
      <xdr:col>4</xdr:col>
      <xdr:colOff>85725</xdr:colOff>
      <xdr:row>226</xdr:row>
      <xdr:rowOff>47625</xdr:rowOff>
    </xdr:to>
    <xdr:sp>
      <xdr:nvSpPr>
        <xdr:cNvPr id="1238" name="AutoShape 2051"/>
        <xdr:cNvSpPr>
          <a:spLocks/>
        </xdr:cNvSpPr>
      </xdr:nvSpPr>
      <xdr:spPr>
        <a:xfrm>
          <a:off x="3057525" y="213645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236</xdr:row>
      <xdr:rowOff>57150</xdr:rowOff>
    </xdr:from>
    <xdr:to>
      <xdr:col>4</xdr:col>
      <xdr:colOff>85725</xdr:colOff>
      <xdr:row>239</xdr:row>
      <xdr:rowOff>47625</xdr:rowOff>
    </xdr:to>
    <xdr:sp>
      <xdr:nvSpPr>
        <xdr:cNvPr id="1239" name="AutoShape 2151"/>
        <xdr:cNvSpPr>
          <a:spLocks/>
        </xdr:cNvSpPr>
      </xdr:nvSpPr>
      <xdr:spPr>
        <a:xfrm>
          <a:off x="3057525" y="229266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242</xdr:row>
      <xdr:rowOff>57150</xdr:rowOff>
    </xdr:from>
    <xdr:to>
      <xdr:col>4</xdr:col>
      <xdr:colOff>85725</xdr:colOff>
      <xdr:row>245</xdr:row>
      <xdr:rowOff>47625</xdr:rowOff>
    </xdr:to>
    <xdr:sp>
      <xdr:nvSpPr>
        <xdr:cNvPr id="1240" name="AutoShape 2744"/>
        <xdr:cNvSpPr>
          <a:spLocks/>
        </xdr:cNvSpPr>
      </xdr:nvSpPr>
      <xdr:spPr>
        <a:xfrm>
          <a:off x="3057525" y="234791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248</xdr:row>
      <xdr:rowOff>57150</xdr:rowOff>
    </xdr:from>
    <xdr:to>
      <xdr:col>4</xdr:col>
      <xdr:colOff>85725</xdr:colOff>
      <xdr:row>251</xdr:row>
      <xdr:rowOff>47625</xdr:rowOff>
    </xdr:to>
    <xdr:sp>
      <xdr:nvSpPr>
        <xdr:cNvPr id="1241" name="AutoShape 2746"/>
        <xdr:cNvSpPr>
          <a:spLocks/>
        </xdr:cNvSpPr>
      </xdr:nvSpPr>
      <xdr:spPr>
        <a:xfrm>
          <a:off x="3057525" y="240315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254</xdr:row>
      <xdr:rowOff>57150</xdr:rowOff>
    </xdr:from>
    <xdr:to>
      <xdr:col>4</xdr:col>
      <xdr:colOff>85725</xdr:colOff>
      <xdr:row>257</xdr:row>
      <xdr:rowOff>47625</xdr:rowOff>
    </xdr:to>
    <xdr:sp>
      <xdr:nvSpPr>
        <xdr:cNvPr id="1242" name="AutoShape 2748"/>
        <xdr:cNvSpPr>
          <a:spLocks/>
        </xdr:cNvSpPr>
      </xdr:nvSpPr>
      <xdr:spPr>
        <a:xfrm>
          <a:off x="3057525" y="245840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260</xdr:row>
      <xdr:rowOff>57150</xdr:rowOff>
    </xdr:from>
    <xdr:to>
      <xdr:col>4</xdr:col>
      <xdr:colOff>85725</xdr:colOff>
      <xdr:row>263</xdr:row>
      <xdr:rowOff>47625</xdr:rowOff>
    </xdr:to>
    <xdr:sp>
      <xdr:nvSpPr>
        <xdr:cNvPr id="1243" name="AutoShape 2750"/>
        <xdr:cNvSpPr>
          <a:spLocks/>
        </xdr:cNvSpPr>
      </xdr:nvSpPr>
      <xdr:spPr>
        <a:xfrm>
          <a:off x="3057525" y="251364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266</xdr:row>
      <xdr:rowOff>57150</xdr:rowOff>
    </xdr:from>
    <xdr:to>
      <xdr:col>4</xdr:col>
      <xdr:colOff>85725</xdr:colOff>
      <xdr:row>269</xdr:row>
      <xdr:rowOff>47625</xdr:rowOff>
    </xdr:to>
    <xdr:sp>
      <xdr:nvSpPr>
        <xdr:cNvPr id="1244" name="AutoShape 2752"/>
        <xdr:cNvSpPr>
          <a:spLocks/>
        </xdr:cNvSpPr>
      </xdr:nvSpPr>
      <xdr:spPr>
        <a:xfrm>
          <a:off x="3057525" y="256889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272</xdr:row>
      <xdr:rowOff>57150</xdr:rowOff>
    </xdr:from>
    <xdr:to>
      <xdr:col>4</xdr:col>
      <xdr:colOff>85725</xdr:colOff>
      <xdr:row>275</xdr:row>
      <xdr:rowOff>47625</xdr:rowOff>
    </xdr:to>
    <xdr:sp>
      <xdr:nvSpPr>
        <xdr:cNvPr id="1245" name="AutoShape 2754"/>
        <xdr:cNvSpPr>
          <a:spLocks/>
        </xdr:cNvSpPr>
      </xdr:nvSpPr>
      <xdr:spPr>
        <a:xfrm>
          <a:off x="3057525" y="262413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278</xdr:row>
      <xdr:rowOff>57150</xdr:rowOff>
    </xdr:from>
    <xdr:to>
      <xdr:col>4</xdr:col>
      <xdr:colOff>85725</xdr:colOff>
      <xdr:row>281</xdr:row>
      <xdr:rowOff>47625</xdr:rowOff>
    </xdr:to>
    <xdr:sp>
      <xdr:nvSpPr>
        <xdr:cNvPr id="1246" name="AutoShape 2756"/>
        <xdr:cNvSpPr>
          <a:spLocks/>
        </xdr:cNvSpPr>
      </xdr:nvSpPr>
      <xdr:spPr>
        <a:xfrm>
          <a:off x="3057525" y="267938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284</xdr:row>
      <xdr:rowOff>57150</xdr:rowOff>
    </xdr:from>
    <xdr:to>
      <xdr:col>4</xdr:col>
      <xdr:colOff>85725</xdr:colOff>
      <xdr:row>287</xdr:row>
      <xdr:rowOff>47625</xdr:rowOff>
    </xdr:to>
    <xdr:sp>
      <xdr:nvSpPr>
        <xdr:cNvPr id="1247" name="AutoShape 2758"/>
        <xdr:cNvSpPr>
          <a:spLocks/>
        </xdr:cNvSpPr>
      </xdr:nvSpPr>
      <xdr:spPr>
        <a:xfrm>
          <a:off x="3057525" y="273462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296</xdr:row>
      <xdr:rowOff>57150</xdr:rowOff>
    </xdr:from>
    <xdr:to>
      <xdr:col>4</xdr:col>
      <xdr:colOff>85725</xdr:colOff>
      <xdr:row>299</xdr:row>
      <xdr:rowOff>47625</xdr:rowOff>
    </xdr:to>
    <xdr:sp>
      <xdr:nvSpPr>
        <xdr:cNvPr id="1248" name="AutoShape 2760"/>
        <xdr:cNvSpPr>
          <a:spLocks/>
        </xdr:cNvSpPr>
      </xdr:nvSpPr>
      <xdr:spPr>
        <a:xfrm>
          <a:off x="3057525" y="284511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302</xdr:row>
      <xdr:rowOff>57150</xdr:rowOff>
    </xdr:from>
    <xdr:to>
      <xdr:col>4</xdr:col>
      <xdr:colOff>85725</xdr:colOff>
      <xdr:row>305</xdr:row>
      <xdr:rowOff>47625</xdr:rowOff>
    </xdr:to>
    <xdr:sp>
      <xdr:nvSpPr>
        <xdr:cNvPr id="1249" name="AutoShape 2762"/>
        <xdr:cNvSpPr>
          <a:spLocks/>
        </xdr:cNvSpPr>
      </xdr:nvSpPr>
      <xdr:spPr>
        <a:xfrm>
          <a:off x="3057525" y="290036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308</xdr:row>
      <xdr:rowOff>57150</xdr:rowOff>
    </xdr:from>
    <xdr:to>
      <xdr:col>4</xdr:col>
      <xdr:colOff>85725</xdr:colOff>
      <xdr:row>311</xdr:row>
      <xdr:rowOff>47625</xdr:rowOff>
    </xdr:to>
    <xdr:sp>
      <xdr:nvSpPr>
        <xdr:cNvPr id="1250" name="AutoShape 2764"/>
        <xdr:cNvSpPr>
          <a:spLocks/>
        </xdr:cNvSpPr>
      </xdr:nvSpPr>
      <xdr:spPr>
        <a:xfrm>
          <a:off x="3057525" y="295560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314</xdr:row>
      <xdr:rowOff>57150</xdr:rowOff>
    </xdr:from>
    <xdr:to>
      <xdr:col>4</xdr:col>
      <xdr:colOff>85725</xdr:colOff>
      <xdr:row>317</xdr:row>
      <xdr:rowOff>47625</xdr:rowOff>
    </xdr:to>
    <xdr:sp>
      <xdr:nvSpPr>
        <xdr:cNvPr id="1251" name="AutoShape 2766"/>
        <xdr:cNvSpPr>
          <a:spLocks/>
        </xdr:cNvSpPr>
      </xdr:nvSpPr>
      <xdr:spPr>
        <a:xfrm>
          <a:off x="3057525" y="301085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320</xdr:row>
      <xdr:rowOff>57150</xdr:rowOff>
    </xdr:from>
    <xdr:to>
      <xdr:col>4</xdr:col>
      <xdr:colOff>85725</xdr:colOff>
      <xdr:row>323</xdr:row>
      <xdr:rowOff>47625</xdr:rowOff>
    </xdr:to>
    <xdr:sp>
      <xdr:nvSpPr>
        <xdr:cNvPr id="1252" name="AutoShape 2768"/>
        <xdr:cNvSpPr>
          <a:spLocks/>
        </xdr:cNvSpPr>
      </xdr:nvSpPr>
      <xdr:spPr>
        <a:xfrm>
          <a:off x="3057525" y="306609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326</xdr:row>
      <xdr:rowOff>57150</xdr:rowOff>
    </xdr:from>
    <xdr:to>
      <xdr:col>4</xdr:col>
      <xdr:colOff>85725</xdr:colOff>
      <xdr:row>329</xdr:row>
      <xdr:rowOff>47625</xdr:rowOff>
    </xdr:to>
    <xdr:sp>
      <xdr:nvSpPr>
        <xdr:cNvPr id="1253" name="AutoShape 2770"/>
        <xdr:cNvSpPr>
          <a:spLocks/>
        </xdr:cNvSpPr>
      </xdr:nvSpPr>
      <xdr:spPr>
        <a:xfrm>
          <a:off x="3057525" y="312134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332</xdr:row>
      <xdr:rowOff>57150</xdr:rowOff>
    </xdr:from>
    <xdr:to>
      <xdr:col>4</xdr:col>
      <xdr:colOff>85725</xdr:colOff>
      <xdr:row>335</xdr:row>
      <xdr:rowOff>47625</xdr:rowOff>
    </xdr:to>
    <xdr:sp>
      <xdr:nvSpPr>
        <xdr:cNvPr id="1254" name="AutoShape 2772"/>
        <xdr:cNvSpPr>
          <a:spLocks/>
        </xdr:cNvSpPr>
      </xdr:nvSpPr>
      <xdr:spPr>
        <a:xfrm>
          <a:off x="3057525" y="317658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338</xdr:row>
      <xdr:rowOff>57150</xdr:rowOff>
    </xdr:from>
    <xdr:to>
      <xdr:col>4</xdr:col>
      <xdr:colOff>85725</xdr:colOff>
      <xdr:row>341</xdr:row>
      <xdr:rowOff>47625</xdr:rowOff>
    </xdr:to>
    <xdr:sp>
      <xdr:nvSpPr>
        <xdr:cNvPr id="1255" name="AutoShape 2774"/>
        <xdr:cNvSpPr>
          <a:spLocks/>
        </xdr:cNvSpPr>
      </xdr:nvSpPr>
      <xdr:spPr>
        <a:xfrm>
          <a:off x="3057525" y="323183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351</xdr:row>
      <xdr:rowOff>57150</xdr:rowOff>
    </xdr:from>
    <xdr:to>
      <xdr:col>4</xdr:col>
      <xdr:colOff>85725</xdr:colOff>
      <xdr:row>354</xdr:row>
      <xdr:rowOff>47625</xdr:rowOff>
    </xdr:to>
    <xdr:sp>
      <xdr:nvSpPr>
        <xdr:cNvPr id="1256" name="AutoShape 2810"/>
        <xdr:cNvSpPr>
          <a:spLocks/>
        </xdr:cNvSpPr>
      </xdr:nvSpPr>
      <xdr:spPr>
        <a:xfrm>
          <a:off x="3057525" y="338613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357</xdr:row>
      <xdr:rowOff>57150</xdr:rowOff>
    </xdr:from>
    <xdr:to>
      <xdr:col>4</xdr:col>
      <xdr:colOff>85725</xdr:colOff>
      <xdr:row>360</xdr:row>
      <xdr:rowOff>47625</xdr:rowOff>
    </xdr:to>
    <xdr:sp>
      <xdr:nvSpPr>
        <xdr:cNvPr id="1257" name="AutoShape 2812"/>
        <xdr:cNvSpPr>
          <a:spLocks/>
        </xdr:cNvSpPr>
      </xdr:nvSpPr>
      <xdr:spPr>
        <a:xfrm>
          <a:off x="3057525" y="344138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363</xdr:row>
      <xdr:rowOff>57150</xdr:rowOff>
    </xdr:from>
    <xdr:to>
      <xdr:col>4</xdr:col>
      <xdr:colOff>85725</xdr:colOff>
      <xdr:row>366</xdr:row>
      <xdr:rowOff>47625</xdr:rowOff>
    </xdr:to>
    <xdr:sp>
      <xdr:nvSpPr>
        <xdr:cNvPr id="1258" name="AutoShape 2814"/>
        <xdr:cNvSpPr>
          <a:spLocks/>
        </xdr:cNvSpPr>
      </xdr:nvSpPr>
      <xdr:spPr>
        <a:xfrm>
          <a:off x="3057525" y="349662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369</xdr:row>
      <xdr:rowOff>57150</xdr:rowOff>
    </xdr:from>
    <xdr:to>
      <xdr:col>4</xdr:col>
      <xdr:colOff>85725</xdr:colOff>
      <xdr:row>372</xdr:row>
      <xdr:rowOff>47625</xdr:rowOff>
    </xdr:to>
    <xdr:sp>
      <xdr:nvSpPr>
        <xdr:cNvPr id="1259" name="AutoShape 2816"/>
        <xdr:cNvSpPr>
          <a:spLocks/>
        </xdr:cNvSpPr>
      </xdr:nvSpPr>
      <xdr:spPr>
        <a:xfrm>
          <a:off x="3057525" y="355187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375</xdr:row>
      <xdr:rowOff>57150</xdr:rowOff>
    </xdr:from>
    <xdr:to>
      <xdr:col>4</xdr:col>
      <xdr:colOff>85725</xdr:colOff>
      <xdr:row>378</xdr:row>
      <xdr:rowOff>47625</xdr:rowOff>
    </xdr:to>
    <xdr:sp>
      <xdr:nvSpPr>
        <xdr:cNvPr id="1260" name="AutoShape 2818"/>
        <xdr:cNvSpPr>
          <a:spLocks/>
        </xdr:cNvSpPr>
      </xdr:nvSpPr>
      <xdr:spPr>
        <a:xfrm>
          <a:off x="3057525" y="360711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381</xdr:row>
      <xdr:rowOff>57150</xdr:rowOff>
    </xdr:from>
    <xdr:to>
      <xdr:col>4</xdr:col>
      <xdr:colOff>85725</xdr:colOff>
      <xdr:row>384</xdr:row>
      <xdr:rowOff>47625</xdr:rowOff>
    </xdr:to>
    <xdr:sp>
      <xdr:nvSpPr>
        <xdr:cNvPr id="1261" name="AutoShape 2820"/>
        <xdr:cNvSpPr>
          <a:spLocks/>
        </xdr:cNvSpPr>
      </xdr:nvSpPr>
      <xdr:spPr>
        <a:xfrm>
          <a:off x="3057525" y="366236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387</xdr:row>
      <xdr:rowOff>57150</xdr:rowOff>
    </xdr:from>
    <xdr:to>
      <xdr:col>4</xdr:col>
      <xdr:colOff>85725</xdr:colOff>
      <xdr:row>390</xdr:row>
      <xdr:rowOff>47625</xdr:rowOff>
    </xdr:to>
    <xdr:sp>
      <xdr:nvSpPr>
        <xdr:cNvPr id="1262" name="AutoShape 2822"/>
        <xdr:cNvSpPr>
          <a:spLocks/>
        </xdr:cNvSpPr>
      </xdr:nvSpPr>
      <xdr:spPr>
        <a:xfrm>
          <a:off x="3057525" y="371760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393</xdr:row>
      <xdr:rowOff>57150</xdr:rowOff>
    </xdr:from>
    <xdr:to>
      <xdr:col>4</xdr:col>
      <xdr:colOff>85725</xdr:colOff>
      <xdr:row>396</xdr:row>
      <xdr:rowOff>47625</xdr:rowOff>
    </xdr:to>
    <xdr:sp>
      <xdr:nvSpPr>
        <xdr:cNvPr id="1263" name="AutoShape 2824"/>
        <xdr:cNvSpPr>
          <a:spLocks/>
        </xdr:cNvSpPr>
      </xdr:nvSpPr>
      <xdr:spPr>
        <a:xfrm>
          <a:off x="3057525" y="377285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399</xdr:row>
      <xdr:rowOff>57150</xdr:rowOff>
    </xdr:from>
    <xdr:to>
      <xdr:col>4</xdr:col>
      <xdr:colOff>85725</xdr:colOff>
      <xdr:row>402</xdr:row>
      <xdr:rowOff>47625</xdr:rowOff>
    </xdr:to>
    <xdr:sp>
      <xdr:nvSpPr>
        <xdr:cNvPr id="1264" name="AutoShape 2826"/>
        <xdr:cNvSpPr>
          <a:spLocks/>
        </xdr:cNvSpPr>
      </xdr:nvSpPr>
      <xdr:spPr>
        <a:xfrm>
          <a:off x="3057525" y="382809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405</xdr:row>
      <xdr:rowOff>57150</xdr:rowOff>
    </xdr:from>
    <xdr:to>
      <xdr:col>4</xdr:col>
      <xdr:colOff>85725</xdr:colOff>
      <xdr:row>408</xdr:row>
      <xdr:rowOff>47625</xdr:rowOff>
    </xdr:to>
    <xdr:sp>
      <xdr:nvSpPr>
        <xdr:cNvPr id="1265" name="AutoShape 2828"/>
        <xdr:cNvSpPr>
          <a:spLocks/>
        </xdr:cNvSpPr>
      </xdr:nvSpPr>
      <xdr:spPr>
        <a:xfrm>
          <a:off x="3057525" y="388334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411</xdr:row>
      <xdr:rowOff>57150</xdr:rowOff>
    </xdr:from>
    <xdr:to>
      <xdr:col>4</xdr:col>
      <xdr:colOff>85725</xdr:colOff>
      <xdr:row>414</xdr:row>
      <xdr:rowOff>47625</xdr:rowOff>
    </xdr:to>
    <xdr:sp>
      <xdr:nvSpPr>
        <xdr:cNvPr id="1266" name="AutoShape 2830"/>
        <xdr:cNvSpPr>
          <a:spLocks/>
        </xdr:cNvSpPr>
      </xdr:nvSpPr>
      <xdr:spPr>
        <a:xfrm>
          <a:off x="3057525" y="393858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417</xdr:row>
      <xdr:rowOff>57150</xdr:rowOff>
    </xdr:from>
    <xdr:to>
      <xdr:col>4</xdr:col>
      <xdr:colOff>85725</xdr:colOff>
      <xdr:row>420</xdr:row>
      <xdr:rowOff>47625</xdr:rowOff>
    </xdr:to>
    <xdr:sp>
      <xdr:nvSpPr>
        <xdr:cNvPr id="1267" name="AutoShape 2832"/>
        <xdr:cNvSpPr>
          <a:spLocks/>
        </xdr:cNvSpPr>
      </xdr:nvSpPr>
      <xdr:spPr>
        <a:xfrm>
          <a:off x="3057525" y="399383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423</xdr:row>
      <xdr:rowOff>57150</xdr:rowOff>
    </xdr:from>
    <xdr:to>
      <xdr:col>4</xdr:col>
      <xdr:colOff>85725</xdr:colOff>
      <xdr:row>426</xdr:row>
      <xdr:rowOff>47625</xdr:rowOff>
    </xdr:to>
    <xdr:sp>
      <xdr:nvSpPr>
        <xdr:cNvPr id="1268" name="AutoShape 2834"/>
        <xdr:cNvSpPr>
          <a:spLocks/>
        </xdr:cNvSpPr>
      </xdr:nvSpPr>
      <xdr:spPr>
        <a:xfrm>
          <a:off x="3057525" y="404907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429</xdr:row>
      <xdr:rowOff>57150</xdr:rowOff>
    </xdr:from>
    <xdr:to>
      <xdr:col>4</xdr:col>
      <xdr:colOff>85725</xdr:colOff>
      <xdr:row>432</xdr:row>
      <xdr:rowOff>47625</xdr:rowOff>
    </xdr:to>
    <xdr:sp>
      <xdr:nvSpPr>
        <xdr:cNvPr id="1269" name="AutoShape 2836"/>
        <xdr:cNvSpPr>
          <a:spLocks/>
        </xdr:cNvSpPr>
      </xdr:nvSpPr>
      <xdr:spPr>
        <a:xfrm>
          <a:off x="3057525" y="410432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435</xdr:row>
      <xdr:rowOff>57150</xdr:rowOff>
    </xdr:from>
    <xdr:to>
      <xdr:col>4</xdr:col>
      <xdr:colOff>85725</xdr:colOff>
      <xdr:row>438</xdr:row>
      <xdr:rowOff>47625</xdr:rowOff>
    </xdr:to>
    <xdr:sp>
      <xdr:nvSpPr>
        <xdr:cNvPr id="1270" name="AutoShape 2838"/>
        <xdr:cNvSpPr>
          <a:spLocks/>
        </xdr:cNvSpPr>
      </xdr:nvSpPr>
      <xdr:spPr>
        <a:xfrm>
          <a:off x="3057525" y="415956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441</xdr:row>
      <xdr:rowOff>57150</xdr:rowOff>
    </xdr:from>
    <xdr:to>
      <xdr:col>4</xdr:col>
      <xdr:colOff>85725</xdr:colOff>
      <xdr:row>444</xdr:row>
      <xdr:rowOff>47625</xdr:rowOff>
    </xdr:to>
    <xdr:sp>
      <xdr:nvSpPr>
        <xdr:cNvPr id="1271" name="AutoShape 2840"/>
        <xdr:cNvSpPr>
          <a:spLocks/>
        </xdr:cNvSpPr>
      </xdr:nvSpPr>
      <xdr:spPr>
        <a:xfrm>
          <a:off x="3057525" y="421481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447</xdr:row>
      <xdr:rowOff>57150</xdr:rowOff>
    </xdr:from>
    <xdr:to>
      <xdr:col>4</xdr:col>
      <xdr:colOff>85725</xdr:colOff>
      <xdr:row>450</xdr:row>
      <xdr:rowOff>47625</xdr:rowOff>
    </xdr:to>
    <xdr:sp>
      <xdr:nvSpPr>
        <xdr:cNvPr id="1272" name="AutoShape 2842"/>
        <xdr:cNvSpPr>
          <a:spLocks/>
        </xdr:cNvSpPr>
      </xdr:nvSpPr>
      <xdr:spPr>
        <a:xfrm>
          <a:off x="3057525" y="427005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453</xdr:row>
      <xdr:rowOff>57150</xdr:rowOff>
    </xdr:from>
    <xdr:to>
      <xdr:col>4</xdr:col>
      <xdr:colOff>85725</xdr:colOff>
      <xdr:row>456</xdr:row>
      <xdr:rowOff>47625</xdr:rowOff>
    </xdr:to>
    <xdr:sp>
      <xdr:nvSpPr>
        <xdr:cNvPr id="1273" name="AutoShape 2844"/>
        <xdr:cNvSpPr>
          <a:spLocks/>
        </xdr:cNvSpPr>
      </xdr:nvSpPr>
      <xdr:spPr>
        <a:xfrm>
          <a:off x="3057525" y="432530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12</xdr:row>
      <xdr:rowOff>57150</xdr:rowOff>
    </xdr:from>
    <xdr:to>
      <xdr:col>4</xdr:col>
      <xdr:colOff>85725</xdr:colOff>
      <xdr:row>15</xdr:row>
      <xdr:rowOff>47625</xdr:rowOff>
    </xdr:to>
    <xdr:sp>
      <xdr:nvSpPr>
        <xdr:cNvPr id="1274" name="AutoShape 1358"/>
        <xdr:cNvSpPr>
          <a:spLocks/>
        </xdr:cNvSpPr>
      </xdr:nvSpPr>
      <xdr:spPr>
        <a:xfrm>
          <a:off x="3057525" y="15906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12</xdr:row>
      <xdr:rowOff>57150</xdr:rowOff>
    </xdr:from>
    <xdr:to>
      <xdr:col>4</xdr:col>
      <xdr:colOff>85725</xdr:colOff>
      <xdr:row>15</xdr:row>
      <xdr:rowOff>47625</xdr:rowOff>
    </xdr:to>
    <xdr:sp>
      <xdr:nvSpPr>
        <xdr:cNvPr id="1275" name="AutoShape 1358"/>
        <xdr:cNvSpPr>
          <a:spLocks/>
        </xdr:cNvSpPr>
      </xdr:nvSpPr>
      <xdr:spPr>
        <a:xfrm>
          <a:off x="3057525" y="15906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12</xdr:row>
      <xdr:rowOff>57150</xdr:rowOff>
    </xdr:from>
    <xdr:to>
      <xdr:col>4</xdr:col>
      <xdr:colOff>85725</xdr:colOff>
      <xdr:row>15</xdr:row>
      <xdr:rowOff>47625</xdr:rowOff>
    </xdr:to>
    <xdr:sp>
      <xdr:nvSpPr>
        <xdr:cNvPr id="1276" name="AutoShape 1358"/>
        <xdr:cNvSpPr>
          <a:spLocks/>
        </xdr:cNvSpPr>
      </xdr:nvSpPr>
      <xdr:spPr>
        <a:xfrm>
          <a:off x="3057525" y="15906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18</xdr:row>
      <xdr:rowOff>57150</xdr:rowOff>
    </xdr:from>
    <xdr:to>
      <xdr:col>4</xdr:col>
      <xdr:colOff>85725</xdr:colOff>
      <xdr:row>21</xdr:row>
      <xdr:rowOff>47625</xdr:rowOff>
    </xdr:to>
    <xdr:sp>
      <xdr:nvSpPr>
        <xdr:cNvPr id="1277" name="AutoShape 1358"/>
        <xdr:cNvSpPr>
          <a:spLocks/>
        </xdr:cNvSpPr>
      </xdr:nvSpPr>
      <xdr:spPr>
        <a:xfrm>
          <a:off x="3057525" y="21431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24</xdr:row>
      <xdr:rowOff>57150</xdr:rowOff>
    </xdr:from>
    <xdr:to>
      <xdr:col>4</xdr:col>
      <xdr:colOff>85725</xdr:colOff>
      <xdr:row>27</xdr:row>
      <xdr:rowOff>47625</xdr:rowOff>
    </xdr:to>
    <xdr:sp>
      <xdr:nvSpPr>
        <xdr:cNvPr id="1278" name="AutoShape 1358"/>
        <xdr:cNvSpPr>
          <a:spLocks/>
        </xdr:cNvSpPr>
      </xdr:nvSpPr>
      <xdr:spPr>
        <a:xfrm>
          <a:off x="3057525" y="26955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30</xdr:row>
      <xdr:rowOff>57150</xdr:rowOff>
    </xdr:from>
    <xdr:to>
      <xdr:col>4</xdr:col>
      <xdr:colOff>85725</xdr:colOff>
      <xdr:row>33</xdr:row>
      <xdr:rowOff>47625</xdr:rowOff>
    </xdr:to>
    <xdr:sp>
      <xdr:nvSpPr>
        <xdr:cNvPr id="1279" name="AutoShape 1358"/>
        <xdr:cNvSpPr>
          <a:spLocks/>
        </xdr:cNvSpPr>
      </xdr:nvSpPr>
      <xdr:spPr>
        <a:xfrm>
          <a:off x="3057525" y="32480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36</xdr:row>
      <xdr:rowOff>57150</xdr:rowOff>
    </xdr:from>
    <xdr:to>
      <xdr:col>4</xdr:col>
      <xdr:colOff>85725</xdr:colOff>
      <xdr:row>39</xdr:row>
      <xdr:rowOff>47625</xdr:rowOff>
    </xdr:to>
    <xdr:sp>
      <xdr:nvSpPr>
        <xdr:cNvPr id="1280" name="AutoShape 1358"/>
        <xdr:cNvSpPr>
          <a:spLocks/>
        </xdr:cNvSpPr>
      </xdr:nvSpPr>
      <xdr:spPr>
        <a:xfrm>
          <a:off x="3057525" y="38004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42</xdr:row>
      <xdr:rowOff>57150</xdr:rowOff>
    </xdr:from>
    <xdr:to>
      <xdr:col>4</xdr:col>
      <xdr:colOff>85725</xdr:colOff>
      <xdr:row>45</xdr:row>
      <xdr:rowOff>47625</xdr:rowOff>
    </xdr:to>
    <xdr:sp>
      <xdr:nvSpPr>
        <xdr:cNvPr id="1281" name="AutoShape 1358"/>
        <xdr:cNvSpPr>
          <a:spLocks/>
        </xdr:cNvSpPr>
      </xdr:nvSpPr>
      <xdr:spPr>
        <a:xfrm>
          <a:off x="3057525" y="43529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48</xdr:row>
      <xdr:rowOff>57150</xdr:rowOff>
    </xdr:from>
    <xdr:to>
      <xdr:col>4</xdr:col>
      <xdr:colOff>85725</xdr:colOff>
      <xdr:row>51</xdr:row>
      <xdr:rowOff>47625</xdr:rowOff>
    </xdr:to>
    <xdr:sp>
      <xdr:nvSpPr>
        <xdr:cNvPr id="1282" name="AutoShape 1358"/>
        <xdr:cNvSpPr>
          <a:spLocks/>
        </xdr:cNvSpPr>
      </xdr:nvSpPr>
      <xdr:spPr>
        <a:xfrm>
          <a:off x="3057525" y="49053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54</xdr:row>
      <xdr:rowOff>57150</xdr:rowOff>
    </xdr:from>
    <xdr:to>
      <xdr:col>4</xdr:col>
      <xdr:colOff>85725</xdr:colOff>
      <xdr:row>57</xdr:row>
      <xdr:rowOff>47625</xdr:rowOff>
    </xdr:to>
    <xdr:sp>
      <xdr:nvSpPr>
        <xdr:cNvPr id="1283" name="AutoShape 1358"/>
        <xdr:cNvSpPr>
          <a:spLocks/>
        </xdr:cNvSpPr>
      </xdr:nvSpPr>
      <xdr:spPr>
        <a:xfrm>
          <a:off x="3057525" y="54578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66</xdr:row>
      <xdr:rowOff>57150</xdr:rowOff>
    </xdr:from>
    <xdr:to>
      <xdr:col>4</xdr:col>
      <xdr:colOff>85725</xdr:colOff>
      <xdr:row>69</xdr:row>
      <xdr:rowOff>47625</xdr:rowOff>
    </xdr:to>
    <xdr:sp>
      <xdr:nvSpPr>
        <xdr:cNvPr id="1284" name="AutoShape 1358"/>
        <xdr:cNvSpPr>
          <a:spLocks/>
        </xdr:cNvSpPr>
      </xdr:nvSpPr>
      <xdr:spPr>
        <a:xfrm>
          <a:off x="3057525" y="65627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72</xdr:row>
      <xdr:rowOff>57150</xdr:rowOff>
    </xdr:from>
    <xdr:to>
      <xdr:col>4</xdr:col>
      <xdr:colOff>85725</xdr:colOff>
      <xdr:row>75</xdr:row>
      <xdr:rowOff>47625</xdr:rowOff>
    </xdr:to>
    <xdr:sp>
      <xdr:nvSpPr>
        <xdr:cNvPr id="1285" name="AutoShape 1358"/>
        <xdr:cNvSpPr>
          <a:spLocks/>
        </xdr:cNvSpPr>
      </xdr:nvSpPr>
      <xdr:spPr>
        <a:xfrm>
          <a:off x="3057525" y="71151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78</xdr:row>
      <xdr:rowOff>57150</xdr:rowOff>
    </xdr:from>
    <xdr:to>
      <xdr:col>4</xdr:col>
      <xdr:colOff>85725</xdr:colOff>
      <xdr:row>81</xdr:row>
      <xdr:rowOff>47625</xdr:rowOff>
    </xdr:to>
    <xdr:sp>
      <xdr:nvSpPr>
        <xdr:cNvPr id="1286" name="AutoShape 1358"/>
        <xdr:cNvSpPr>
          <a:spLocks/>
        </xdr:cNvSpPr>
      </xdr:nvSpPr>
      <xdr:spPr>
        <a:xfrm>
          <a:off x="3057525" y="76676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84</xdr:row>
      <xdr:rowOff>57150</xdr:rowOff>
    </xdr:from>
    <xdr:to>
      <xdr:col>4</xdr:col>
      <xdr:colOff>85725</xdr:colOff>
      <xdr:row>87</xdr:row>
      <xdr:rowOff>47625</xdr:rowOff>
    </xdr:to>
    <xdr:sp>
      <xdr:nvSpPr>
        <xdr:cNvPr id="1287" name="AutoShape 1358"/>
        <xdr:cNvSpPr>
          <a:spLocks/>
        </xdr:cNvSpPr>
      </xdr:nvSpPr>
      <xdr:spPr>
        <a:xfrm>
          <a:off x="3057525" y="82200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90</xdr:row>
      <xdr:rowOff>57150</xdr:rowOff>
    </xdr:from>
    <xdr:to>
      <xdr:col>4</xdr:col>
      <xdr:colOff>85725</xdr:colOff>
      <xdr:row>93</xdr:row>
      <xdr:rowOff>47625</xdr:rowOff>
    </xdr:to>
    <xdr:sp>
      <xdr:nvSpPr>
        <xdr:cNvPr id="1288" name="AutoShape 1358"/>
        <xdr:cNvSpPr>
          <a:spLocks/>
        </xdr:cNvSpPr>
      </xdr:nvSpPr>
      <xdr:spPr>
        <a:xfrm>
          <a:off x="3057525" y="87725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96</xdr:row>
      <xdr:rowOff>57150</xdr:rowOff>
    </xdr:from>
    <xdr:to>
      <xdr:col>4</xdr:col>
      <xdr:colOff>85725</xdr:colOff>
      <xdr:row>99</xdr:row>
      <xdr:rowOff>47625</xdr:rowOff>
    </xdr:to>
    <xdr:sp>
      <xdr:nvSpPr>
        <xdr:cNvPr id="1289" name="AutoShape 1358"/>
        <xdr:cNvSpPr>
          <a:spLocks/>
        </xdr:cNvSpPr>
      </xdr:nvSpPr>
      <xdr:spPr>
        <a:xfrm>
          <a:off x="3057525" y="93249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102</xdr:row>
      <xdr:rowOff>57150</xdr:rowOff>
    </xdr:from>
    <xdr:to>
      <xdr:col>4</xdr:col>
      <xdr:colOff>85725</xdr:colOff>
      <xdr:row>105</xdr:row>
      <xdr:rowOff>47625</xdr:rowOff>
    </xdr:to>
    <xdr:sp>
      <xdr:nvSpPr>
        <xdr:cNvPr id="1290" name="AutoShape 1358"/>
        <xdr:cNvSpPr>
          <a:spLocks/>
        </xdr:cNvSpPr>
      </xdr:nvSpPr>
      <xdr:spPr>
        <a:xfrm>
          <a:off x="3057525" y="98774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108</xdr:row>
      <xdr:rowOff>57150</xdr:rowOff>
    </xdr:from>
    <xdr:to>
      <xdr:col>4</xdr:col>
      <xdr:colOff>85725</xdr:colOff>
      <xdr:row>111</xdr:row>
      <xdr:rowOff>47625</xdr:rowOff>
    </xdr:to>
    <xdr:sp>
      <xdr:nvSpPr>
        <xdr:cNvPr id="1291" name="AutoShape 1358"/>
        <xdr:cNvSpPr>
          <a:spLocks/>
        </xdr:cNvSpPr>
      </xdr:nvSpPr>
      <xdr:spPr>
        <a:xfrm>
          <a:off x="3057525" y="104298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121</xdr:row>
      <xdr:rowOff>57150</xdr:rowOff>
    </xdr:from>
    <xdr:to>
      <xdr:col>4</xdr:col>
      <xdr:colOff>85725</xdr:colOff>
      <xdr:row>124</xdr:row>
      <xdr:rowOff>47625</xdr:rowOff>
    </xdr:to>
    <xdr:sp>
      <xdr:nvSpPr>
        <xdr:cNvPr id="1292" name="AutoShape 1358"/>
        <xdr:cNvSpPr>
          <a:spLocks/>
        </xdr:cNvSpPr>
      </xdr:nvSpPr>
      <xdr:spPr>
        <a:xfrm>
          <a:off x="3057525" y="119729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127</xdr:row>
      <xdr:rowOff>57150</xdr:rowOff>
    </xdr:from>
    <xdr:to>
      <xdr:col>4</xdr:col>
      <xdr:colOff>85725</xdr:colOff>
      <xdr:row>130</xdr:row>
      <xdr:rowOff>47625</xdr:rowOff>
    </xdr:to>
    <xdr:sp>
      <xdr:nvSpPr>
        <xdr:cNvPr id="1293" name="AutoShape 1951"/>
        <xdr:cNvSpPr>
          <a:spLocks/>
        </xdr:cNvSpPr>
      </xdr:nvSpPr>
      <xdr:spPr>
        <a:xfrm>
          <a:off x="3057525" y="125253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133</xdr:row>
      <xdr:rowOff>57150</xdr:rowOff>
    </xdr:from>
    <xdr:to>
      <xdr:col>4</xdr:col>
      <xdr:colOff>85725</xdr:colOff>
      <xdr:row>136</xdr:row>
      <xdr:rowOff>47625</xdr:rowOff>
    </xdr:to>
    <xdr:sp>
      <xdr:nvSpPr>
        <xdr:cNvPr id="1294" name="AutoShape 1953"/>
        <xdr:cNvSpPr>
          <a:spLocks/>
        </xdr:cNvSpPr>
      </xdr:nvSpPr>
      <xdr:spPr>
        <a:xfrm>
          <a:off x="3057525" y="130778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139</xdr:row>
      <xdr:rowOff>57150</xdr:rowOff>
    </xdr:from>
    <xdr:to>
      <xdr:col>4</xdr:col>
      <xdr:colOff>85725</xdr:colOff>
      <xdr:row>142</xdr:row>
      <xdr:rowOff>47625</xdr:rowOff>
    </xdr:to>
    <xdr:sp>
      <xdr:nvSpPr>
        <xdr:cNvPr id="1295" name="AutoShape 1955"/>
        <xdr:cNvSpPr>
          <a:spLocks/>
        </xdr:cNvSpPr>
      </xdr:nvSpPr>
      <xdr:spPr>
        <a:xfrm>
          <a:off x="3057525" y="136302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145</xdr:row>
      <xdr:rowOff>57150</xdr:rowOff>
    </xdr:from>
    <xdr:to>
      <xdr:col>4</xdr:col>
      <xdr:colOff>85725</xdr:colOff>
      <xdr:row>148</xdr:row>
      <xdr:rowOff>47625</xdr:rowOff>
    </xdr:to>
    <xdr:sp>
      <xdr:nvSpPr>
        <xdr:cNvPr id="1296" name="AutoShape 1957"/>
        <xdr:cNvSpPr>
          <a:spLocks/>
        </xdr:cNvSpPr>
      </xdr:nvSpPr>
      <xdr:spPr>
        <a:xfrm>
          <a:off x="3057525" y="141827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151</xdr:row>
      <xdr:rowOff>57150</xdr:rowOff>
    </xdr:from>
    <xdr:to>
      <xdr:col>4</xdr:col>
      <xdr:colOff>85725</xdr:colOff>
      <xdr:row>154</xdr:row>
      <xdr:rowOff>47625</xdr:rowOff>
    </xdr:to>
    <xdr:sp>
      <xdr:nvSpPr>
        <xdr:cNvPr id="1297" name="AutoShape 1959"/>
        <xdr:cNvSpPr>
          <a:spLocks/>
        </xdr:cNvSpPr>
      </xdr:nvSpPr>
      <xdr:spPr>
        <a:xfrm>
          <a:off x="3057525" y="147351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157</xdr:row>
      <xdr:rowOff>57150</xdr:rowOff>
    </xdr:from>
    <xdr:to>
      <xdr:col>4</xdr:col>
      <xdr:colOff>85725</xdr:colOff>
      <xdr:row>160</xdr:row>
      <xdr:rowOff>47625</xdr:rowOff>
    </xdr:to>
    <xdr:sp>
      <xdr:nvSpPr>
        <xdr:cNvPr id="1298" name="AutoShape 1961"/>
        <xdr:cNvSpPr>
          <a:spLocks/>
        </xdr:cNvSpPr>
      </xdr:nvSpPr>
      <xdr:spPr>
        <a:xfrm>
          <a:off x="3057525" y="152876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163</xdr:row>
      <xdr:rowOff>57150</xdr:rowOff>
    </xdr:from>
    <xdr:to>
      <xdr:col>4</xdr:col>
      <xdr:colOff>85725</xdr:colOff>
      <xdr:row>166</xdr:row>
      <xdr:rowOff>47625</xdr:rowOff>
    </xdr:to>
    <xdr:sp>
      <xdr:nvSpPr>
        <xdr:cNvPr id="1299" name="AutoShape 1963"/>
        <xdr:cNvSpPr>
          <a:spLocks/>
        </xdr:cNvSpPr>
      </xdr:nvSpPr>
      <xdr:spPr>
        <a:xfrm>
          <a:off x="3057525" y="158400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169</xdr:row>
      <xdr:rowOff>57150</xdr:rowOff>
    </xdr:from>
    <xdr:to>
      <xdr:col>4</xdr:col>
      <xdr:colOff>85725</xdr:colOff>
      <xdr:row>172</xdr:row>
      <xdr:rowOff>47625</xdr:rowOff>
    </xdr:to>
    <xdr:sp>
      <xdr:nvSpPr>
        <xdr:cNvPr id="1300" name="AutoShape 1965"/>
        <xdr:cNvSpPr>
          <a:spLocks/>
        </xdr:cNvSpPr>
      </xdr:nvSpPr>
      <xdr:spPr>
        <a:xfrm>
          <a:off x="3057525" y="163925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181</xdr:row>
      <xdr:rowOff>57150</xdr:rowOff>
    </xdr:from>
    <xdr:to>
      <xdr:col>4</xdr:col>
      <xdr:colOff>85725</xdr:colOff>
      <xdr:row>184</xdr:row>
      <xdr:rowOff>47625</xdr:rowOff>
    </xdr:to>
    <xdr:sp>
      <xdr:nvSpPr>
        <xdr:cNvPr id="1301" name="AutoShape 1967"/>
        <xdr:cNvSpPr>
          <a:spLocks/>
        </xdr:cNvSpPr>
      </xdr:nvSpPr>
      <xdr:spPr>
        <a:xfrm>
          <a:off x="3057525" y="174974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187</xdr:row>
      <xdr:rowOff>57150</xdr:rowOff>
    </xdr:from>
    <xdr:to>
      <xdr:col>4</xdr:col>
      <xdr:colOff>85725</xdr:colOff>
      <xdr:row>190</xdr:row>
      <xdr:rowOff>47625</xdr:rowOff>
    </xdr:to>
    <xdr:sp>
      <xdr:nvSpPr>
        <xdr:cNvPr id="1302" name="AutoShape 1969"/>
        <xdr:cNvSpPr>
          <a:spLocks/>
        </xdr:cNvSpPr>
      </xdr:nvSpPr>
      <xdr:spPr>
        <a:xfrm>
          <a:off x="3057525" y="180498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193</xdr:row>
      <xdr:rowOff>57150</xdr:rowOff>
    </xdr:from>
    <xdr:to>
      <xdr:col>4</xdr:col>
      <xdr:colOff>85725</xdr:colOff>
      <xdr:row>196</xdr:row>
      <xdr:rowOff>47625</xdr:rowOff>
    </xdr:to>
    <xdr:sp>
      <xdr:nvSpPr>
        <xdr:cNvPr id="1303" name="AutoShape 1971"/>
        <xdr:cNvSpPr>
          <a:spLocks/>
        </xdr:cNvSpPr>
      </xdr:nvSpPr>
      <xdr:spPr>
        <a:xfrm>
          <a:off x="3057525" y="186023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199</xdr:row>
      <xdr:rowOff>57150</xdr:rowOff>
    </xdr:from>
    <xdr:to>
      <xdr:col>4</xdr:col>
      <xdr:colOff>85725</xdr:colOff>
      <xdr:row>202</xdr:row>
      <xdr:rowOff>47625</xdr:rowOff>
    </xdr:to>
    <xdr:sp>
      <xdr:nvSpPr>
        <xdr:cNvPr id="1304" name="AutoShape 1973"/>
        <xdr:cNvSpPr>
          <a:spLocks/>
        </xdr:cNvSpPr>
      </xdr:nvSpPr>
      <xdr:spPr>
        <a:xfrm>
          <a:off x="3057525" y="191547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205</xdr:row>
      <xdr:rowOff>57150</xdr:rowOff>
    </xdr:from>
    <xdr:to>
      <xdr:col>4</xdr:col>
      <xdr:colOff>85725</xdr:colOff>
      <xdr:row>208</xdr:row>
      <xdr:rowOff>47625</xdr:rowOff>
    </xdr:to>
    <xdr:sp>
      <xdr:nvSpPr>
        <xdr:cNvPr id="1305" name="AutoShape 1975"/>
        <xdr:cNvSpPr>
          <a:spLocks/>
        </xdr:cNvSpPr>
      </xdr:nvSpPr>
      <xdr:spPr>
        <a:xfrm>
          <a:off x="3057525" y="197072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211</xdr:row>
      <xdr:rowOff>57150</xdr:rowOff>
    </xdr:from>
    <xdr:to>
      <xdr:col>4</xdr:col>
      <xdr:colOff>85725</xdr:colOff>
      <xdr:row>214</xdr:row>
      <xdr:rowOff>47625</xdr:rowOff>
    </xdr:to>
    <xdr:sp>
      <xdr:nvSpPr>
        <xdr:cNvPr id="1306" name="AutoShape 1977"/>
        <xdr:cNvSpPr>
          <a:spLocks/>
        </xdr:cNvSpPr>
      </xdr:nvSpPr>
      <xdr:spPr>
        <a:xfrm>
          <a:off x="3057525" y="202596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217</xdr:row>
      <xdr:rowOff>57150</xdr:rowOff>
    </xdr:from>
    <xdr:to>
      <xdr:col>4</xdr:col>
      <xdr:colOff>85725</xdr:colOff>
      <xdr:row>220</xdr:row>
      <xdr:rowOff>47625</xdr:rowOff>
    </xdr:to>
    <xdr:sp>
      <xdr:nvSpPr>
        <xdr:cNvPr id="1307" name="AutoShape 1979"/>
        <xdr:cNvSpPr>
          <a:spLocks/>
        </xdr:cNvSpPr>
      </xdr:nvSpPr>
      <xdr:spPr>
        <a:xfrm>
          <a:off x="3057525" y="208121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223</xdr:row>
      <xdr:rowOff>57150</xdr:rowOff>
    </xdr:from>
    <xdr:to>
      <xdr:col>4</xdr:col>
      <xdr:colOff>85725</xdr:colOff>
      <xdr:row>226</xdr:row>
      <xdr:rowOff>47625</xdr:rowOff>
    </xdr:to>
    <xdr:sp>
      <xdr:nvSpPr>
        <xdr:cNvPr id="1308" name="AutoShape 1981"/>
        <xdr:cNvSpPr>
          <a:spLocks/>
        </xdr:cNvSpPr>
      </xdr:nvSpPr>
      <xdr:spPr>
        <a:xfrm>
          <a:off x="3057525" y="213645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127</xdr:row>
      <xdr:rowOff>57150</xdr:rowOff>
    </xdr:from>
    <xdr:to>
      <xdr:col>4</xdr:col>
      <xdr:colOff>85725</xdr:colOff>
      <xdr:row>130</xdr:row>
      <xdr:rowOff>47625</xdr:rowOff>
    </xdr:to>
    <xdr:sp>
      <xdr:nvSpPr>
        <xdr:cNvPr id="1309" name="AutoShape 1358"/>
        <xdr:cNvSpPr>
          <a:spLocks/>
        </xdr:cNvSpPr>
      </xdr:nvSpPr>
      <xdr:spPr>
        <a:xfrm>
          <a:off x="3057525" y="125253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127</xdr:row>
      <xdr:rowOff>57150</xdr:rowOff>
    </xdr:from>
    <xdr:to>
      <xdr:col>4</xdr:col>
      <xdr:colOff>85725</xdr:colOff>
      <xdr:row>130</xdr:row>
      <xdr:rowOff>47625</xdr:rowOff>
    </xdr:to>
    <xdr:sp>
      <xdr:nvSpPr>
        <xdr:cNvPr id="1310" name="AutoShape 1358"/>
        <xdr:cNvSpPr>
          <a:spLocks/>
        </xdr:cNvSpPr>
      </xdr:nvSpPr>
      <xdr:spPr>
        <a:xfrm>
          <a:off x="3057525" y="125253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127</xdr:row>
      <xdr:rowOff>57150</xdr:rowOff>
    </xdr:from>
    <xdr:to>
      <xdr:col>4</xdr:col>
      <xdr:colOff>85725</xdr:colOff>
      <xdr:row>130</xdr:row>
      <xdr:rowOff>47625</xdr:rowOff>
    </xdr:to>
    <xdr:sp>
      <xdr:nvSpPr>
        <xdr:cNvPr id="1311" name="AutoShape 1358"/>
        <xdr:cNvSpPr>
          <a:spLocks/>
        </xdr:cNvSpPr>
      </xdr:nvSpPr>
      <xdr:spPr>
        <a:xfrm>
          <a:off x="3057525" y="125253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133</xdr:row>
      <xdr:rowOff>57150</xdr:rowOff>
    </xdr:from>
    <xdr:to>
      <xdr:col>4</xdr:col>
      <xdr:colOff>85725</xdr:colOff>
      <xdr:row>136</xdr:row>
      <xdr:rowOff>47625</xdr:rowOff>
    </xdr:to>
    <xdr:sp>
      <xdr:nvSpPr>
        <xdr:cNvPr id="1312" name="AutoShape 1358"/>
        <xdr:cNvSpPr>
          <a:spLocks/>
        </xdr:cNvSpPr>
      </xdr:nvSpPr>
      <xdr:spPr>
        <a:xfrm>
          <a:off x="3057525" y="130778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139</xdr:row>
      <xdr:rowOff>57150</xdr:rowOff>
    </xdr:from>
    <xdr:to>
      <xdr:col>4</xdr:col>
      <xdr:colOff>85725</xdr:colOff>
      <xdr:row>142</xdr:row>
      <xdr:rowOff>47625</xdr:rowOff>
    </xdr:to>
    <xdr:sp>
      <xdr:nvSpPr>
        <xdr:cNvPr id="1313" name="AutoShape 1358"/>
        <xdr:cNvSpPr>
          <a:spLocks/>
        </xdr:cNvSpPr>
      </xdr:nvSpPr>
      <xdr:spPr>
        <a:xfrm>
          <a:off x="3057525" y="136302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145</xdr:row>
      <xdr:rowOff>57150</xdr:rowOff>
    </xdr:from>
    <xdr:to>
      <xdr:col>4</xdr:col>
      <xdr:colOff>85725</xdr:colOff>
      <xdr:row>148</xdr:row>
      <xdr:rowOff>47625</xdr:rowOff>
    </xdr:to>
    <xdr:sp>
      <xdr:nvSpPr>
        <xdr:cNvPr id="1314" name="AutoShape 1358"/>
        <xdr:cNvSpPr>
          <a:spLocks/>
        </xdr:cNvSpPr>
      </xdr:nvSpPr>
      <xdr:spPr>
        <a:xfrm>
          <a:off x="3057525" y="141827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151</xdr:row>
      <xdr:rowOff>57150</xdr:rowOff>
    </xdr:from>
    <xdr:to>
      <xdr:col>4</xdr:col>
      <xdr:colOff>85725</xdr:colOff>
      <xdr:row>154</xdr:row>
      <xdr:rowOff>47625</xdr:rowOff>
    </xdr:to>
    <xdr:sp>
      <xdr:nvSpPr>
        <xdr:cNvPr id="1315" name="AutoShape 1358"/>
        <xdr:cNvSpPr>
          <a:spLocks/>
        </xdr:cNvSpPr>
      </xdr:nvSpPr>
      <xdr:spPr>
        <a:xfrm>
          <a:off x="3057525" y="147351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157</xdr:row>
      <xdr:rowOff>57150</xdr:rowOff>
    </xdr:from>
    <xdr:to>
      <xdr:col>4</xdr:col>
      <xdr:colOff>85725</xdr:colOff>
      <xdr:row>160</xdr:row>
      <xdr:rowOff>47625</xdr:rowOff>
    </xdr:to>
    <xdr:sp>
      <xdr:nvSpPr>
        <xdr:cNvPr id="1316" name="AutoShape 1358"/>
        <xdr:cNvSpPr>
          <a:spLocks/>
        </xdr:cNvSpPr>
      </xdr:nvSpPr>
      <xdr:spPr>
        <a:xfrm>
          <a:off x="3057525" y="152876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163</xdr:row>
      <xdr:rowOff>57150</xdr:rowOff>
    </xdr:from>
    <xdr:to>
      <xdr:col>4</xdr:col>
      <xdr:colOff>85725</xdr:colOff>
      <xdr:row>166</xdr:row>
      <xdr:rowOff>47625</xdr:rowOff>
    </xdr:to>
    <xdr:sp>
      <xdr:nvSpPr>
        <xdr:cNvPr id="1317" name="AutoShape 1358"/>
        <xdr:cNvSpPr>
          <a:spLocks/>
        </xdr:cNvSpPr>
      </xdr:nvSpPr>
      <xdr:spPr>
        <a:xfrm>
          <a:off x="3057525" y="158400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169</xdr:row>
      <xdr:rowOff>57150</xdr:rowOff>
    </xdr:from>
    <xdr:to>
      <xdr:col>4</xdr:col>
      <xdr:colOff>85725</xdr:colOff>
      <xdr:row>172</xdr:row>
      <xdr:rowOff>47625</xdr:rowOff>
    </xdr:to>
    <xdr:sp>
      <xdr:nvSpPr>
        <xdr:cNvPr id="1318" name="AutoShape 1358"/>
        <xdr:cNvSpPr>
          <a:spLocks/>
        </xdr:cNvSpPr>
      </xdr:nvSpPr>
      <xdr:spPr>
        <a:xfrm>
          <a:off x="3057525" y="163925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181</xdr:row>
      <xdr:rowOff>57150</xdr:rowOff>
    </xdr:from>
    <xdr:to>
      <xdr:col>4</xdr:col>
      <xdr:colOff>85725</xdr:colOff>
      <xdr:row>184</xdr:row>
      <xdr:rowOff>47625</xdr:rowOff>
    </xdr:to>
    <xdr:sp>
      <xdr:nvSpPr>
        <xdr:cNvPr id="1319" name="AutoShape 1358"/>
        <xdr:cNvSpPr>
          <a:spLocks/>
        </xdr:cNvSpPr>
      </xdr:nvSpPr>
      <xdr:spPr>
        <a:xfrm>
          <a:off x="3057525" y="174974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187</xdr:row>
      <xdr:rowOff>57150</xdr:rowOff>
    </xdr:from>
    <xdr:to>
      <xdr:col>4</xdr:col>
      <xdr:colOff>85725</xdr:colOff>
      <xdr:row>190</xdr:row>
      <xdr:rowOff>47625</xdr:rowOff>
    </xdr:to>
    <xdr:sp>
      <xdr:nvSpPr>
        <xdr:cNvPr id="1320" name="AutoShape 1358"/>
        <xdr:cNvSpPr>
          <a:spLocks/>
        </xdr:cNvSpPr>
      </xdr:nvSpPr>
      <xdr:spPr>
        <a:xfrm>
          <a:off x="3057525" y="180498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193</xdr:row>
      <xdr:rowOff>57150</xdr:rowOff>
    </xdr:from>
    <xdr:to>
      <xdr:col>4</xdr:col>
      <xdr:colOff>85725</xdr:colOff>
      <xdr:row>196</xdr:row>
      <xdr:rowOff>47625</xdr:rowOff>
    </xdr:to>
    <xdr:sp>
      <xdr:nvSpPr>
        <xdr:cNvPr id="1321" name="AutoShape 1358"/>
        <xdr:cNvSpPr>
          <a:spLocks/>
        </xdr:cNvSpPr>
      </xdr:nvSpPr>
      <xdr:spPr>
        <a:xfrm>
          <a:off x="3057525" y="186023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199</xdr:row>
      <xdr:rowOff>57150</xdr:rowOff>
    </xdr:from>
    <xdr:to>
      <xdr:col>4</xdr:col>
      <xdr:colOff>85725</xdr:colOff>
      <xdr:row>202</xdr:row>
      <xdr:rowOff>47625</xdr:rowOff>
    </xdr:to>
    <xdr:sp>
      <xdr:nvSpPr>
        <xdr:cNvPr id="1322" name="AutoShape 1358"/>
        <xdr:cNvSpPr>
          <a:spLocks/>
        </xdr:cNvSpPr>
      </xdr:nvSpPr>
      <xdr:spPr>
        <a:xfrm>
          <a:off x="3057525" y="191547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205</xdr:row>
      <xdr:rowOff>57150</xdr:rowOff>
    </xdr:from>
    <xdr:to>
      <xdr:col>4</xdr:col>
      <xdr:colOff>85725</xdr:colOff>
      <xdr:row>208</xdr:row>
      <xdr:rowOff>47625</xdr:rowOff>
    </xdr:to>
    <xdr:sp>
      <xdr:nvSpPr>
        <xdr:cNvPr id="1323" name="AutoShape 1358"/>
        <xdr:cNvSpPr>
          <a:spLocks/>
        </xdr:cNvSpPr>
      </xdr:nvSpPr>
      <xdr:spPr>
        <a:xfrm>
          <a:off x="3057525" y="197072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211</xdr:row>
      <xdr:rowOff>57150</xdr:rowOff>
    </xdr:from>
    <xdr:to>
      <xdr:col>4</xdr:col>
      <xdr:colOff>85725</xdr:colOff>
      <xdr:row>214</xdr:row>
      <xdr:rowOff>47625</xdr:rowOff>
    </xdr:to>
    <xdr:sp>
      <xdr:nvSpPr>
        <xdr:cNvPr id="1324" name="AutoShape 1358"/>
        <xdr:cNvSpPr>
          <a:spLocks/>
        </xdr:cNvSpPr>
      </xdr:nvSpPr>
      <xdr:spPr>
        <a:xfrm>
          <a:off x="3057525" y="202596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217</xdr:row>
      <xdr:rowOff>57150</xdr:rowOff>
    </xdr:from>
    <xdr:to>
      <xdr:col>4</xdr:col>
      <xdr:colOff>85725</xdr:colOff>
      <xdr:row>220</xdr:row>
      <xdr:rowOff>47625</xdr:rowOff>
    </xdr:to>
    <xdr:sp>
      <xdr:nvSpPr>
        <xdr:cNvPr id="1325" name="AutoShape 1358"/>
        <xdr:cNvSpPr>
          <a:spLocks/>
        </xdr:cNvSpPr>
      </xdr:nvSpPr>
      <xdr:spPr>
        <a:xfrm>
          <a:off x="3057525" y="208121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223</xdr:row>
      <xdr:rowOff>57150</xdr:rowOff>
    </xdr:from>
    <xdr:to>
      <xdr:col>4</xdr:col>
      <xdr:colOff>85725</xdr:colOff>
      <xdr:row>226</xdr:row>
      <xdr:rowOff>47625</xdr:rowOff>
    </xdr:to>
    <xdr:sp>
      <xdr:nvSpPr>
        <xdr:cNvPr id="1326" name="AutoShape 1358"/>
        <xdr:cNvSpPr>
          <a:spLocks/>
        </xdr:cNvSpPr>
      </xdr:nvSpPr>
      <xdr:spPr>
        <a:xfrm>
          <a:off x="3057525" y="213645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236</xdr:row>
      <xdr:rowOff>57150</xdr:rowOff>
    </xdr:from>
    <xdr:to>
      <xdr:col>4</xdr:col>
      <xdr:colOff>85725</xdr:colOff>
      <xdr:row>239</xdr:row>
      <xdr:rowOff>47625</xdr:rowOff>
    </xdr:to>
    <xdr:sp>
      <xdr:nvSpPr>
        <xdr:cNvPr id="1327" name="AutoShape 1358"/>
        <xdr:cNvSpPr>
          <a:spLocks/>
        </xdr:cNvSpPr>
      </xdr:nvSpPr>
      <xdr:spPr>
        <a:xfrm>
          <a:off x="3057525" y="229266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242</xdr:row>
      <xdr:rowOff>57150</xdr:rowOff>
    </xdr:from>
    <xdr:to>
      <xdr:col>4</xdr:col>
      <xdr:colOff>85725</xdr:colOff>
      <xdr:row>245</xdr:row>
      <xdr:rowOff>47625</xdr:rowOff>
    </xdr:to>
    <xdr:sp>
      <xdr:nvSpPr>
        <xdr:cNvPr id="1328" name="AutoShape 1951"/>
        <xdr:cNvSpPr>
          <a:spLocks/>
        </xdr:cNvSpPr>
      </xdr:nvSpPr>
      <xdr:spPr>
        <a:xfrm>
          <a:off x="3057525" y="234791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248</xdr:row>
      <xdr:rowOff>57150</xdr:rowOff>
    </xdr:from>
    <xdr:to>
      <xdr:col>4</xdr:col>
      <xdr:colOff>85725</xdr:colOff>
      <xdr:row>251</xdr:row>
      <xdr:rowOff>47625</xdr:rowOff>
    </xdr:to>
    <xdr:sp>
      <xdr:nvSpPr>
        <xdr:cNvPr id="1329" name="AutoShape 1953"/>
        <xdr:cNvSpPr>
          <a:spLocks/>
        </xdr:cNvSpPr>
      </xdr:nvSpPr>
      <xdr:spPr>
        <a:xfrm>
          <a:off x="3057525" y="240315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254</xdr:row>
      <xdr:rowOff>57150</xdr:rowOff>
    </xdr:from>
    <xdr:to>
      <xdr:col>4</xdr:col>
      <xdr:colOff>85725</xdr:colOff>
      <xdr:row>257</xdr:row>
      <xdr:rowOff>47625</xdr:rowOff>
    </xdr:to>
    <xdr:sp>
      <xdr:nvSpPr>
        <xdr:cNvPr id="1330" name="AutoShape 1955"/>
        <xdr:cNvSpPr>
          <a:spLocks/>
        </xdr:cNvSpPr>
      </xdr:nvSpPr>
      <xdr:spPr>
        <a:xfrm>
          <a:off x="3057525" y="245840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260</xdr:row>
      <xdr:rowOff>57150</xdr:rowOff>
    </xdr:from>
    <xdr:to>
      <xdr:col>4</xdr:col>
      <xdr:colOff>85725</xdr:colOff>
      <xdr:row>263</xdr:row>
      <xdr:rowOff>47625</xdr:rowOff>
    </xdr:to>
    <xdr:sp>
      <xdr:nvSpPr>
        <xdr:cNvPr id="1331" name="AutoShape 1957"/>
        <xdr:cNvSpPr>
          <a:spLocks/>
        </xdr:cNvSpPr>
      </xdr:nvSpPr>
      <xdr:spPr>
        <a:xfrm>
          <a:off x="3057525" y="251364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266</xdr:row>
      <xdr:rowOff>57150</xdr:rowOff>
    </xdr:from>
    <xdr:to>
      <xdr:col>4</xdr:col>
      <xdr:colOff>85725</xdr:colOff>
      <xdr:row>269</xdr:row>
      <xdr:rowOff>47625</xdr:rowOff>
    </xdr:to>
    <xdr:sp>
      <xdr:nvSpPr>
        <xdr:cNvPr id="1332" name="AutoShape 1959"/>
        <xdr:cNvSpPr>
          <a:spLocks/>
        </xdr:cNvSpPr>
      </xdr:nvSpPr>
      <xdr:spPr>
        <a:xfrm>
          <a:off x="3057525" y="256889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272</xdr:row>
      <xdr:rowOff>57150</xdr:rowOff>
    </xdr:from>
    <xdr:to>
      <xdr:col>4</xdr:col>
      <xdr:colOff>85725</xdr:colOff>
      <xdr:row>275</xdr:row>
      <xdr:rowOff>47625</xdr:rowOff>
    </xdr:to>
    <xdr:sp>
      <xdr:nvSpPr>
        <xdr:cNvPr id="1333" name="AutoShape 1961"/>
        <xdr:cNvSpPr>
          <a:spLocks/>
        </xdr:cNvSpPr>
      </xdr:nvSpPr>
      <xdr:spPr>
        <a:xfrm>
          <a:off x="3057525" y="262413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278</xdr:row>
      <xdr:rowOff>57150</xdr:rowOff>
    </xdr:from>
    <xdr:to>
      <xdr:col>4</xdr:col>
      <xdr:colOff>85725</xdr:colOff>
      <xdr:row>281</xdr:row>
      <xdr:rowOff>47625</xdr:rowOff>
    </xdr:to>
    <xdr:sp>
      <xdr:nvSpPr>
        <xdr:cNvPr id="1334" name="AutoShape 1963"/>
        <xdr:cNvSpPr>
          <a:spLocks/>
        </xdr:cNvSpPr>
      </xdr:nvSpPr>
      <xdr:spPr>
        <a:xfrm>
          <a:off x="3057525" y="267938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284</xdr:row>
      <xdr:rowOff>57150</xdr:rowOff>
    </xdr:from>
    <xdr:to>
      <xdr:col>4</xdr:col>
      <xdr:colOff>85725</xdr:colOff>
      <xdr:row>287</xdr:row>
      <xdr:rowOff>47625</xdr:rowOff>
    </xdr:to>
    <xdr:sp>
      <xdr:nvSpPr>
        <xdr:cNvPr id="1335" name="AutoShape 1965"/>
        <xdr:cNvSpPr>
          <a:spLocks/>
        </xdr:cNvSpPr>
      </xdr:nvSpPr>
      <xdr:spPr>
        <a:xfrm>
          <a:off x="3057525" y="273462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296</xdr:row>
      <xdr:rowOff>57150</xdr:rowOff>
    </xdr:from>
    <xdr:to>
      <xdr:col>4</xdr:col>
      <xdr:colOff>85725</xdr:colOff>
      <xdr:row>299</xdr:row>
      <xdr:rowOff>47625</xdr:rowOff>
    </xdr:to>
    <xdr:sp>
      <xdr:nvSpPr>
        <xdr:cNvPr id="1336" name="AutoShape 1967"/>
        <xdr:cNvSpPr>
          <a:spLocks/>
        </xdr:cNvSpPr>
      </xdr:nvSpPr>
      <xdr:spPr>
        <a:xfrm>
          <a:off x="3057525" y="284511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302</xdr:row>
      <xdr:rowOff>57150</xdr:rowOff>
    </xdr:from>
    <xdr:to>
      <xdr:col>4</xdr:col>
      <xdr:colOff>85725</xdr:colOff>
      <xdr:row>305</xdr:row>
      <xdr:rowOff>47625</xdr:rowOff>
    </xdr:to>
    <xdr:sp>
      <xdr:nvSpPr>
        <xdr:cNvPr id="1337" name="AutoShape 1969"/>
        <xdr:cNvSpPr>
          <a:spLocks/>
        </xdr:cNvSpPr>
      </xdr:nvSpPr>
      <xdr:spPr>
        <a:xfrm>
          <a:off x="3057525" y="290036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308</xdr:row>
      <xdr:rowOff>57150</xdr:rowOff>
    </xdr:from>
    <xdr:to>
      <xdr:col>4</xdr:col>
      <xdr:colOff>85725</xdr:colOff>
      <xdr:row>311</xdr:row>
      <xdr:rowOff>47625</xdr:rowOff>
    </xdr:to>
    <xdr:sp>
      <xdr:nvSpPr>
        <xdr:cNvPr id="1338" name="AutoShape 1971"/>
        <xdr:cNvSpPr>
          <a:spLocks/>
        </xdr:cNvSpPr>
      </xdr:nvSpPr>
      <xdr:spPr>
        <a:xfrm>
          <a:off x="3057525" y="295560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314</xdr:row>
      <xdr:rowOff>57150</xdr:rowOff>
    </xdr:from>
    <xdr:to>
      <xdr:col>4</xdr:col>
      <xdr:colOff>85725</xdr:colOff>
      <xdr:row>317</xdr:row>
      <xdr:rowOff>47625</xdr:rowOff>
    </xdr:to>
    <xdr:sp>
      <xdr:nvSpPr>
        <xdr:cNvPr id="1339" name="AutoShape 1973"/>
        <xdr:cNvSpPr>
          <a:spLocks/>
        </xdr:cNvSpPr>
      </xdr:nvSpPr>
      <xdr:spPr>
        <a:xfrm>
          <a:off x="3057525" y="301085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320</xdr:row>
      <xdr:rowOff>57150</xdr:rowOff>
    </xdr:from>
    <xdr:to>
      <xdr:col>4</xdr:col>
      <xdr:colOff>85725</xdr:colOff>
      <xdr:row>323</xdr:row>
      <xdr:rowOff>47625</xdr:rowOff>
    </xdr:to>
    <xdr:sp>
      <xdr:nvSpPr>
        <xdr:cNvPr id="1340" name="AutoShape 1975"/>
        <xdr:cNvSpPr>
          <a:spLocks/>
        </xdr:cNvSpPr>
      </xdr:nvSpPr>
      <xdr:spPr>
        <a:xfrm>
          <a:off x="3057525" y="306609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326</xdr:row>
      <xdr:rowOff>57150</xdr:rowOff>
    </xdr:from>
    <xdr:to>
      <xdr:col>4</xdr:col>
      <xdr:colOff>85725</xdr:colOff>
      <xdr:row>329</xdr:row>
      <xdr:rowOff>47625</xdr:rowOff>
    </xdr:to>
    <xdr:sp>
      <xdr:nvSpPr>
        <xdr:cNvPr id="1341" name="AutoShape 1977"/>
        <xdr:cNvSpPr>
          <a:spLocks/>
        </xdr:cNvSpPr>
      </xdr:nvSpPr>
      <xdr:spPr>
        <a:xfrm>
          <a:off x="3057525" y="312134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332</xdr:row>
      <xdr:rowOff>57150</xdr:rowOff>
    </xdr:from>
    <xdr:to>
      <xdr:col>4</xdr:col>
      <xdr:colOff>85725</xdr:colOff>
      <xdr:row>335</xdr:row>
      <xdr:rowOff>47625</xdr:rowOff>
    </xdr:to>
    <xdr:sp>
      <xdr:nvSpPr>
        <xdr:cNvPr id="1342" name="AutoShape 1979"/>
        <xdr:cNvSpPr>
          <a:spLocks/>
        </xdr:cNvSpPr>
      </xdr:nvSpPr>
      <xdr:spPr>
        <a:xfrm>
          <a:off x="3057525" y="317658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338</xdr:row>
      <xdr:rowOff>57150</xdr:rowOff>
    </xdr:from>
    <xdr:to>
      <xdr:col>4</xdr:col>
      <xdr:colOff>85725</xdr:colOff>
      <xdr:row>341</xdr:row>
      <xdr:rowOff>47625</xdr:rowOff>
    </xdr:to>
    <xdr:sp>
      <xdr:nvSpPr>
        <xdr:cNvPr id="1343" name="AutoShape 1981"/>
        <xdr:cNvSpPr>
          <a:spLocks/>
        </xdr:cNvSpPr>
      </xdr:nvSpPr>
      <xdr:spPr>
        <a:xfrm>
          <a:off x="3057525" y="323183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242</xdr:row>
      <xdr:rowOff>57150</xdr:rowOff>
    </xdr:from>
    <xdr:to>
      <xdr:col>4</xdr:col>
      <xdr:colOff>85725</xdr:colOff>
      <xdr:row>245</xdr:row>
      <xdr:rowOff>47625</xdr:rowOff>
    </xdr:to>
    <xdr:sp>
      <xdr:nvSpPr>
        <xdr:cNvPr id="1344" name="AutoShape 1358"/>
        <xdr:cNvSpPr>
          <a:spLocks/>
        </xdr:cNvSpPr>
      </xdr:nvSpPr>
      <xdr:spPr>
        <a:xfrm>
          <a:off x="3057525" y="234791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242</xdr:row>
      <xdr:rowOff>57150</xdr:rowOff>
    </xdr:from>
    <xdr:to>
      <xdr:col>4</xdr:col>
      <xdr:colOff>85725</xdr:colOff>
      <xdr:row>245</xdr:row>
      <xdr:rowOff>47625</xdr:rowOff>
    </xdr:to>
    <xdr:sp>
      <xdr:nvSpPr>
        <xdr:cNvPr id="1345" name="AutoShape 1358"/>
        <xdr:cNvSpPr>
          <a:spLocks/>
        </xdr:cNvSpPr>
      </xdr:nvSpPr>
      <xdr:spPr>
        <a:xfrm>
          <a:off x="3057525" y="234791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242</xdr:row>
      <xdr:rowOff>57150</xdr:rowOff>
    </xdr:from>
    <xdr:to>
      <xdr:col>4</xdr:col>
      <xdr:colOff>85725</xdr:colOff>
      <xdr:row>245</xdr:row>
      <xdr:rowOff>47625</xdr:rowOff>
    </xdr:to>
    <xdr:sp>
      <xdr:nvSpPr>
        <xdr:cNvPr id="1346" name="AutoShape 1358"/>
        <xdr:cNvSpPr>
          <a:spLocks/>
        </xdr:cNvSpPr>
      </xdr:nvSpPr>
      <xdr:spPr>
        <a:xfrm>
          <a:off x="3057525" y="234791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248</xdr:row>
      <xdr:rowOff>57150</xdr:rowOff>
    </xdr:from>
    <xdr:to>
      <xdr:col>4</xdr:col>
      <xdr:colOff>85725</xdr:colOff>
      <xdr:row>251</xdr:row>
      <xdr:rowOff>47625</xdr:rowOff>
    </xdr:to>
    <xdr:sp>
      <xdr:nvSpPr>
        <xdr:cNvPr id="1347" name="AutoShape 1358"/>
        <xdr:cNvSpPr>
          <a:spLocks/>
        </xdr:cNvSpPr>
      </xdr:nvSpPr>
      <xdr:spPr>
        <a:xfrm>
          <a:off x="3057525" y="240315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254</xdr:row>
      <xdr:rowOff>57150</xdr:rowOff>
    </xdr:from>
    <xdr:to>
      <xdr:col>4</xdr:col>
      <xdr:colOff>85725</xdr:colOff>
      <xdr:row>257</xdr:row>
      <xdr:rowOff>47625</xdr:rowOff>
    </xdr:to>
    <xdr:sp>
      <xdr:nvSpPr>
        <xdr:cNvPr id="1348" name="AutoShape 1358"/>
        <xdr:cNvSpPr>
          <a:spLocks/>
        </xdr:cNvSpPr>
      </xdr:nvSpPr>
      <xdr:spPr>
        <a:xfrm>
          <a:off x="3057525" y="245840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260</xdr:row>
      <xdr:rowOff>57150</xdr:rowOff>
    </xdr:from>
    <xdr:to>
      <xdr:col>4</xdr:col>
      <xdr:colOff>85725</xdr:colOff>
      <xdr:row>263</xdr:row>
      <xdr:rowOff>47625</xdr:rowOff>
    </xdr:to>
    <xdr:sp>
      <xdr:nvSpPr>
        <xdr:cNvPr id="1349" name="AutoShape 1358"/>
        <xdr:cNvSpPr>
          <a:spLocks/>
        </xdr:cNvSpPr>
      </xdr:nvSpPr>
      <xdr:spPr>
        <a:xfrm>
          <a:off x="3057525" y="251364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266</xdr:row>
      <xdr:rowOff>57150</xdr:rowOff>
    </xdr:from>
    <xdr:to>
      <xdr:col>4</xdr:col>
      <xdr:colOff>85725</xdr:colOff>
      <xdr:row>269</xdr:row>
      <xdr:rowOff>47625</xdr:rowOff>
    </xdr:to>
    <xdr:sp>
      <xdr:nvSpPr>
        <xdr:cNvPr id="1350" name="AutoShape 1358"/>
        <xdr:cNvSpPr>
          <a:spLocks/>
        </xdr:cNvSpPr>
      </xdr:nvSpPr>
      <xdr:spPr>
        <a:xfrm>
          <a:off x="3057525" y="256889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272</xdr:row>
      <xdr:rowOff>57150</xdr:rowOff>
    </xdr:from>
    <xdr:to>
      <xdr:col>4</xdr:col>
      <xdr:colOff>85725</xdr:colOff>
      <xdr:row>275</xdr:row>
      <xdr:rowOff>47625</xdr:rowOff>
    </xdr:to>
    <xdr:sp>
      <xdr:nvSpPr>
        <xdr:cNvPr id="1351" name="AutoShape 1358"/>
        <xdr:cNvSpPr>
          <a:spLocks/>
        </xdr:cNvSpPr>
      </xdr:nvSpPr>
      <xdr:spPr>
        <a:xfrm>
          <a:off x="3057525" y="262413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278</xdr:row>
      <xdr:rowOff>57150</xdr:rowOff>
    </xdr:from>
    <xdr:to>
      <xdr:col>4</xdr:col>
      <xdr:colOff>85725</xdr:colOff>
      <xdr:row>281</xdr:row>
      <xdr:rowOff>47625</xdr:rowOff>
    </xdr:to>
    <xdr:sp>
      <xdr:nvSpPr>
        <xdr:cNvPr id="1352" name="AutoShape 1358"/>
        <xdr:cNvSpPr>
          <a:spLocks/>
        </xdr:cNvSpPr>
      </xdr:nvSpPr>
      <xdr:spPr>
        <a:xfrm>
          <a:off x="3057525" y="267938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284</xdr:row>
      <xdr:rowOff>57150</xdr:rowOff>
    </xdr:from>
    <xdr:to>
      <xdr:col>4</xdr:col>
      <xdr:colOff>85725</xdr:colOff>
      <xdr:row>287</xdr:row>
      <xdr:rowOff>47625</xdr:rowOff>
    </xdr:to>
    <xdr:sp>
      <xdr:nvSpPr>
        <xdr:cNvPr id="1353" name="AutoShape 1358"/>
        <xdr:cNvSpPr>
          <a:spLocks/>
        </xdr:cNvSpPr>
      </xdr:nvSpPr>
      <xdr:spPr>
        <a:xfrm>
          <a:off x="3057525" y="273462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296</xdr:row>
      <xdr:rowOff>57150</xdr:rowOff>
    </xdr:from>
    <xdr:to>
      <xdr:col>4</xdr:col>
      <xdr:colOff>85725</xdr:colOff>
      <xdr:row>299</xdr:row>
      <xdr:rowOff>47625</xdr:rowOff>
    </xdr:to>
    <xdr:sp>
      <xdr:nvSpPr>
        <xdr:cNvPr id="1354" name="AutoShape 1358"/>
        <xdr:cNvSpPr>
          <a:spLocks/>
        </xdr:cNvSpPr>
      </xdr:nvSpPr>
      <xdr:spPr>
        <a:xfrm>
          <a:off x="3057525" y="284511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302</xdr:row>
      <xdr:rowOff>57150</xdr:rowOff>
    </xdr:from>
    <xdr:to>
      <xdr:col>4</xdr:col>
      <xdr:colOff>85725</xdr:colOff>
      <xdr:row>305</xdr:row>
      <xdr:rowOff>47625</xdr:rowOff>
    </xdr:to>
    <xdr:sp>
      <xdr:nvSpPr>
        <xdr:cNvPr id="1355" name="AutoShape 1358"/>
        <xdr:cNvSpPr>
          <a:spLocks/>
        </xdr:cNvSpPr>
      </xdr:nvSpPr>
      <xdr:spPr>
        <a:xfrm>
          <a:off x="3057525" y="290036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308</xdr:row>
      <xdr:rowOff>57150</xdr:rowOff>
    </xdr:from>
    <xdr:to>
      <xdr:col>4</xdr:col>
      <xdr:colOff>85725</xdr:colOff>
      <xdr:row>311</xdr:row>
      <xdr:rowOff>47625</xdr:rowOff>
    </xdr:to>
    <xdr:sp>
      <xdr:nvSpPr>
        <xdr:cNvPr id="1356" name="AutoShape 1358"/>
        <xdr:cNvSpPr>
          <a:spLocks/>
        </xdr:cNvSpPr>
      </xdr:nvSpPr>
      <xdr:spPr>
        <a:xfrm>
          <a:off x="3057525" y="295560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314</xdr:row>
      <xdr:rowOff>57150</xdr:rowOff>
    </xdr:from>
    <xdr:to>
      <xdr:col>4</xdr:col>
      <xdr:colOff>85725</xdr:colOff>
      <xdr:row>317</xdr:row>
      <xdr:rowOff>47625</xdr:rowOff>
    </xdr:to>
    <xdr:sp>
      <xdr:nvSpPr>
        <xdr:cNvPr id="1357" name="AutoShape 1358"/>
        <xdr:cNvSpPr>
          <a:spLocks/>
        </xdr:cNvSpPr>
      </xdr:nvSpPr>
      <xdr:spPr>
        <a:xfrm>
          <a:off x="3057525" y="301085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320</xdr:row>
      <xdr:rowOff>57150</xdr:rowOff>
    </xdr:from>
    <xdr:to>
      <xdr:col>4</xdr:col>
      <xdr:colOff>85725</xdr:colOff>
      <xdr:row>323</xdr:row>
      <xdr:rowOff>47625</xdr:rowOff>
    </xdr:to>
    <xdr:sp>
      <xdr:nvSpPr>
        <xdr:cNvPr id="1358" name="AutoShape 1358"/>
        <xdr:cNvSpPr>
          <a:spLocks/>
        </xdr:cNvSpPr>
      </xdr:nvSpPr>
      <xdr:spPr>
        <a:xfrm>
          <a:off x="3057525" y="306609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326</xdr:row>
      <xdr:rowOff>57150</xdr:rowOff>
    </xdr:from>
    <xdr:to>
      <xdr:col>4</xdr:col>
      <xdr:colOff>85725</xdr:colOff>
      <xdr:row>329</xdr:row>
      <xdr:rowOff>47625</xdr:rowOff>
    </xdr:to>
    <xdr:sp>
      <xdr:nvSpPr>
        <xdr:cNvPr id="1359" name="AutoShape 1358"/>
        <xdr:cNvSpPr>
          <a:spLocks/>
        </xdr:cNvSpPr>
      </xdr:nvSpPr>
      <xdr:spPr>
        <a:xfrm>
          <a:off x="3057525" y="312134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332</xdr:row>
      <xdr:rowOff>57150</xdr:rowOff>
    </xdr:from>
    <xdr:to>
      <xdr:col>4</xdr:col>
      <xdr:colOff>85725</xdr:colOff>
      <xdr:row>335</xdr:row>
      <xdr:rowOff>47625</xdr:rowOff>
    </xdr:to>
    <xdr:sp>
      <xdr:nvSpPr>
        <xdr:cNvPr id="1360" name="AutoShape 1358"/>
        <xdr:cNvSpPr>
          <a:spLocks/>
        </xdr:cNvSpPr>
      </xdr:nvSpPr>
      <xdr:spPr>
        <a:xfrm>
          <a:off x="3057525" y="317658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338</xdr:row>
      <xdr:rowOff>57150</xdr:rowOff>
    </xdr:from>
    <xdr:to>
      <xdr:col>4</xdr:col>
      <xdr:colOff>85725</xdr:colOff>
      <xdr:row>341</xdr:row>
      <xdr:rowOff>47625</xdr:rowOff>
    </xdr:to>
    <xdr:sp>
      <xdr:nvSpPr>
        <xdr:cNvPr id="1361" name="AutoShape 1358"/>
        <xdr:cNvSpPr>
          <a:spLocks/>
        </xdr:cNvSpPr>
      </xdr:nvSpPr>
      <xdr:spPr>
        <a:xfrm>
          <a:off x="3057525" y="323183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351</xdr:row>
      <xdr:rowOff>57150</xdr:rowOff>
    </xdr:from>
    <xdr:to>
      <xdr:col>4</xdr:col>
      <xdr:colOff>85725</xdr:colOff>
      <xdr:row>354</xdr:row>
      <xdr:rowOff>47625</xdr:rowOff>
    </xdr:to>
    <xdr:sp>
      <xdr:nvSpPr>
        <xdr:cNvPr id="1362" name="AutoShape 1358"/>
        <xdr:cNvSpPr>
          <a:spLocks/>
        </xdr:cNvSpPr>
      </xdr:nvSpPr>
      <xdr:spPr>
        <a:xfrm>
          <a:off x="3057525" y="338613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357</xdr:row>
      <xdr:rowOff>57150</xdr:rowOff>
    </xdr:from>
    <xdr:to>
      <xdr:col>4</xdr:col>
      <xdr:colOff>85725</xdr:colOff>
      <xdr:row>360</xdr:row>
      <xdr:rowOff>47625</xdr:rowOff>
    </xdr:to>
    <xdr:sp>
      <xdr:nvSpPr>
        <xdr:cNvPr id="1363" name="AutoShape 1951"/>
        <xdr:cNvSpPr>
          <a:spLocks/>
        </xdr:cNvSpPr>
      </xdr:nvSpPr>
      <xdr:spPr>
        <a:xfrm>
          <a:off x="3057525" y="344138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363</xdr:row>
      <xdr:rowOff>57150</xdr:rowOff>
    </xdr:from>
    <xdr:to>
      <xdr:col>4</xdr:col>
      <xdr:colOff>85725</xdr:colOff>
      <xdr:row>366</xdr:row>
      <xdr:rowOff>47625</xdr:rowOff>
    </xdr:to>
    <xdr:sp>
      <xdr:nvSpPr>
        <xdr:cNvPr id="1364" name="AutoShape 1953"/>
        <xdr:cNvSpPr>
          <a:spLocks/>
        </xdr:cNvSpPr>
      </xdr:nvSpPr>
      <xdr:spPr>
        <a:xfrm>
          <a:off x="3057525" y="349662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369</xdr:row>
      <xdr:rowOff>57150</xdr:rowOff>
    </xdr:from>
    <xdr:to>
      <xdr:col>4</xdr:col>
      <xdr:colOff>85725</xdr:colOff>
      <xdr:row>372</xdr:row>
      <xdr:rowOff>47625</xdr:rowOff>
    </xdr:to>
    <xdr:sp>
      <xdr:nvSpPr>
        <xdr:cNvPr id="1365" name="AutoShape 1955"/>
        <xdr:cNvSpPr>
          <a:spLocks/>
        </xdr:cNvSpPr>
      </xdr:nvSpPr>
      <xdr:spPr>
        <a:xfrm>
          <a:off x="3057525" y="355187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375</xdr:row>
      <xdr:rowOff>57150</xdr:rowOff>
    </xdr:from>
    <xdr:to>
      <xdr:col>4</xdr:col>
      <xdr:colOff>85725</xdr:colOff>
      <xdr:row>378</xdr:row>
      <xdr:rowOff>47625</xdr:rowOff>
    </xdr:to>
    <xdr:sp>
      <xdr:nvSpPr>
        <xdr:cNvPr id="1366" name="AutoShape 1957"/>
        <xdr:cNvSpPr>
          <a:spLocks/>
        </xdr:cNvSpPr>
      </xdr:nvSpPr>
      <xdr:spPr>
        <a:xfrm>
          <a:off x="3057525" y="360711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381</xdr:row>
      <xdr:rowOff>57150</xdr:rowOff>
    </xdr:from>
    <xdr:to>
      <xdr:col>4</xdr:col>
      <xdr:colOff>85725</xdr:colOff>
      <xdr:row>384</xdr:row>
      <xdr:rowOff>47625</xdr:rowOff>
    </xdr:to>
    <xdr:sp>
      <xdr:nvSpPr>
        <xdr:cNvPr id="1367" name="AutoShape 1959"/>
        <xdr:cNvSpPr>
          <a:spLocks/>
        </xdr:cNvSpPr>
      </xdr:nvSpPr>
      <xdr:spPr>
        <a:xfrm>
          <a:off x="3057525" y="366236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387</xdr:row>
      <xdr:rowOff>57150</xdr:rowOff>
    </xdr:from>
    <xdr:to>
      <xdr:col>4</xdr:col>
      <xdr:colOff>85725</xdr:colOff>
      <xdr:row>390</xdr:row>
      <xdr:rowOff>47625</xdr:rowOff>
    </xdr:to>
    <xdr:sp>
      <xdr:nvSpPr>
        <xdr:cNvPr id="1368" name="AutoShape 1961"/>
        <xdr:cNvSpPr>
          <a:spLocks/>
        </xdr:cNvSpPr>
      </xdr:nvSpPr>
      <xdr:spPr>
        <a:xfrm>
          <a:off x="3057525" y="371760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393</xdr:row>
      <xdr:rowOff>57150</xdr:rowOff>
    </xdr:from>
    <xdr:to>
      <xdr:col>4</xdr:col>
      <xdr:colOff>85725</xdr:colOff>
      <xdr:row>396</xdr:row>
      <xdr:rowOff>47625</xdr:rowOff>
    </xdr:to>
    <xdr:sp>
      <xdr:nvSpPr>
        <xdr:cNvPr id="1369" name="AutoShape 1963"/>
        <xdr:cNvSpPr>
          <a:spLocks/>
        </xdr:cNvSpPr>
      </xdr:nvSpPr>
      <xdr:spPr>
        <a:xfrm>
          <a:off x="3057525" y="377285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399</xdr:row>
      <xdr:rowOff>57150</xdr:rowOff>
    </xdr:from>
    <xdr:to>
      <xdr:col>4</xdr:col>
      <xdr:colOff>85725</xdr:colOff>
      <xdr:row>402</xdr:row>
      <xdr:rowOff>47625</xdr:rowOff>
    </xdr:to>
    <xdr:sp>
      <xdr:nvSpPr>
        <xdr:cNvPr id="1370" name="AutoShape 1965"/>
        <xdr:cNvSpPr>
          <a:spLocks/>
        </xdr:cNvSpPr>
      </xdr:nvSpPr>
      <xdr:spPr>
        <a:xfrm>
          <a:off x="3057525" y="382809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411</xdr:row>
      <xdr:rowOff>57150</xdr:rowOff>
    </xdr:from>
    <xdr:to>
      <xdr:col>4</xdr:col>
      <xdr:colOff>85725</xdr:colOff>
      <xdr:row>414</xdr:row>
      <xdr:rowOff>47625</xdr:rowOff>
    </xdr:to>
    <xdr:sp>
      <xdr:nvSpPr>
        <xdr:cNvPr id="1371" name="AutoShape 1967"/>
        <xdr:cNvSpPr>
          <a:spLocks/>
        </xdr:cNvSpPr>
      </xdr:nvSpPr>
      <xdr:spPr>
        <a:xfrm>
          <a:off x="3057525" y="393858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417</xdr:row>
      <xdr:rowOff>57150</xdr:rowOff>
    </xdr:from>
    <xdr:to>
      <xdr:col>4</xdr:col>
      <xdr:colOff>85725</xdr:colOff>
      <xdr:row>420</xdr:row>
      <xdr:rowOff>47625</xdr:rowOff>
    </xdr:to>
    <xdr:sp>
      <xdr:nvSpPr>
        <xdr:cNvPr id="1372" name="AutoShape 1969"/>
        <xdr:cNvSpPr>
          <a:spLocks/>
        </xdr:cNvSpPr>
      </xdr:nvSpPr>
      <xdr:spPr>
        <a:xfrm>
          <a:off x="3057525" y="399383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423</xdr:row>
      <xdr:rowOff>57150</xdr:rowOff>
    </xdr:from>
    <xdr:to>
      <xdr:col>4</xdr:col>
      <xdr:colOff>85725</xdr:colOff>
      <xdr:row>426</xdr:row>
      <xdr:rowOff>47625</xdr:rowOff>
    </xdr:to>
    <xdr:sp>
      <xdr:nvSpPr>
        <xdr:cNvPr id="1373" name="AutoShape 1971"/>
        <xdr:cNvSpPr>
          <a:spLocks/>
        </xdr:cNvSpPr>
      </xdr:nvSpPr>
      <xdr:spPr>
        <a:xfrm>
          <a:off x="3057525" y="404907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429</xdr:row>
      <xdr:rowOff>57150</xdr:rowOff>
    </xdr:from>
    <xdr:to>
      <xdr:col>4</xdr:col>
      <xdr:colOff>85725</xdr:colOff>
      <xdr:row>432</xdr:row>
      <xdr:rowOff>47625</xdr:rowOff>
    </xdr:to>
    <xdr:sp>
      <xdr:nvSpPr>
        <xdr:cNvPr id="1374" name="AutoShape 1973"/>
        <xdr:cNvSpPr>
          <a:spLocks/>
        </xdr:cNvSpPr>
      </xdr:nvSpPr>
      <xdr:spPr>
        <a:xfrm>
          <a:off x="3057525" y="410432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435</xdr:row>
      <xdr:rowOff>57150</xdr:rowOff>
    </xdr:from>
    <xdr:to>
      <xdr:col>4</xdr:col>
      <xdr:colOff>85725</xdr:colOff>
      <xdr:row>438</xdr:row>
      <xdr:rowOff>47625</xdr:rowOff>
    </xdr:to>
    <xdr:sp>
      <xdr:nvSpPr>
        <xdr:cNvPr id="1375" name="AutoShape 1975"/>
        <xdr:cNvSpPr>
          <a:spLocks/>
        </xdr:cNvSpPr>
      </xdr:nvSpPr>
      <xdr:spPr>
        <a:xfrm>
          <a:off x="3057525" y="415956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441</xdr:row>
      <xdr:rowOff>57150</xdr:rowOff>
    </xdr:from>
    <xdr:to>
      <xdr:col>4</xdr:col>
      <xdr:colOff>85725</xdr:colOff>
      <xdr:row>444</xdr:row>
      <xdr:rowOff>47625</xdr:rowOff>
    </xdr:to>
    <xdr:sp>
      <xdr:nvSpPr>
        <xdr:cNvPr id="1376" name="AutoShape 1977"/>
        <xdr:cNvSpPr>
          <a:spLocks/>
        </xdr:cNvSpPr>
      </xdr:nvSpPr>
      <xdr:spPr>
        <a:xfrm>
          <a:off x="3057525" y="421481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447</xdr:row>
      <xdr:rowOff>57150</xdr:rowOff>
    </xdr:from>
    <xdr:to>
      <xdr:col>4</xdr:col>
      <xdr:colOff>85725</xdr:colOff>
      <xdr:row>450</xdr:row>
      <xdr:rowOff>47625</xdr:rowOff>
    </xdr:to>
    <xdr:sp>
      <xdr:nvSpPr>
        <xdr:cNvPr id="1377" name="AutoShape 1979"/>
        <xdr:cNvSpPr>
          <a:spLocks/>
        </xdr:cNvSpPr>
      </xdr:nvSpPr>
      <xdr:spPr>
        <a:xfrm>
          <a:off x="3057525" y="427005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453</xdr:row>
      <xdr:rowOff>57150</xdr:rowOff>
    </xdr:from>
    <xdr:to>
      <xdr:col>4</xdr:col>
      <xdr:colOff>85725</xdr:colOff>
      <xdr:row>456</xdr:row>
      <xdr:rowOff>47625</xdr:rowOff>
    </xdr:to>
    <xdr:sp>
      <xdr:nvSpPr>
        <xdr:cNvPr id="1378" name="AutoShape 1981"/>
        <xdr:cNvSpPr>
          <a:spLocks/>
        </xdr:cNvSpPr>
      </xdr:nvSpPr>
      <xdr:spPr>
        <a:xfrm>
          <a:off x="3057525" y="432530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357</xdr:row>
      <xdr:rowOff>57150</xdr:rowOff>
    </xdr:from>
    <xdr:to>
      <xdr:col>4</xdr:col>
      <xdr:colOff>85725</xdr:colOff>
      <xdr:row>360</xdr:row>
      <xdr:rowOff>47625</xdr:rowOff>
    </xdr:to>
    <xdr:sp>
      <xdr:nvSpPr>
        <xdr:cNvPr id="1379" name="AutoShape 1358"/>
        <xdr:cNvSpPr>
          <a:spLocks/>
        </xdr:cNvSpPr>
      </xdr:nvSpPr>
      <xdr:spPr>
        <a:xfrm>
          <a:off x="3057525" y="344138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357</xdr:row>
      <xdr:rowOff>57150</xdr:rowOff>
    </xdr:from>
    <xdr:to>
      <xdr:col>4</xdr:col>
      <xdr:colOff>85725</xdr:colOff>
      <xdr:row>360</xdr:row>
      <xdr:rowOff>47625</xdr:rowOff>
    </xdr:to>
    <xdr:sp>
      <xdr:nvSpPr>
        <xdr:cNvPr id="1380" name="AutoShape 1358"/>
        <xdr:cNvSpPr>
          <a:spLocks/>
        </xdr:cNvSpPr>
      </xdr:nvSpPr>
      <xdr:spPr>
        <a:xfrm>
          <a:off x="3057525" y="344138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357</xdr:row>
      <xdr:rowOff>57150</xdr:rowOff>
    </xdr:from>
    <xdr:to>
      <xdr:col>4</xdr:col>
      <xdr:colOff>85725</xdr:colOff>
      <xdr:row>360</xdr:row>
      <xdr:rowOff>47625</xdr:rowOff>
    </xdr:to>
    <xdr:sp>
      <xdr:nvSpPr>
        <xdr:cNvPr id="1381" name="AutoShape 1358"/>
        <xdr:cNvSpPr>
          <a:spLocks/>
        </xdr:cNvSpPr>
      </xdr:nvSpPr>
      <xdr:spPr>
        <a:xfrm>
          <a:off x="3057525" y="344138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363</xdr:row>
      <xdr:rowOff>57150</xdr:rowOff>
    </xdr:from>
    <xdr:to>
      <xdr:col>4</xdr:col>
      <xdr:colOff>85725</xdr:colOff>
      <xdr:row>366</xdr:row>
      <xdr:rowOff>47625</xdr:rowOff>
    </xdr:to>
    <xdr:sp>
      <xdr:nvSpPr>
        <xdr:cNvPr id="1382" name="AutoShape 1358"/>
        <xdr:cNvSpPr>
          <a:spLocks/>
        </xdr:cNvSpPr>
      </xdr:nvSpPr>
      <xdr:spPr>
        <a:xfrm>
          <a:off x="3057525" y="349662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369</xdr:row>
      <xdr:rowOff>57150</xdr:rowOff>
    </xdr:from>
    <xdr:to>
      <xdr:col>4</xdr:col>
      <xdr:colOff>85725</xdr:colOff>
      <xdr:row>372</xdr:row>
      <xdr:rowOff>47625</xdr:rowOff>
    </xdr:to>
    <xdr:sp>
      <xdr:nvSpPr>
        <xdr:cNvPr id="1383" name="AutoShape 1358"/>
        <xdr:cNvSpPr>
          <a:spLocks/>
        </xdr:cNvSpPr>
      </xdr:nvSpPr>
      <xdr:spPr>
        <a:xfrm>
          <a:off x="3057525" y="355187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375</xdr:row>
      <xdr:rowOff>57150</xdr:rowOff>
    </xdr:from>
    <xdr:to>
      <xdr:col>4</xdr:col>
      <xdr:colOff>85725</xdr:colOff>
      <xdr:row>378</xdr:row>
      <xdr:rowOff>47625</xdr:rowOff>
    </xdr:to>
    <xdr:sp>
      <xdr:nvSpPr>
        <xdr:cNvPr id="1384" name="AutoShape 1358"/>
        <xdr:cNvSpPr>
          <a:spLocks/>
        </xdr:cNvSpPr>
      </xdr:nvSpPr>
      <xdr:spPr>
        <a:xfrm>
          <a:off x="3057525" y="360711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381</xdr:row>
      <xdr:rowOff>57150</xdr:rowOff>
    </xdr:from>
    <xdr:to>
      <xdr:col>4</xdr:col>
      <xdr:colOff>85725</xdr:colOff>
      <xdr:row>384</xdr:row>
      <xdr:rowOff>47625</xdr:rowOff>
    </xdr:to>
    <xdr:sp>
      <xdr:nvSpPr>
        <xdr:cNvPr id="1385" name="AutoShape 1358"/>
        <xdr:cNvSpPr>
          <a:spLocks/>
        </xdr:cNvSpPr>
      </xdr:nvSpPr>
      <xdr:spPr>
        <a:xfrm>
          <a:off x="3057525" y="366236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387</xdr:row>
      <xdr:rowOff>57150</xdr:rowOff>
    </xdr:from>
    <xdr:to>
      <xdr:col>4</xdr:col>
      <xdr:colOff>85725</xdr:colOff>
      <xdr:row>390</xdr:row>
      <xdr:rowOff>47625</xdr:rowOff>
    </xdr:to>
    <xdr:sp>
      <xdr:nvSpPr>
        <xdr:cNvPr id="1386" name="AutoShape 1358"/>
        <xdr:cNvSpPr>
          <a:spLocks/>
        </xdr:cNvSpPr>
      </xdr:nvSpPr>
      <xdr:spPr>
        <a:xfrm>
          <a:off x="3057525" y="371760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393</xdr:row>
      <xdr:rowOff>57150</xdr:rowOff>
    </xdr:from>
    <xdr:to>
      <xdr:col>4</xdr:col>
      <xdr:colOff>85725</xdr:colOff>
      <xdr:row>396</xdr:row>
      <xdr:rowOff>47625</xdr:rowOff>
    </xdr:to>
    <xdr:sp>
      <xdr:nvSpPr>
        <xdr:cNvPr id="1387" name="AutoShape 1358"/>
        <xdr:cNvSpPr>
          <a:spLocks/>
        </xdr:cNvSpPr>
      </xdr:nvSpPr>
      <xdr:spPr>
        <a:xfrm>
          <a:off x="3057525" y="377285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399</xdr:row>
      <xdr:rowOff>57150</xdr:rowOff>
    </xdr:from>
    <xdr:to>
      <xdr:col>4</xdr:col>
      <xdr:colOff>85725</xdr:colOff>
      <xdr:row>402</xdr:row>
      <xdr:rowOff>47625</xdr:rowOff>
    </xdr:to>
    <xdr:sp>
      <xdr:nvSpPr>
        <xdr:cNvPr id="1388" name="AutoShape 1358"/>
        <xdr:cNvSpPr>
          <a:spLocks/>
        </xdr:cNvSpPr>
      </xdr:nvSpPr>
      <xdr:spPr>
        <a:xfrm>
          <a:off x="3057525" y="382809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411</xdr:row>
      <xdr:rowOff>57150</xdr:rowOff>
    </xdr:from>
    <xdr:to>
      <xdr:col>4</xdr:col>
      <xdr:colOff>85725</xdr:colOff>
      <xdr:row>414</xdr:row>
      <xdr:rowOff>47625</xdr:rowOff>
    </xdr:to>
    <xdr:sp>
      <xdr:nvSpPr>
        <xdr:cNvPr id="1389" name="AutoShape 1358"/>
        <xdr:cNvSpPr>
          <a:spLocks/>
        </xdr:cNvSpPr>
      </xdr:nvSpPr>
      <xdr:spPr>
        <a:xfrm>
          <a:off x="3057525" y="393858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417</xdr:row>
      <xdr:rowOff>57150</xdr:rowOff>
    </xdr:from>
    <xdr:to>
      <xdr:col>4</xdr:col>
      <xdr:colOff>85725</xdr:colOff>
      <xdr:row>420</xdr:row>
      <xdr:rowOff>47625</xdr:rowOff>
    </xdr:to>
    <xdr:sp>
      <xdr:nvSpPr>
        <xdr:cNvPr id="1390" name="AutoShape 1358"/>
        <xdr:cNvSpPr>
          <a:spLocks/>
        </xdr:cNvSpPr>
      </xdr:nvSpPr>
      <xdr:spPr>
        <a:xfrm>
          <a:off x="3057525" y="399383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423</xdr:row>
      <xdr:rowOff>57150</xdr:rowOff>
    </xdr:from>
    <xdr:to>
      <xdr:col>4</xdr:col>
      <xdr:colOff>85725</xdr:colOff>
      <xdr:row>426</xdr:row>
      <xdr:rowOff>47625</xdr:rowOff>
    </xdr:to>
    <xdr:sp>
      <xdr:nvSpPr>
        <xdr:cNvPr id="1391" name="AutoShape 1358"/>
        <xdr:cNvSpPr>
          <a:spLocks/>
        </xdr:cNvSpPr>
      </xdr:nvSpPr>
      <xdr:spPr>
        <a:xfrm>
          <a:off x="3057525" y="404907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429</xdr:row>
      <xdr:rowOff>57150</xdr:rowOff>
    </xdr:from>
    <xdr:to>
      <xdr:col>4</xdr:col>
      <xdr:colOff>85725</xdr:colOff>
      <xdr:row>432</xdr:row>
      <xdr:rowOff>47625</xdr:rowOff>
    </xdr:to>
    <xdr:sp>
      <xdr:nvSpPr>
        <xdr:cNvPr id="1392" name="AutoShape 1358"/>
        <xdr:cNvSpPr>
          <a:spLocks/>
        </xdr:cNvSpPr>
      </xdr:nvSpPr>
      <xdr:spPr>
        <a:xfrm>
          <a:off x="3057525" y="410432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435</xdr:row>
      <xdr:rowOff>57150</xdr:rowOff>
    </xdr:from>
    <xdr:to>
      <xdr:col>4</xdr:col>
      <xdr:colOff>85725</xdr:colOff>
      <xdr:row>438</xdr:row>
      <xdr:rowOff>47625</xdr:rowOff>
    </xdr:to>
    <xdr:sp>
      <xdr:nvSpPr>
        <xdr:cNvPr id="1393" name="AutoShape 1358"/>
        <xdr:cNvSpPr>
          <a:spLocks/>
        </xdr:cNvSpPr>
      </xdr:nvSpPr>
      <xdr:spPr>
        <a:xfrm>
          <a:off x="3057525" y="415956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441</xdr:row>
      <xdr:rowOff>57150</xdr:rowOff>
    </xdr:from>
    <xdr:to>
      <xdr:col>4</xdr:col>
      <xdr:colOff>85725</xdr:colOff>
      <xdr:row>444</xdr:row>
      <xdr:rowOff>47625</xdr:rowOff>
    </xdr:to>
    <xdr:sp>
      <xdr:nvSpPr>
        <xdr:cNvPr id="1394" name="AutoShape 1358"/>
        <xdr:cNvSpPr>
          <a:spLocks/>
        </xdr:cNvSpPr>
      </xdr:nvSpPr>
      <xdr:spPr>
        <a:xfrm>
          <a:off x="3057525" y="421481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447</xdr:row>
      <xdr:rowOff>57150</xdr:rowOff>
    </xdr:from>
    <xdr:to>
      <xdr:col>4</xdr:col>
      <xdr:colOff>85725</xdr:colOff>
      <xdr:row>450</xdr:row>
      <xdr:rowOff>47625</xdr:rowOff>
    </xdr:to>
    <xdr:sp>
      <xdr:nvSpPr>
        <xdr:cNvPr id="1395" name="AutoShape 1358"/>
        <xdr:cNvSpPr>
          <a:spLocks/>
        </xdr:cNvSpPr>
      </xdr:nvSpPr>
      <xdr:spPr>
        <a:xfrm>
          <a:off x="3057525" y="427005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453</xdr:row>
      <xdr:rowOff>57150</xdr:rowOff>
    </xdr:from>
    <xdr:to>
      <xdr:col>4</xdr:col>
      <xdr:colOff>85725</xdr:colOff>
      <xdr:row>456</xdr:row>
      <xdr:rowOff>47625</xdr:rowOff>
    </xdr:to>
    <xdr:sp>
      <xdr:nvSpPr>
        <xdr:cNvPr id="1396" name="AutoShape 1358"/>
        <xdr:cNvSpPr>
          <a:spLocks/>
        </xdr:cNvSpPr>
      </xdr:nvSpPr>
      <xdr:spPr>
        <a:xfrm>
          <a:off x="3057525" y="432530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405</xdr:row>
      <xdr:rowOff>57150</xdr:rowOff>
    </xdr:from>
    <xdr:to>
      <xdr:col>4</xdr:col>
      <xdr:colOff>85725</xdr:colOff>
      <xdr:row>408</xdr:row>
      <xdr:rowOff>47625</xdr:rowOff>
    </xdr:to>
    <xdr:sp>
      <xdr:nvSpPr>
        <xdr:cNvPr id="1397" name="AutoShape 2826"/>
        <xdr:cNvSpPr>
          <a:spLocks/>
        </xdr:cNvSpPr>
      </xdr:nvSpPr>
      <xdr:spPr>
        <a:xfrm>
          <a:off x="3057525" y="388334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405</xdr:row>
      <xdr:rowOff>57150</xdr:rowOff>
    </xdr:from>
    <xdr:to>
      <xdr:col>4</xdr:col>
      <xdr:colOff>85725</xdr:colOff>
      <xdr:row>408</xdr:row>
      <xdr:rowOff>47625</xdr:rowOff>
    </xdr:to>
    <xdr:sp>
      <xdr:nvSpPr>
        <xdr:cNvPr id="1398" name="AutoShape 1965"/>
        <xdr:cNvSpPr>
          <a:spLocks/>
        </xdr:cNvSpPr>
      </xdr:nvSpPr>
      <xdr:spPr>
        <a:xfrm>
          <a:off x="3057525" y="388334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405</xdr:row>
      <xdr:rowOff>57150</xdr:rowOff>
    </xdr:from>
    <xdr:to>
      <xdr:col>4</xdr:col>
      <xdr:colOff>85725</xdr:colOff>
      <xdr:row>408</xdr:row>
      <xdr:rowOff>47625</xdr:rowOff>
    </xdr:to>
    <xdr:sp>
      <xdr:nvSpPr>
        <xdr:cNvPr id="1399" name="AutoShape 1358"/>
        <xdr:cNvSpPr>
          <a:spLocks/>
        </xdr:cNvSpPr>
      </xdr:nvSpPr>
      <xdr:spPr>
        <a:xfrm>
          <a:off x="3057525" y="388334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175</xdr:row>
      <xdr:rowOff>57150</xdr:rowOff>
    </xdr:from>
    <xdr:to>
      <xdr:col>4</xdr:col>
      <xdr:colOff>85725</xdr:colOff>
      <xdr:row>178</xdr:row>
      <xdr:rowOff>47625</xdr:rowOff>
    </xdr:to>
    <xdr:sp>
      <xdr:nvSpPr>
        <xdr:cNvPr id="1400" name="AutoShape 2826"/>
        <xdr:cNvSpPr>
          <a:spLocks/>
        </xdr:cNvSpPr>
      </xdr:nvSpPr>
      <xdr:spPr>
        <a:xfrm>
          <a:off x="3057525" y="169449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175</xdr:row>
      <xdr:rowOff>57150</xdr:rowOff>
    </xdr:from>
    <xdr:to>
      <xdr:col>4</xdr:col>
      <xdr:colOff>85725</xdr:colOff>
      <xdr:row>178</xdr:row>
      <xdr:rowOff>47625</xdr:rowOff>
    </xdr:to>
    <xdr:sp>
      <xdr:nvSpPr>
        <xdr:cNvPr id="1401" name="AutoShape 1965"/>
        <xdr:cNvSpPr>
          <a:spLocks/>
        </xdr:cNvSpPr>
      </xdr:nvSpPr>
      <xdr:spPr>
        <a:xfrm>
          <a:off x="3057525" y="169449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175</xdr:row>
      <xdr:rowOff>57150</xdr:rowOff>
    </xdr:from>
    <xdr:to>
      <xdr:col>4</xdr:col>
      <xdr:colOff>85725</xdr:colOff>
      <xdr:row>178</xdr:row>
      <xdr:rowOff>47625</xdr:rowOff>
    </xdr:to>
    <xdr:sp>
      <xdr:nvSpPr>
        <xdr:cNvPr id="1402" name="AutoShape 1358"/>
        <xdr:cNvSpPr>
          <a:spLocks/>
        </xdr:cNvSpPr>
      </xdr:nvSpPr>
      <xdr:spPr>
        <a:xfrm>
          <a:off x="3057525" y="169449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6</xdr:row>
      <xdr:rowOff>57150</xdr:rowOff>
    </xdr:from>
    <xdr:to>
      <xdr:col>22</xdr:col>
      <xdr:colOff>85725</xdr:colOff>
      <xdr:row>9</xdr:row>
      <xdr:rowOff>47625</xdr:rowOff>
    </xdr:to>
    <xdr:sp>
      <xdr:nvSpPr>
        <xdr:cNvPr id="1403" name="AutoShape 1358"/>
        <xdr:cNvSpPr>
          <a:spLocks/>
        </xdr:cNvSpPr>
      </xdr:nvSpPr>
      <xdr:spPr>
        <a:xfrm>
          <a:off x="8343900" y="10382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12</xdr:row>
      <xdr:rowOff>57150</xdr:rowOff>
    </xdr:from>
    <xdr:to>
      <xdr:col>22</xdr:col>
      <xdr:colOff>85725</xdr:colOff>
      <xdr:row>15</xdr:row>
      <xdr:rowOff>47625</xdr:rowOff>
    </xdr:to>
    <xdr:sp>
      <xdr:nvSpPr>
        <xdr:cNvPr id="1404" name="AutoShape 1951"/>
        <xdr:cNvSpPr>
          <a:spLocks/>
        </xdr:cNvSpPr>
      </xdr:nvSpPr>
      <xdr:spPr>
        <a:xfrm>
          <a:off x="8343900" y="15906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18</xdr:row>
      <xdr:rowOff>57150</xdr:rowOff>
    </xdr:from>
    <xdr:to>
      <xdr:col>22</xdr:col>
      <xdr:colOff>85725</xdr:colOff>
      <xdr:row>21</xdr:row>
      <xdr:rowOff>47625</xdr:rowOff>
    </xdr:to>
    <xdr:sp>
      <xdr:nvSpPr>
        <xdr:cNvPr id="1405" name="AutoShape 1953"/>
        <xdr:cNvSpPr>
          <a:spLocks/>
        </xdr:cNvSpPr>
      </xdr:nvSpPr>
      <xdr:spPr>
        <a:xfrm>
          <a:off x="8343900" y="21431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24</xdr:row>
      <xdr:rowOff>57150</xdr:rowOff>
    </xdr:from>
    <xdr:to>
      <xdr:col>22</xdr:col>
      <xdr:colOff>85725</xdr:colOff>
      <xdr:row>27</xdr:row>
      <xdr:rowOff>47625</xdr:rowOff>
    </xdr:to>
    <xdr:sp>
      <xdr:nvSpPr>
        <xdr:cNvPr id="1406" name="AutoShape 1955"/>
        <xdr:cNvSpPr>
          <a:spLocks/>
        </xdr:cNvSpPr>
      </xdr:nvSpPr>
      <xdr:spPr>
        <a:xfrm>
          <a:off x="8343900" y="26955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30</xdr:row>
      <xdr:rowOff>57150</xdr:rowOff>
    </xdr:from>
    <xdr:to>
      <xdr:col>22</xdr:col>
      <xdr:colOff>85725</xdr:colOff>
      <xdr:row>33</xdr:row>
      <xdr:rowOff>47625</xdr:rowOff>
    </xdr:to>
    <xdr:sp>
      <xdr:nvSpPr>
        <xdr:cNvPr id="1407" name="AutoShape 1957"/>
        <xdr:cNvSpPr>
          <a:spLocks/>
        </xdr:cNvSpPr>
      </xdr:nvSpPr>
      <xdr:spPr>
        <a:xfrm>
          <a:off x="8343900" y="32480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36</xdr:row>
      <xdr:rowOff>57150</xdr:rowOff>
    </xdr:from>
    <xdr:to>
      <xdr:col>22</xdr:col>
      <xdr:colOff>85725</xdr:colOff>
      <xdr:row>39</xdr:row>
      <xdr:rowOff>47625</xdr:rowOff>
    </xdr:to>
    <xdr:sp>
      <xdr:nvSpPr>
        <xdr:cNvPr id="1408" name="AutoShape 1959"/>
        <xdr:cNvSpPr>
          <a:spLocks/>
        </xdr:cNvSpPr>
      </xdr:nvSpPr>
      <xdr:spPr>
        <a:xfrm>
          <a:off x="8343900" y="38004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42</xdr:row>
      <xdr:rowOff>57150</xdr:rowOff>
    </xdr:from>
    <xdr:to>
      <xdr:col>22</xdr:col>
      <xdr:colOff>85725</xdr:colOff>
      <xdr:row>45</xdr:row>
      <xdr:rowOff>47625</xdr:rowOff>
    </xdr:to>
    <xdr:sp>
      <xdr:nvSpPr>
        <xdr:cNvPr id="1409" name="AutoShape 1961"/>
        <xdr:cNvSpPr>
          <a:spLocks/>
        </xdr:cNvSpPr>
      </xdr:nvSpPr>
      <xdr:spPr>
        <a:xfrm>
          <a:off x="8343900" y="43529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48</xdr:row>
      <xdr:rowOff>57150</xdr:rowOff>
    </xdr:from>
    <xdr:to>
      <xdr:col>22</xdr:col>
      <xdr:colOff>85725</xdr:colOff>
      <xdr:row>51</xdr:row>
      <xdr:rowOff>47625</xdr:rowOff>
    </xdr:to>
    <xdr:sp>
      <xdr:nvSpPr>
        <xdr:cNvPr id="1410" name="AutoShape 1963"/>
        <xdr:cNvSpPr>
          <a:spLocks/>
        </xdr:cNvSpPr>
      </xdr:nvSpPr>
      <xdr:spPr>
        <a:xfrm>
          <a:off x="8343900" y="49053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54</xdr:row>
      <xdr:rowOff>57150</xdr:rowOff>
    </xdr:from>
    <xdr:to>
      <xdr:col>22</xdr:col>
      <xdr:colOff>85725</xdr:colOff>
      <xdr:row>57</xdr:row>
      <xdr:rowOff>47625</xdr:rowOff>
    </xdr:to>
    <xdr:sp>
      <xdr:nvSpPr>
        <xdr:cNvPr id="1411" name="AutoShape 1965"/>
        <xdr:cNvSpPr>
          <a:spLocks/>
        </xdr:cNvSpPr>
      </xdr:nvSpPr>
      <xdr:spPr>
        <a:xfrm>
          <a:off x="8343900" y="54578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66</xdr:row>
      <xdr:rowOff>57150</xdr:rowOff>
    </xdr:from>
    <xdr:to>
      <xdr:col>22</xdr:col>
      <xdr:colOff>85725</xdr:colOff>
      <xdr:row>69</xdr:row>
      <xdr:rowOff>47625</xdr:rowOff>
    </xdr:to>
    <xdr:sp>
      <xdr:nvSpPr>
        <xdr:cNvPr id="1412" name="AutoShape 1967"/>
        <xdr:cNvSpPr>
          <a:spLocks/>
        </xdr:cNvSpPr>
      </xdr:nvSpPr>
      <xdr:spPr>
        <a:xfrm>
          <a:off x="8343900" y="65627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72</xdr:row>
      <xdr:rowOff>57150</xdr:rowOff>
    </xdr:from>
    <xdr:to>
      <xdr:col>22</xdr:col>
      <xdr:colOff>85725</xdr:colOff>
      <xdr:row>75</xdr:row>
      <xdr:rowOff>47625</xdr:rowOff>
    </xdr:to>
    <xdr:sp>
      <xdr:nvSpPr>
        <xdr:cNvPr id="1413" name="AutoShape 1969"/>
        <xdr:cNvSpPr>
          <a:spLocks/>
        </xdr:cNvSpPr>
      </xdr:nvSpPr>
      <xdr:spPr>
        <a:xfrm>
          <a:off x="8343900" y="71151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78</xdr:row>
      <xdr:rowOff>57150</xdr:rowOff>
    </xdr:from>
    <xdr:to>
      <xdr:col>22</xdr:col>
      <xdr:colOff>85725</xdr:colOff>
      <xdr:row>81</xdr:row>
      <xdr:rowOff>47625</xdr:rowOff>
    </xdr:to>
    <xdr:sp>
      <xdr:nvSpPr>
        <xdr:cNvPr id="1414" name="AutoShape 1971"/>
        <xdr:cNvSpPr>
          <a:spLocks/>
        </xdr:cNvSpPr>
      </xdr:nvSpPr>
      <xdr:spPr>
        <a:xfrm>
          <a:off x="8343900" y="76676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84</xdr:row>
      <xdr:rowOff>57150</xdr:rowOff>
    </xdr:from>
    <xdr:to>
      <xdr:col>22</xdr:col>
      <xdr:colOff>85725</xdr:colOff>
      <xdr:row>87</xdr:row>
      <xdr:rowOff>47625</xdr:rowOff>
    </xdr:to>
    <xdr:sp>
      <xdr:nvSpPr>
        <xdr:cNvPr id="1415" name="AutoShape 1973"/>
        <xdr:cNvSpPr>
          <a:spLocks/>
        </xdr:cNvSpPr>
      </xdr:nvSpPr>
      <xdr:spPr>
        <a:xfrm>
          <a:off x="8343900" y="82200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90</xdr:row>
      <xdr:rowOff>57150</xdr:rowOff>
    </xdr:from>
    <xdr:to>
      <xdr:col>22</xdr:col>
      <xdr:colOff>85725</xdr:colOff>
      <xdr:row>93</xdr:row>
      <xdr:rowOff>47625</xdr:rowOff>
    </xdr:to>
    <xdr:sp>
      <xdr:nvSpPr>
        <xdr:cNvPr id="1416" name="AutoShape 1975"/>
        <xdr:cNvSpPr>
          <a:spLocks/>
        </xdr:cNvSpPr>
      </xdr:nvSpPr>
      <xdr:spPr>
        <a:xfrm>
          <a:off x="8343900" y="87725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96</xdr:row>
      <xdr:rowOff>57150</xdr:rowOff>
    </xdr:from>
    <xdr:to>
      <xdr:col>22</xdr:col>
      <xdr:colOff>85725</xdr:colOff>
      <xdr:row>99</xdr:row>
      <xdr:rowOff>47625</xdr:rowOff>
    </xdr:to>
    <xdr:sp>
      <xdr:nvSpPr>
        <xdr:cNvPr id="1417" name="AutoShape 1977"/>
        <xdr:cNvSpPr>
          <a:spLocks/>
        </xdr:cNvSpPr>
      </xdr:nvSpPr>
      <xdr:spPr>
        <a:xfrm>
          <a:off x="8343900" y="93249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102</xdr:row>
      <xdr:rowOff>57150</xdr:rowOff>
    </xdr:from>
    <xdr:to>
      <xdr:col>22</xdr:col>
      <xdr:colOff>85725</xdr:colOff>
      <xdr:row>105</xdr:row>
      <xdr:rowOff>47625</xdr:rowOff>
    </xdr:to>
    <xdr:sp>
      <xdr:nvSpPr>
        <xdr:cNvPr id="1418" name="AutoShape 1979"/>
        <xdr:cNvSpPr>
          <a:spLocks/>
        </xdr:cNvSpPr>
      </xdr:nvSpPr>
      <xdr:spPr>
        <a:xfrm>
          <a:off x="8343900" y="98774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108</xdr:row>
      <xdr:rowOff>57150</xdr:rowOff>
    </xdr:from>
    <xdr:to>
      <xdr:col>22</xdr:col>
      <xdr:colOff>85725</xdr:colOff>
      <xdr:row>111</xdr:row>
      <xdr:rowOff>47625</xdr:rowOff>
    </xdr:to>
    <xdr:sp>
      <xdr:nvSpPr>
        <xdr:cNvPr id="1419" name="AutoShape 1981"/>
        <xdr:cNvSpPr>
          <a:spLocks/>
        </xdr:cNvSpPr>
      </xdr:nvSpPr>
      <xdr:spPr>
        <a:xfrm>
          <a:off x="8343900" y="104298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121</xdr:row>
      <xdr:rowOff>57150</xdr:rowOff>
    </xdr:from>
    <xdr:to>
      <xdr:col>22</xdr:col>
      <xdr:colOff>85725</xdr:colOff>
      <xdr:row>124</xdr:row>
      <xdr:rowOff>47625</xdr:rowOff>
    </xdr:to>
    <xdr:sp>
      <xdr:nvSpPr>
        <xdr:cNvPr id="1420" name="AutoShape 2017"/>
        <xdr:cNvSpPr>
          <a:spLocks/>
        </xdr:cNvSpPr>
      </xdr:nvSpPr>
      <xdr:spPr>
        <a:xfrm>
          <a:off x="8343900" y="119729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127</xdr:row>
      <xdr:rowOff>57150</xdr:rowOff>
    </xdr:from>
    <xdr:to>
      <xdr:col>22</xdr:col>
      <xdr:colOff>85725</xdr:colOff>
      <xdr:row>130</xdr:row>
      <xdr:rowOff>47625</xdr:rowOff>
    </xdr:to>
    <xdr:sp>
      <xdr:nvSpPr>
        <xdr:cNvPr id="1421" name="AutoShape 2019"/>
        <xdr:cNvSpPr>
          <a:spLocks/>
        </xdr:cNvSpPr>
      </xdr:nvSpPr>
      <xdr:spPr>
        <a:xfrm>
          <a:off x="8343900" y="125253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133</xdr:row>
      <xdr:rowOff>57150</xdr:rowOff>
    </xdr:from>
    <xdr:to>
      <xdr:col>22</xdr:col>
      <xdr:colOff>85725</xdr:colOff>
      <xdr:row>136</xdr:row>
      <xdr:rowOff>47625</xdr:rowOff>
    </xdr:to>
    <xdr:sp>
      <xdr:nvSpPr>
        <xdr:cNvPr id="1422" name="AutoShape 2021"/>
        <xdr:cNvSpPr>
          <a:spLocks/>
        </xdr:cNvSpPr>
      </xdr:nvSpPr>
      <xdr:spPr>
        <a:xfrm>
          <a:off x="8343900" y="130778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139</xdr:row>
      <xdr:rowOff>57150</xdr:rowOff>
    </xdr:from>
    <xdr:to>
      <xdr:col>22</xdr:col>
      <xdr:colOff>85725</xdr:colOff>
      <xdr:row>142</xdr:row>
      <xdr:rowOff>47625</xdr:rowOff>
    </xdr:to>
    <xdr:sp>
      <xdr:nvSpPr>
        <xdr:cNvPr id="1423" name="AutoShape 2023"/>
        <xdr:cNvSpPr>
          <a:spLocks/>
        </xdr:cNvSpPr>
      </xdr:nvSpPr>
      <xdr:spPr>
        <a:xfrm>
          <a:off x="8343900" y="136302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145</xdr:row>
      <xdr:rowOff>57150</xdr:rowOff>
    </xdr:from>
    <xdr:to>
      <xdr:col>22</xdr:col>
      <xdr:colOff>85725</xdr:colOff>
      <xdr:row>148</xdr:row>
      <xdr:rowOff>47625</xdr:rowOff>
    </xdr:to>
    <xdr:sp>
      <xdr:nvSpPr>
        <xdr:cNvPr id="1424" name="AutoShape 2025"/>
        <xdr:cNvSpPr>
          <a:spLocks/>
        </xdr:cNvSpPr>
      </xdr:nvSpPr>
      <xdr:spPr>
        <a:xfrm>
          <a:off x="8343900" y="141827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151</xdr:row>
      <xdr:rowOff>57150</xdr:rowOff>
    </xdr:from>
    <xdr:to>
      <xdr:col>22</xdr:col>
      <xdr:colOff>85725</xdr:colOff>
      <xdr:row>154</xdr:row>
      <xdr:rowOff>47625</xdr:rowOff>
    </xdr:to>
    <xdr:sp>
      <xdr:nvSpPr>
        <xdr:cNvPr id="1425" name="AutoShape 2027"/>
        <xdr:cNvSpPr>
          <a:spLocks/>
        </xdr:cNvSpPr>
      </xdr:nvSpPr>
      <xdr:spPr>
        <a:xfrm>
          <a:off x="8343900" y="147351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157</xdr:row>
      <xdr:rowOff>57150</xdr:rowOff>
    </xdr:from>
    <xdr:to>
      <xdr:col>22</xdr:col>
      <xdr:colOff>85725</xdr:colOff>
      <xdr:row>160</xdr:row>
      <xdr:rowOff>47625</xdr:rowOff>
    </xdr:to>
    <xdr:sp>
      <xdr:nvSpPr>
        <xdr:cNvPr id="1426" name="AutoShape 2029"/>
        <xdr:cNvSpPr>
          <a:spLocks/>
        </xdr:cNvSpPr>
      </xdr:nvSpPr>
      <xdr:spPr>
        <a:xfrm>
          <a:off x="8343900" y="152876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163</xdr:row>
      <xdr:rowOff>57150</xdr:rowOff>
    </xdr:from>
    <xdr:to>
      <xdr:col>22</xdr:col>
      <xdr:colOff>85725</xdr:colOff>
      <xdr:row>166</xdr:row>
      <xdr:rowOff>47625</xdr:rowOff>
    </xdr:to>
    <xdr:sp>
      <xdr:nvSpPr>
        <xdr:cNvPr id="1427" name="AutoShape 2031"/>
        <xdr:cNvSpPr>
          <a:spLocks/>
        </xdr:cNvSpPr>
      </xdr:nvSpPr>
      <xdr:spPr>
        <a:xfrm>
          <a:off x="8343900" y="158400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175</xdr:row>
      <xdr:rowOff>57150</xdr:rowOff>
    </xdr:from>
    <xdr:to>
      <xdr:col>22</xdr:col>
      <xdr:colOff>85725</xdr:colOff>
      <xdr:row>178</xdr:row>
      <xdr:rowOff>47625</xdr:rowOff>
    </xdr:to>
    <xdr:sp>
      <xdr:nvSpPr>
        <xdr:cNvPr id="1428" name="AutoShape 2035"/>
        <xdr:cNvSpPr>
          <a:spLocks/>
        </xdr:cNvSpPr>
      </xdr:nvSpPr>
      <xdr:spPr>
        <a:xfrm>
          <a:off x="8343900" y="169449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181</xdr:row>
      <xdr:rowOff>57150</xdr:rowOff>
    </xdr:from>
    <xdr:to>
      <xdr:col>22</xdr:col>
      <xdr:colOff>85725</xdr:colOff>
      <xdr:row>184</xdr:row>
      <xdr:rowOff>47625</xdr:rowOff>
    </xdr:to>
    <xdr:sp>
      <xdr:nvSpPr>
        <xdr:cNvPr id="1429" name="AutoShape 2037"/>
        <xdr:cNvSpPr>
          <a:spLocks/>
        </xdr:cNvSpPr>
      </xdr:nvSpPr>
      <xdr:spPr>
        <a:xfrm>
          <a:off x="8343900" y="174974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187</xdr:row>
      <xdr:rowOff>57150</xdr:rowOff>
    </xdr:from>
    <xdr:to>
      <xdr:col>22</xdr:col>
      <xdr:colOff>85725</xdr:colOff>
      <xdr:row>190</xdr:row>
      <xdr:rowOff>47625</xdr:rowOff>
    </xdr:to>
    <xdr:sp>
      <xdr:nvSpPr>
        <xdr:cNvPr id="1430" name="AutoShape 2039"/>
        <xdr:cNvSpPr>
          <a:spLocks/>
        </xdr:cNvSpPr>
      </xdr:nvSpPr>
      <xdr:spPr>
        <a:xfrm>
          <a:off x="8343900" y="180498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193</xdr:row>
      <xdr:rowOff>57150</xdr:rowOff>
    </xdr:from>
    <xdr:to>
      <xdr:col>22</xdr:col>
      <xdr:colOff>85725</xdr:colOff>
      <xdr:row>196</xdr:row>
      <xdr:rowOff>47625</xdr:rowOff>
    </xdr:to>
    <xdr:sp>
      <xdr:nvSpPr>
        <xdr:cNvPr id="1431" name="AutoShape 2041"/>
        <xdr:cNvSpPr>
          <a:spLocks/>
        </xdr:cNvSpPr>
      </xdr:nvSpPr>
      <xdr:spPr>
        <a:xfrm>
          <a:off x="8343900" y="186023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199</xdr:row>
      <xdr:rowOff>57150</xdr:rowOff>
    </xdr:from>
    <xdr:to>
      <xdr:col>22</xdr:col>
      <xdr:colOff>85725</xdr:colOff>
      <xdr:row>202</xdr:row>
      <xdr:rowOff>47625</xdr:rowOff>
    </xdr:to>
    <xdr:sp>
      <xdr:nvSpPr>
        <xdr:cNvPr id="1432" name="AutoShape 2043"/>
        <xdr:cNvSpPr>
          <a:spLocks/>
        </xdr:cNvSpPr>
      </xdr:nvSpPr>
      <xdr:spPr>
        <a:xfrm>
          <a:off x="8343900" y="191547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205</xdr:row>
      <xdr:rowOff>57150</xdr:rowOff>
    </xdr:from>
    <xdr:to>
      <xdr:col>22</xdr:col>
      <xdr:colOff>85725</xdr:colOff>
      <xdr:row>208</xdr:row>
      <xdr:rowOff>47625</xdr:rowOff>
    </xdr:to>
    <xdr:sp>
      <xdr:nvSpPr>
        <xdr:cNvPr id="1433" name="AutoShape 2045"/>
        <xdr:cNvSpPr>
          <a:spLocks/>
        </xdr:cNvSpPr>
      </xdr:nvSpPr>
      <xdr:spPr>
        <a:xfrm>
          <a:off x="8343900" y="197072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211</xdr:row>
      <xdr:rowOff>57150</xdr:rowOff>
    </xdr:from>
    <xdr:to>
      <xdr:col>22</xdr:col>
      <xdr:colOff>85725</xdr:colOff>
      <xdr:row>214</xdr:row>
      <xdr:rowOff>47625</xdr:rowOff>
    </xdr:to>
    <xdr:sp>
      <xdr:nvSpPr>
        <xdr:cNvPr id="1434" name="AutoShape 2047"/>
        <xdr:cNvSpPr>
          <a:spLocks/>
        </xdr:cNvSpPr>
      </xdr:nvSpPr>
      <xdr:spPr>
        <a:xfrm>
          <a:off x="8343900" y="202596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217</xdr:row>
      <xdr:rowOff>57150</xdr:rowOff>
    </xdr:from>
    <xdr:to>
      <xdr:col>22</xdr:col>
      <xdr:colOff>85725</xdr:colOff>
      <xdr:row>220</xdr:row>
      <xdr:rowOff>47625</xdr:rowOff>
    </xdr:to>
    <xdr:sp>
      <xdr:nvSpPr>
        <xdr:cNvPr id="1435" name="AutoShape 2049"/>
        <xdr:cNvSpPr>
          <a:spLocks/>
        </xdr:cNvSpPr>
      </xdr:nvSpPr>
      <xdr:spPr>
        <a:xfrm>
          <a:off x="8343900" y="208121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223</xdr:row>
      <xdr:rowOff>57150</xdr:rowOff>
    </xdr:from>
    <xdr:to>
      <xdr:col>22</xdr:col>
      <xdr:colOff>85725</xdr:colOff>
      <xdr:row>226</xdr:row>
      <xdr:rowOff>47625</xdr:rowOff>
    </xdr:to>
    <xdr:sp>
      <xdr:nvSpPr>
        <xdr:cNvPr id="1436" name="AutoShape 2051"/>
        <xdr:cNvSpPr>
          <a:spLocks/>
        </xdr:cNvSpPr>
      </xdr:nvSpPr>
      <xdr:spPr>
        <a:xfrm>
          <a:off x="8343900" y="213645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236</xdr:row>
      <xdr:rowOff>57150</xdr:rowOff>
    </xdr:from>
    <xdr:to>
      <xdr:col>22</xdr:col>
      <xdr:colOff>85725</xdr:colOff>
      <xdr:row>239</xdr:row>
      <xdr:rowOff>47625</xdr:rowOff>
    </xdr:to>
    <xdr:sp>
      <xdr:nvSpPr>
        <xdr:cNvPr id="1437" name="AutoShape 2151"/>
        <xdr:cNvSpPr>
          <a:spLocks/>
        </xdr:cNvSpPr>
      </xdr:nvSpPr>
      <xdr:spPr>
        <a:xfrm>
          <a:off x="8343900" y="229266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242</xdr:row>
      <xdr:rowOff>57150</xdr:rowOff>
    </xdr:from>
    <xdr:to>
      <xdr:col>22</xdr:col>
      <xdr:colOff>85725</xdr:colOff>
      <xdr:row>245</xdr:row>
      <xdr:rowOff>47625</xdr:rowOff>
    </xdr:to>
    <xdr:sp>
      <xdr:nvSpPr>
        <xdr:cNvPr id="1438" name="AutoShape 2744"/>
        <xdr:cNvSpPr>
          <a:spLocks/>
        </xdr:cNvSpPr>
      </xdr:nvSpPr>
      <xdr:spPr>
        <a:xfrm>
          <a:off x="8343900" y="234791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248</xdr:row>
      <xdr:rowOff>57150</xdr:rowOff>
    </xdr:from>
    <xdr:to>
      <xdr:col>22</xdr:col>
      <xdr:colOff>85725</xdr:colOff>
      <xdr:row>251</xdr:row>
      <xdr:rowOff>47625</xdr:rowOff>
    </xdr:to>
    <xdr:sp>
      <xdr:nvSpPr>
        <xdr:cNvPr id="1439" name="AutoShape 2746"/>
        <xdr:cNvSpPr>
          <a:spLocks/>
        </xdr:cNvSpPr>
      </xdr:nvSpPr>
      <xdr:spPr>
        <a:xfrm>
          <a:off x="8343900" y="240315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254</xdr:row>
      <xdr:rowOff>57150</xdr:rowOff>
    </xdr:from>
    <xdr:to>
      <xdr:col>22</xdr:col>
      <xdr:colOff>85725</xdr:colOff>
      <xdr:row>257</xdr:row>
      <xdr:rowOff>47625</xdr:rowOff>
    </xdr:to>
    <xdr:sp>
      <xdr:nvSpPr>
        <xdr:cNvPr id="1440" name="AutoShape 2748"/>
        <xdr:cNvSpPr>
          <a:spLocks/>
        </xdr:cNvSpPr>
      </xdr:nvSpPr>
      <xdr:spPr>
        <a:xfrm>
          <a:off x="8343900" y="245840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260</xdr:row>
      <xdr:rowOff>57150</xdr:rowOff>
    </xdr:from>
    <xdr:to>
      <xdr:col>22</xdr:col>
      <xdr:colOff>85725</xdr:colOff>
      <xdr:row>263</xdr:row>
      <xdr:rowOff>47625</xdr:rowOff>
    </xdr:to>
    <xdr:sp>
      <xdr:nvSpPr>
        <xdr:cNvPr id="1441" name="AutoShape 2750"/>
        <xdr:cNvSpPr>
          <a:spLocks/>
        </xdr:cNvSpPr>
      </xdr:nvSpPr>
      <xdr:spPr>
        <a:xfrm>
          <a:off x="8343900" y="251364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266</xdr:row>
      <xdr:rowOff>57150</xdr:rowOff>
    </xdr:from>
    <xdr:to>
      <xdr:col>22</xdr:col>
      <xdr:colOff>85725</xdr:colOff>
      <xdr:row>269</xdr:row>
      <xdr:rowOff>47625</xdr:rowOff>
    </xdr:to>
    <xdr:sp>
      <xdr:nvSpPr>
        <xdr:cNvPr id="1442" name="AutoShape 2752"/>
        <xdr:cNvSpPr>
          <a:spLocks/>
        </xdr:cNvSpPr>
      </xdr:nvSpPr>
      <xdr:spPr>
        <a:xfrm>
          <a:off x="8343900" y="256889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272</xdr:row>
      <xdr:rowOff>57150</xdr:rowOff>
    </xdr:from>
    <xdr:to>
      <xdr:col>22</xdr:col>
      <xdr:colOff>85725</xdr:colOff>
      <xdr:row>275</xdr:row>
      <xdr:rowOff>47625</xdr:rowOff>
    </xdr:to>
    <xdr:sp>
      <xdr:nvSpPr>
        <xdr:cNvPr id="1443" name="AutoShape 2754"/>
        <xdr:cNvSpPr>
          <a:spLocks/>
        </xdr:cNvSpPr>
      </xdr:nvSpPr>
      <xdr:spPr>
        <a:xfrm>
          <a:off x="8343900" y="262413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278</xdr:row>
      <xdr:rowOff>57150</xdr:rowOff>
    </xdr:from>
    <xdr:to>
      <xdr:col>22</xdr:col>
      <xdr:colOff>85725</xdr:colOff>
      <xdr:row>281</xdr:row>
      <xdr:rowOff>47625</xdr:rowOff>
    </xdr:to>
    <xdr:sp>
      <xdr:nvSpPr>
        <xdr:cNvPr id="1444" name="AutoShape 2756"/>
        <xdr:cNvSpPr>
          <a:spLocks/>
        </xdr:cNvSpPr>
      </xdr:nvSpPr>
      <xdr:spPr>
        <a:xfrm>
          <a:off x="8343900" y="267938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284</xdr:row>
      <xdr:rowOff>57150</xdr:rowOff>
    </xdr:from>
    <xdr:to>
      <xdr:col>22</xdr:col>
      <xdr:colOff>85725</xdr:colOff>
      <xdr:row>287</xdr:row>
      <xdr:rowOff>47625</xdr:rowOff>
    </xdr:to>
    <xdr:sp>
      <xdr:nvSpPr>
        <xdr:cNvPr id="1445" name="AutoShape 2758"/>
        <xdr:cNvSpPr>
          <a:spLocks/>
        </xdr:cNvSpPr>
      </xdr:nvSpPr>
      <xdr:spPr>
        <a:xfrm>
          <a:off x="8343900" y="273462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296</xdr:row>
      <xdr:rowOff>57150</xdr:rowOff>
    </xdr:from>
    <xdr:to>
      <xdr:col>22</xdr:col>
      <xdr:colOff>85725</xdr:colOff>
      <xdr:row>299</xdr:row>
      <xdr:rowOff>47625</xdr:rowOff>
    </xdr:to>
    <xdr:sp>
      <xdr:nvSpPr>
        <xdr:cNvPr id="1446" name="AutoShape 2760"/>
        <xdr:cNvSpPr>
          <a:spLocks/>
        </xdr:cNvSpPr>
      </xdr:nvSpPr>
      <xdr:spPr>
        <a:xfrm>
          <a:off x="8343900" y="284511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302</xdr:row>
      <xdr:rowOff>57150</xdr:rowOff>
    </xdr:from>
    <xdr:to>
      <xdr:col>22</xdr:col>
      <xdr:colOff>85725</xdr:colOff>
      <xdr:row>305</xdr:row>
      <xdr:rowOff>47625</xdr:rowOff>
    </xdr:to>
    <xdr:sp>
      <xdr:nvSpPr>
        <xdr:cNvPr id="1447" name="AutoShape 2762"/>
        <xdr:cNvSpPr>
          <a:spLocks/>
        </xdr:cNvSpPr>
      </xdr:nvSpPr>
      <xdr:spPr>
        <a:xfrm>
          <a:off x="8343900" y="290036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308</xdr:row>
      <xdr:rowOff>57150</xdr:rowOff>
    </xdr:from>
    <xdr:to>
      <xdr:col>22</xdr:col>
      <xdr:colOff>85725</xdr:colOff>
      <xdr:row>311</xdr:row>
      <xdr:rowOff>47625</xdr:rowOff>
    </xdr:to>
    <xdr:sp>
      <xdr:nvSpPr>
        <xdr:cNvPr id="1448" name="AutoShape 2764"/>
        <xdr:cNvSpPr>
          <a:spLocks/>
        </xdr:cNvSpPr>
      </xdr:nvSpPr>
      <xdr:spPr>
        <a:xfrm>
          <a:off x="8343900" y="295560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314</xdr:row>
      <xdr:rowOff>57150</xdr:rowOff>
    </xdr:from>
    <xdr:to>
      <xdr:col>22</xdr:col>
      <xdr:colOff>85725</xdr:colOff>
      <xdr:row>317</xdr:row>
      <xdr:rowOff>47625</xdr:rowOff>
    </xdr:to>
    <xdr:sp>
      <xdr:nvSpPr>
        <xdr:cNvPr id="1449" name="AutoShape 2766"/>
        <xdr:cNvSpPr>
          <a:spLocks/>
        </xdr:cNvSpPr>
      </xdr:nvSpPr>
      <xdr:spPr>
        <a:xfrm>
          <a:off x="8343900" y="301085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320</xdr:row>
      <xdr:rowOff>57150</xdr:rowOff>
    </xdr:from>
    <xdr:to>
      <xdr:col>22</xdr:col>
      <xdr:colOff>85725</xdr:colOff>
      <xdr:row>323</xdr:row>
      <xdr:rowOff>47625</xdr:rowOff>
    </xdr:to>
    <xdr:sp>
      <xdr:nvSpPr>
        <xdr:cNvPr id="1450" name="AutoShape 2768"/>
        <xdr:cNvSpPr>
          <a:spLocks/>
        </xdr:cNvSpPr>
      </xdr:nvSpPr>
      <xdr:spPr>
        <a:xfrm>
          <a:off x="8343900" y="306609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326</xdr:row>
      <xdr:rowOff>57150</xdr:rowOff>
    </xdr:from>
    <xdr:to>
      <xdr:col>22</xdr:col>
      <xdr:colOff>85725</xdr:colOff>
      <xdr:row>329</xdr:row>
      <xdr:rowOff>47625</xdr:rowOff>
    </xdr:to>
    <xdr:sp>
      <xdr:nvSpPr>
        <xdr:cNvPr id="1451" name="AutoShape 2770"/>
        <xdr:cNvSpPr>
          <a:spLocks/>
        </xdr:cNvSpPr>
      </xdr:nvSpPr>
      <xdr:spPr>
        <a:xfrm>
          <a:off x="8343900" y="312134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332</xdr:row>
      <xdr:rowOff>57150</xdr:rowOff>
    </xdr:from>
    <xdr:to>
      <xdr:col>22</xdr:col>
      <xdr:colOff>85725</xdr:colOff>
      <xdr:row>335</xdr:row>
      <xdr:rowOff>47625</xdr:rowOff>
    </xdr:to>
    <xdr:sp>
      <xdr:nvSpPr>
        <xdr:cNvPr id="1452" name="AutoShape 2772"/>
        <xdr:cNvSpPr>
          <a:spLocks/>
        </xdr:cNvSpPr>
      </xdr:nvSpPr>
      <xdr:spPr>
        <a:xfrm>
          <a:off x="8343900" y="317658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338</xdr:row>
      <xdr:rowOff>57150</xdr:rowOff>
    </xdr:from>
    <xdr:to>
      <xdr:col>22</xdr:col>
      <xdr:colOff>85725</xdr:colOff>
      <xdr:row>341</xdr:row>
      <xdr:rowOff>47625</xdr:rowOff>
    </xdr:to>
    <xdr:sp>
      <xdr:nvSpPr>
        <xdr:cNvPr id="1453" name="AutoShape 2774"/>
        <xdr:cNvSpPr>
          <a:spLocks/>
        </xdr:cNvSpPr>
      </xdr:nvSpPr>
      <xdr:spPr>
        <a:xfrm>
          <a:off x="8343900" y="323183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351</xdr:row>
      <xdr:rowOff>57150</xdr:rowOff>
    </xdr:from>
    <xdr:to>
      <xdr:col>22</xdr:col>
      <xdr:colOff>85725</xdr:colOff>
      <xdr:row>354</xdr:row>
      <xdr:rowOff>47625</xdr:rowOff>
    </xdr:to>
    <xdr:sp>
      <xdr:nvSpPr>
        <xdr:cNvPr id="1454" name="AutoShape 2810"/>
        <xdr:cNvSpPr>
          <a:spLocks/>
        </xdr:cNvSpPr>
      </xdr:nvSpPr>
      <xdr:spPr>
        <a:xfrm>
          <a:off x="8343900" y="338613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357</xdr:row>
      <xdr:rowOff>57150</xdr:rowOff>
    </xdr:from>
    <xdr:to>
      <xdr:col>22</xdr:col>
      <xdr:colOff>85725</xdr:colOff>
      <xdr:row>360</xdr:row>
      <xdr:rowOff>47625</xdr:rowOff>
    </xdr:to>
    <xdr:sp>
      <xdr:nvSpPr>
        <xdr:cNvPr id="1455" name="AutoShape 2812"/>
        <xdr:cNvSpPr>
          <a:spLocks/>
        </xdr:cNvSpPr>
      </xdr:nvSpPr>
      <xdr:spPr>
        <a:xfrm>
          <a:off x="8343900" y="344138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363</xdr:row>
      <xdr:rowOff>57150</xdr:rowOff>
    </xdr:from>
    <xdr:to>
      <xdr:col>22</xdr:col>
      <xdr:colOff>85725</xdr:colOff>
      <xdr:row>366</xdr:row>
      <xdr:rowOff>47625</xdr:rowOff>
    </xdr:to>
    <xdr:sp>
      <xdr:nvSpPr>
        <xdr:cNvPr id="1456" name="AutoShape 2814"/>
        <xdr:cNvSpPr>
          <a:spLocks/>
        </xdr:cNvSpPr>
      </xdr:nvSpPr>
      <xdr:spPr>
        <a:xfrm>
          <a:off x="8343900" y="349662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369</xdr:row>
      <xdr:rowOff>57150</xdr:rowOff>
    </xdr:from>
    <xdr:to>
      <xdr:col>22</xdr:col>
      <xdr:colOff>85725</xdr:colOff>
      <xdr:row>372</xdr:row>
      <xdr:rowOff>47625</xdr:rowOff>
    </xdr:to>
    <xdr:sp>
      <xdr:nvSpPr>
        <xdr:cNvPr id="1457" name="AutoShape 2816"/>
        <xdr:cNvSpPr>
          <a:spLocks/>
        </xdr:cNvSpPr>
      </xdr:nvSpPr>
      <xdr:spPr>
        <a:xfrm>
          <a:off x="8343900" y="355187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375</xdr:row>
      <xdr:rowOff>57150</xdr:rowOff>
    </xdr:from>
    <xdr:to>
      <xdr:col>22</xdr:col>
      <xdr:colOff>85725</xdr:colOff>
      <xdr:row>378</xdr:row>
      <xdr:rowOff>47625</xdr:rowOff>
    </xdr:to>
    <xdr:sp>
      <xdr:nvSpPr>
        <xdr:cNvPr id="1458" name="AutoShape 2818"/>
        <xdr:cNvSpPr>
          <a:spLocks/>
        </xdr:cNvSpPr>
      </xdr:nvSpPr>
      <xdr:spPr>
        <a:xfrm>
          <a:off x="8343900" y="360711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381</xdr:row>
      <xdr:rowOff>57150</xdr:rowOff>
    </xdr:from>
    <xdr:to>
      <xdr:col>22</xdr:col>
      <xdr:colOff>85725</xdr:colOff>
      <xdr:row>384</xdr:row>
      <xdr:rowOff>47625</xdr:rowOff>
    </xdr:to>
    <xdr:sp>
      <xdr:nvSpPr>
        <xdr:cNvPr id="1459" name="AutoShape 2820"/>
        <xdr:cNvSpPr>
          <a:spLocks/>
        </xdr:cNvSpPr>
      </xdr:nvSpPr>
      <xdr:spPr>
        <a:xfrm>
          <a:off x="8343900" y="366236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387</xdr:row>
      <xdr:rowOff>57150</xdr:rowOff>
    </xdr:from>
    <xdr:to>
      <xdr:col>22</xdr:col>
      <xdr:colOff>85725</xdr:colOff>
      <xdr:row>390</xdr:row>
      <xdr:rowOff>47625</xdr:rowOff>
    </xdr:to>
    <xdr:sp>
      <xdr:nvSpPr>
        <xdr:cNvPr id="1460" name="AutoShape 2822"/>
        <xdr:cNvSpPr>
          <a:spLocks/>
        </xdr:cNvSpPr>
      </xdr:nvSpPr>
      <xdr:spPr>
        <a:xfrm>
          <a:off x="8343900" y="371760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393</xdr:row>
      <xdr:rowOff>57150</xdr:rowOff>
    </xdr:from>
    <xdr:to>
      <xdr:col>22</xdr:col>
      <xdr:colOff>85725</xdr:colOff>
      <xdr:row>396</xdr:row>
      <xdr:rowOff>47625</xdr:rowOff>
    </xdr:to>
    <xdr:sp>
      <xdr:nvSpPr>
        <xdr:cNvPr id="1461" name="AutoShape 2824"/>
        <xdr:cNvSpPr>
          <a:spLocks/>
        </xdr:cNvSpPr>
      </xdr:nvSpPr>
      <xdr:spPr>
        <a:xfrm>
          <a:off x="8343900" y="377285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405</xdr:row>
      <xdr:rowOff>57150</xdr:rowOff>
    </xdr:from>
    <xdr:to>
      <xdr:col>22</xdr:col>
      <xdr:colOff>85725</xdr:colOff>
      <xdr:row>408</xdr:row>
      <xdr:rowOff>47625</xdr:rowOff>
    </xdr:to>
    <xdr:sp>
      <xdr:nvSpPr>
        <xdr:cNvPr id="1462" name="AutoShape 2828"/>
        <xdr:cNvSpPr>
          <a:spLocks/>
        </xdr:cNvSpPr>
      </xdr:nvSpPr>
      <xdr:spPr>
        <a:xfrm>
          <a:off x="8343900" y="388334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411</xdr:row>
      <xdr:rowOff>57150</xdr:rowOff>
    </xdr:from>
    <xdr:to>
      <xdr:col>22</xdr:col>
      <xdr:colOff>85725</xdr:colOff>
      <xdr:row>414</xdr:row>
      <xdr:rowOff>47625</xdr:rowOff>
    </xdr:to>
    <xdr:sp>
      <xdr:nvSpPr>
        <xdr:cNvPr id="1463" name="AutoShape 2830"/>
        <xdr:cNvSpPr>
          <a:spLocks/>
        </xdr:cNvSpPr>
      </xdr:nvSpPr>
      <xdr:spPr>
        <a:xfrm>
          <a:off x="8343900" y="393858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417</xdr:row>
      <xdr:rowOff>57150</xdr:rowOff>
    </xdr:from>
    <xdr:to>
      <xdr:col>22</xdr:col>
      <xdr:colOff>85725</xdr:colOff>
      <xdr:row>420</xdr:row>
      <xdr:rowOff>47625</xdr:rowOff>
    </xdr:to>
    <xdr:sp>
      <xdr:nvSpPr>
        <xdr:cNvPr id="1464" name="AutoShape 2832"/>
        <xdr:cNvSpPr>
          <a:spLocks/>
        </xdr:cNvSpPr>
      </xdr:nvSpPr>
      <xdr:spPr>
        <a:xfrm>
          <a:off x="8343900" y="399383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423</xdr:row>
      <xdr:rowOff>57150</xdr:rowOff>
    </xdr:from>
    <xdr:to>
      <xdr:col>22</xdr:col>
      <xdr:colOff>85725</xdr:colOff>
      <xdr:row>426</xdr:row>
      <xdr:rowOff>47625</xdr:rowOff>
    </xdr:to>
    <xdr:sp>
      <xdr:nvSpPr>
        <xdr:cNvPr id="1465" name="AutoShape 2834"/>
        <xdr:cNvSpPr>
          <a:spLocks/>
        </xdr:cNvSpPr>
      </xdr:nvSpPr>
      <xdr:spPr>
        <a:xfrm>
          <a:off x="8343900" y="404907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429</xdr:row>
      <xdr:rowOff>57150</xdr:rowOff>
    </xdr:from>
    <xdr:to>
      <xdr:col>22</xdr:col>
      <xdr:colOff>85725</xdr:colOff>
      <xdr:row>432</xdr:row>
      <xdr:rowOff>47625</xdr:rowOff>
    </xdr:to>
    <xdr:sp>
      <xdr:nvSpPr>
        <xdr:cNvPr id="1466" name="AutoShape 2836"/>
        <xdr:cNvSpPr>
          <a:spLocks/>
        </xdr:cNvSpPr>
      </xdr:nvSpPr>
      <xdr:spPr>
        <a:xfrm>
          <a:off x="8343900" y="410432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435</xdr:row>
      <xdr:rowOff>57150</xdr:rowOff>
    </xdr:from>
    <xdr:to>
      <xdr:col>22</xdr:col>
      <xdr:colOff>85725</xdr:colOff>
      <xdr:row>438</xdr:row>
      <xdr:rowOff>47625</xdr:rowOff>
    </xdr:to>
    <xdr:sp>
      <xdr:nvSpPr>
        <xdr:cNvPr id="1467" name="AutoShape 2838"/>
        <xdr:cNvSpPr>
          <a:spLocks/>
        </xdr:cNvSpPr>
      </xdr:nvSpPr>
      <xdr:spPr>
        <a:xfrm>
          <a:off x="8343900" y="415956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441</xdr:row>
      <xdr:rowOff>57150</xdr:rowOff>
    </xdr:from>
    <xdr:to>
      <xdr:col>22</xdr:col>
      <xdr:colOff>85725</xdr:colOff>
      <xdr:row>444</xdr:row>
      <xdr:rowOff>47625</xdr:rowOff>
    </xdr:to>
    <xdr:sp>
      <xdr:nvSpPr>
        <xdr:cNvPr id="1468" name="AutoShape 2840"/>
        <xdr:cNvSpPr>
          <a:spLocks/>
        </xdr:cNvSpPr>
      </xdr:nvSpPr>
      <xdr:spPr>
        <a:xfrm>
          <a:off x="8343900" y="421481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447</xdr:row>
      <xdr:rowOff>57150</xdr:rowOff>
    </xdr:from>
    <xdr:to>
      <xdr:col>22</xdr:col>
      <xdr:colOff>85725</xdr:colOff>
      <xdr:row>450</xdr:row>
      <xdr:rowOff>47625</xdr:rowOff>
    </xdr:to>
    <xdr:sp>
      <xdr:nvSpPr>
        <xdr:cNvPr id="1469" name="AutoShape 2842"/>
        <xdr:cNvSpPr>
          <a:spLocks/>
        </xdr:cNvSpPr>
      </xdr:nvSpPr>
      <xdr:spPr>
        <a:xfrm>
          <a:off x="8343900" y="427005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453</xdr:row>
      <xdr:rowOff>57150</xdr:rowOff>
    </xdr:from>
    <xdr:to>
      <xdr:col>22</xdr:col>
      <xdr:colOff>85725</xdr:colOff>
      <xdr:row>456</xdr:row>
      <xdr:rowOff>47625</xdr:rowOff>
    </xdr:to>
    <xdr:sp>
      <xdr:nvSpPr>
        <xdr:cNvPr id="1470" name="AutoShape 2844"/>
        <xdr:cNvSpPr>
          <a:spLocks/>
        </xdr:cNvSpPr>
      </xdr:nvSpPr>
      <xdr:spPr>
        <a:xfrm>
          <a:off x="8343900" y="432530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12</xdr:row>
      <xdr:rowOff>57150</xdr:rowOff>
    </xdr:from>
    <xdr:to>
      <xdr:col>22</xdr:col>
      <xdr:colOff>85725</xdr:colOff>
      <xdr:row>15</xdr:row>
      <xdr:rowOff>47625</xdr:rowOff>
    </xdr:to>
    <xdr:sp>
      <xdr:nvSpPr>
        <xdr:cNvPr id="1471" name="AutoShape 1358"/>
        <xdr:cNvSpPr>
          <a:spLocks/>
        </xdr:cNvSpPr>
      </xdr:nvSpPr>
      <xdr:spPr>
        <a:xfrm>
          <a:off x="8343900" y="15906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12</xdr:row>
      <xdr:rowOff>57150</xdr:rowOff>
    </xdr:from>
    <xdr:to>
      <xdr:col>22</xdr:col>
      <xdr:colOff>85725</xdr:colOff>
      <xdr:row>15</xdr:row>
      <xdr:rowOff>47625</xdr:rowOff>
    </xdr:to>
    <xdr:sp>
      <xdr:nvSpPr>
        <xdr:cNvPr id="1472" name="AutoShape 1358"/>
        <xdr:cNvSpPr>
          <a:spLocks/>
        </xdr:cNvSpPr>
      </xdr:nvSpPr>
      <xdr:spPr>
        <a:xfrm>
          <a:off x="8343900" y="15906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12</xdr:row>
      <xdr:rowOff>57150</xdr:rowOff>
    </xdr:from>
    <xdr:to>
      <xdr:col>22</xdr:col>
      <xdr:colOff>85725</xdr:colOff>
      <xdr:row>15</xdr:row>
      <xdr:rowOff>47625</xdr:rowOff>
    </xdr:to>
    <xdr:sp>
      <xdr:nvSpPr>
        <xdr:cNvPr id="1473" name="AutoShape 1358"/>
        <xdr:cNvSpPr>
          <a:spLocks/>
        </xdr:cNvSpPr>
      </xdr:nvSpPr>
      <xdr:spPr>
        <a:xfrm>
          <a:off x="8343900" y="15906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18</xdr:row>
      <xdr:rowOff>57150</xdr:rowOff>
    </xdr:from>
    <xdr:to>
      <xdr:col>22</xdr:col>
      <xdr:colOff>85725</xdr:colOff>
      <xdr:row>21</xdr:row>
      <xdr:rowOff>47625</xdr:rowOff>
    </xdr:to>
    <xdr:sp>
      <xdr:nvSpPr>
        <xdr:cNvPr id="1474" name="AutoShape 1358"/>
        <xdr:cNvSpPr>
          <a:spLocks/>
        </xdr:cNvSpPr>
      </xdr:nvSpPr>
      <xdr:spPr>
        <a:xfrm>
          <a:off x="8343900" y="21431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24</xdr:row>
      <xdr:rowOff>57150</xdr:rowOff>
    </xdr:from>
    <xdr:to>
      <xdr:col>22</xdr:col>
      <xdr:colOff>85725</xdr:colOff>
      <xdr:row>27</xdr:row>
      <xdr:rowOff>47625</xdr:rowOff>
    </xdr:to>
    <xdr:sp>
      <xdr:nvSpPr>
        <xdr:cNvPr id="1475" name="AutoShape 1358"/>
        <xdr:cNvSpPr>
          <a:spLocks/>
        </xdr:cNvSpPr>
      </xdr:nvSpPr>
      <xdr:spPr>
        <a:xfrm>
          <a:off x="8343900" y="26955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30</xdr:row>
      <xdr:rowOff>57150</xdr:rowOff>
    </xdr:from>
    <xdr:to>
      <xdr:col>22</xdr:col>
      <xdr:colOff>85725</xdr:colOff>
      <xdr:row>33</xdr:row>
      <xdr:rowOff>47625</xdr:rowOff>
    </xdr:to>
    <xdr:sp>
      <xdr:nvSpPr>
        <xdr:cNvPr id="1476" name="AutoShape 1358"/>
        <xdr:cNvSpPr>
          <a:spLocks/>
        </xdr:cNvSpPr>
      </xdr:nvSpPr>
      <xdr:spPr>
        <a:xfrm>
          <a:off x="8343900" y="32480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36</xdr:row>
      <xdr:rowOff>57150</xdr:rowOff>
    </xdr:from>
    <xdr:to>
      <xdr:col>22</xdr:col>
      <xdr:colOff>85725</xdr:colOff>
      <xdr:row>39</xdr:row>
      <xdr:rowOff>47625</xdr:rowOff>
    </xdr:to>
    <xdr:sp>
      <xdr:nvSpPr>
        <xdr:cNvPr id="1477" name="AutoShape 1358"/>
        <xdr:cNvSpPr>
          <a:spLocks/>
        </xdr:cNvSpPr>
      </xdr:nvSpPr>
      <xdr:spPr>
        <a:xfrm>
          <a:off x="8343900" y="38004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42</xdr:row>
      <xdr:rowOff>57150</xdr:rowOff>
    </xdr:from>
    <xdr:to>
      <xdr:col>22</xdr:col>
      <xdr:colOff>85725</xdr:colOff>
      <xdr:row>45</xdr:row>
      <xdr:rowOff>47625</xdr:rowOff>
    </xdr:to>
    <xdr:sp>
      <xdr:nvSpPr>
        <xdr:cNvPr id="1478" name="AutoShape 1358"/>
        <xdr:cNvSpPr>
          <a:spLocks/>
        </xdr:cNvSpPr>
      </xdr:nvSpPr>
      <xdr:spPr>
        <a:xfrm>
          <a:off x="8343900" y="43529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48</xdr:row>
      <xdr:rowOff>57150</xdr:rowOff>
    </xdr:from>
    <xdr:to>
      <xdr:col>22</xdr:col>
      <xdr:colOff>85725</xdr:colOff>
      <xdr:row>51</xdr:row>
      <xdr:rowOff>47625</xdr:rowOff>
    </xdr:to>
    <xdr:sp>
      <xdr:nvSpPr>
        <xdr:cNvPr id="1479" name="AutoShape 1358"/>
        <xdr:cNvSpPr>
          <a:spLocks/>
        </xdr:cNvSpPr>
      </xdr:nvSpPr>
      <xdr:spPr>
        <a:xfrm>
          <a:off x="8343900" y="49053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54</xdr:row>
      <xdr:rowOff>57150</xdr:rowOff>
    </xdr:from>
    <xdr:to>
      <xdr:col>22</xdr:col>
      <xdr:colOff>85725</xdr:colOff>
      <xdr:row>57</xdr:row>
      <xdr:rowOff>47625</xdr:rowOff>
    </xdr:to>
    <xdr:sp>
      <xdr:nvSpPr>
        <xdr:cNvPr id="1480" name="AutoShape 1358"/>
        <xdr:cNvSpPr>
          <a:spLocks/>
        </xdr:cNvSpPr>
      </xdr:nvSpPr>
      <xdr:spPr>
        <a:xfrm>
          <a:off x="8343900" y="54578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66</xdr:row>
      <xdr:rowOff>57150</xdr:rowOff>
    </xdr:from>
    <xdr:to>
      <xdr:col>22</xdr:col>
      <xdr:colOff>85725</xdr:colOff>
      <xdr:row>69</xdr:row>
      <xdr:rowOff>47625</xdr:rowOff>
    </xdr:to>
    <xdr:sp>
      <xdr:nvSpPr>
        <xdr:cNvPr id="1481" name="AutoShape 1358"/>
        <xdr:cNvSpPr>
          <a:spLocks/>
        </xdr:cNvSpPr>
      </xdr:nvSpPr>
      <xdr:spPr>
        <a:xfrm>
          <a:off x="8343900" y="65627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72</xdr:row>
      <xdr:rowOff>57150</xdr:rowOff>
    </xdr:from>
    <xdr:to>
      <xdr:col>22</xdr:col>
      <xdr:colOff>85725</xdr:colOff>
      <xdr:row>75</xdr:row>
      <xdr:rowOff>47625</xdr:rowOff>
    </xdr:to>
    <xdr:sp>
      <xdr:nvSpPr>
        <xdr:cNvPr id="1482" name="AutoShape 1358"/>
        <xdr:cNvSpPr>
          <a:spLocks/>
        </xdr:cNvSpPr>
      </xdr:nvSpPr>
      <xdr:spPr>
        <a:xfrm>
          <a:off x="8343900" y="71151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78</xdr:row>
      <xdr:rowOff>57150</xdr:rowOff>
    </xdr:from>
    <xdr:to>
      <xdr:col>22</xdr:col>
      <xdr:colOff>85725</xdr:colOff>
      <xdr:row>81</xdr:row>
      <xdr:rowOff>47625</xdr:rowOff>
    </xdr:to>
    <xdr:sp>
      <xdr:nvSpPr>
        <xdr:cNvPr id="1483" name="AutoShape 1358"/>
        <xdr:cNvSpPr>
          <a:spLocks/>
        </xdr:cNvSpPr>
      </xdr:nvSpPr>
      <xdr:spPr>
        <a:xfrm>
          <a:off x="8343900" y="76676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84</xdr:row>
      <xdr:rowOff>57150</xdr:rowOff>
    </xdr:from>
    <xdr:to>
      <xdr:col>22</xdr:col>
      <xdr:colOff>85725</xdr:colOff>
      <xdr:row>87</xdr:row>
      <xdr:rowOff>47625</xdr:rowOff>
    </xdr:to>
    <xdr:sp>
      <xdr:nvSpPr>
        <xdr:cNvPr id="1484" name="AutoShape 1358"/>
        <xdr:cNvSpPr>
          <a:spLocks/>
        </xdr:cNvSpPr>
      </xdr:nvSpPr>
      <xdr:spPr>
        <a:xfrm>
          <a:off x="8343900" y="82200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90</xdr:row>
      <xdr:rowOff>57150</xdr:rowOff>
    </xdr:from>
    <xdr:to>
      <xdr:col>22</xdr:col>
      <xdr:colOff>85725</xdr:colOff>
      <xdr:row>93</xdr:row>
      <xdr:rowOff>47625</xdr:rowOff>
    </xdr:to>
    <xdr:sp>
      <xdr:nvSpPr>
        <xdr:cNvPr id="1485" name="AutoShape 1358"/>
        <xdr:cNvSpPr>
          <a:spLocks/>
        </xdr:cNvSpPr>
      </xdr:nvSpPr>
      <xdr:spPr>
        <a:xfrm>
          <a:off x="8343900" y="87725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96</xdr:row>
      <xdr:rowOff>57150</xdr:rowOff>
    </xdr:from>
    <xdr:to>
      <xdr:col>22</xdr:col>
      <xdr:colOff>85725</xdr:colOff>
      <xdr:row>99</xdr:row>
      <xdr:rowOff>47625</xdr:rowOff>
    </xdr:to>
    <xdr:sp>
      <xdr:nvSpPr>
        <xdr:cNvPr id="1486" name="AutoShape 1358"/>
        <xdr:cNvSpPr>
          <a:spLocks/>
        </xdr:cNvSpPr>
      </xdr:nvSpPr>
      <xdr:spPr>
        <a:xfrm>
          <a:off x="8343900" y="93249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102</xdr:row>
      <xdr:rowOff>57150</xdr:rowOff>
    </xdr:from>
    <xdr:to>
      <xdr:col>22</xdr:col>
      <xdr:colOff>85725</xdr:colOff>
      <xdr:row>105</xdr:row>
      <xdr:rowOff>47625</xdr:rowOff>
    </xdr:to>
    <xdr:sp>
      <xdr:nvSpPr>
        <xdr:cNvPr id="1487" name="AutoShape 1358"/>
        <xdr:cNvSpPr>
          <a:spLocks/>
        </xdr:cNvSpPr>
      </xdr:nvSpPr>
      <xdr:spPr>
        <a:xfrm>
          <a:off x="8343900" y="98774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108</xdr:row>
      <xdr:rowOff>57150</xdr:rowOff>
    </xdr:from>
    <xdr:to>
      <xdr:col>22</xdr:col>
      <xdr:colOff>85725</xdr:colOff>
      <xdr:row>111</xdr:row>
      <xdr:rowOff>47625</xdr:rowOff>
    </xdr:to>
    <xdr:sp>
      <xdr:nvSpPr>
        <xdr:cNvPr id="1488" name="AutoShape 1358"/>
        <xdr:cNvSpPr>
          <a:spLocks/>
        </xdr:cNvSpPr>
      </xdr:nvSpPr>
      <xdr:spPr>
        <a:xfrm>
          <a:off x="8343900" y="104298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121</xdr:row>
      <xdr:rowOff>57150</xdr:rowOff>
    </xdr:from>
    <xdr:to>
      <xdr:col>22</xdr:col>
      <xdr:colOff>85725</xdr:colOff>
      <xdr:row>124</xdr:row>
      <xdr:rowOff>47625</xdr:rowOff>
    </xdr:to>
    <xdr:sp>
      <xdr:nvSpPr>
        <xdr:cNvPr id="1489" name="AutoShape 1358"/>
        <xdr:cNvSpPr>
          <a:spLocks/>
        </xdr:cNvSpPr>
      </xdr:nvSpPr>
      <xdr:spPr>
        <a:xfrm>
          <a:off x="8343900" y="119729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127</xdr:row>
      <xdr:rowOff>57150</xdr:rowOff>
    </xdr:from>
    <xdr:to>
      <xdr:col>22</xdr:col>
      <xdr:colOff>85725</xdr:colOff>
      <xdr:row>130</xdr:row>
      <xdr:rowOff>47625</xdr:rowOff>
    </xdr:to>
    <xdr:sp>
      <xdr:nvSpPr>
        <xdr:cNvPr id="1490" name="AutoShape 1951"/>
        <xdr:cNvSpPr>
          <a:spLocks/>
        </xdr:cNvSpPr>
      </xdr:nvSpPr>
      <xdr:spPr>
        <a:xfrm>
          <a:off x="8343900" y="125253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133</xdr:row>
      <xdr:rowOff>57150</xdr:rowOff>
    </xdr:from>
    <xdr:to>
      <xdr:col>22</xdr:col>
      <xdr:colOff>85725</xdr:colOff>
      <xdr:row>136</xdr:row>
      <xdr:rowOff>47625</xdr:rowOff>
    </xdr:to>
    <xdr:sp>
      <xdr:nvSpPr>
        <xdr:cNvPr id="1491" name="AutoShape 1953"/>
        <xdr:cNvSpPr>
          <a:spLocks/>
        </xdr:cNvSpPr>
      </xdr:nvSpPr>
      <xdr:spPr>
        <a:xfrm>
          <a:off x="8343900" y="130778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139</xdr:row>
      <xdr:rowOff>57150</xdr:rowOff>
    </xdr:from>
    <xdr:to>
      <xdr:col>22</xdr:col>
      <xdr:colOff>85725</xdr:colOff>
      <xdr:row>142</xdr:row>
      <xdr:rowOff>47625</xdr:rowOff>
    </xdr:to>
    <xdr:sp>
      <xdr:nvSpPr>
        <xdr:cNvPr id="1492" name="AutoShape 1955"/>
        <xdr:cNvSpPr>
          <a:spLocks/>
        </xdr:cNvSpPr>
      </xdr:nvSpPr>
      <xdr:spPr>
        <a:xfrm>
          <a:off x="8343900" y="136302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145</xdr:row>
      <xdr:rowOff>57150</xdr:rowOff>
    </xdr:from>
    <xdr:to>
      <xdr:col>22</xdr:col>
      <xdr:colOff>85725</xdr:colOff>
      <xdr:row>148</xdr:row>
      <xdr:rowOff>47625</xdr:rowOff>
    </xdr:to>
    <xdr:sp>
      <xdr:nvSpPr>
        <xdr:cNvPr id="1493" name="AutoShape 1957"/>
        <xdr:cNvSpPr>
          <a:spLocks/>
        </xdr:cNvSpPr>
      </xdr:nvSpPr>
      <xdr:spPr>
        <a:xfrm>
          <a:off x="8343900" y="141827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151</xdr:row>
      <xdr:rowOff>57150</xdr:rowOff>
    </xdr:from>
    <xdr:to>
      <xdr:col>22</xdr:col>
      <xdr:colOff>85725</xdr:colOff>
      <xdr:row>154</xdr:row>
      <xdr:rowOff>47625</xdr:rowOff>
    </xdr:to>
    <xdr:sp>
      <xdr:nvSpPr>
        <xdr:cNvPr id="1494" name="AutoShape 1959"/>
        <xdr:cNvSpPr>
          <a:spLocks/>
        </xdr:cNvSpPr>
      </xdr:nvSpPr>
      <xdr:spPr>
        <a:xfrm>
          <a:off x="8343900" y="147351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157</xdr:row>
      <xdr:rowOff>57150</xdr:rowOff>
    </xdr:from>
    <xdr:to>
      <xdr:col>22</xdr:col>
      <xdr:colOff>85725</xdr:colOff>
      <xdr:row>160</xdr:row>
      <xdr:rowOff>47625</xdr:rowOff>
    </xdr:to>
    <xdr:sp>
      <xdr:nvSpPr>
        <xdr:cNvPr id="1495" name="AutoShape 1961"/>
        <xdr:cNvSpPr>
          <a:spLocks/>
        </xdr:cNvSpPr>
      </xdr:nvSpPr>
      <xdr:spPr>
        <a:xfrm>
          <a:off x="8343900" y="152876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163</xdr:row>
      <xdr:rowOff>57150</xdr:rowOff>
    </xdr:from>
    <xdr:to>
      <xdr:col>22</xdr:col>
      <xdr:colOff>85725</xdr:colOff>
      <xdr:row>166</xdr:row>
      <xdr:rowOff>47625</xdr:rowOff>
    </xdr:to>
    <xdr:sp>
      <xdr:nvSpPr>
        <xdr:cNvPr id="1496" name="AutoShape 1963"/>
        <xdr:cNvSpPr>
          <a:spLocks/>
        </xdr:cNvSpPr>
      </xdr:nvSpPr>
      <xdr:spPr>
        <a:xfrm>
          <a:off x="8343900" y="158400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181</xdr:row>
      <xdr:rowOff>57150</xdr:rowOff>
    </xdr:from>
    <xdr:to>
      <xdr:col>22</xdr:col>
      <xdr:colOff>85725</xdr:colOff>
      <xdr:row>184</xdr:row>
      <xdr:rowOff>47625</xdr:rowOff>
    </xdr:to>
    <xdr:sp>
      <xdr:nvSpPr>
        <xdr:cNvPr id="1497" name="AutoShape 1967"/>
        <xdr:cNvSpPr>
          <a:spLocks/>
        </xdr:cNvSpPr>
      </xdr:nvSpPr>
      <xdr:spPr>
        <a:xfrm>
          <a:off x="8343900" y="174974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187</xdr:row>
      <xdr:rowOff>57150</xdr:rowOff>
    </xdr:from>
    <xdr:to>
      <xdr:col>22</xdr:col>
      <xdr:colOff>85725</xdr:colOff>
      <xdr:row>190</xdr:row>
      <xdr:rowOff>47625</xdr:rowOff>
    </xdr:to>
    <xdr:sp>
      <xdr:nvSpPr>
        <xdr:cNvPr id="1498" name="AutoShape 1969"/>
        <xdr:cNvSpPr>
          <a:spLocks/>
        </xdr:cNvSpPr>
      </xdr:nvSpPr>
      <xdr:spPr>
        <a:xfrm>
          <a:off x="8343900" y="180498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193</xdr:row>
      <xdr:rowOff>57150</xdr:rowOff>
    </xdr:from>
    <xdr:to>
      <xdr:col>22</xdr:col>
      <xdr:colOff>85725</xdr:colOff>
      <xdr:row>196</xdr:row>
      <xdr:rowOff>47625</xdr:rowOff>
    </xdr:to>
    <xdr:sp>
      <xdr:nvSpPr>
        <xdr:cNvPr id="1499" name="AutoShape 1971"/>
        <xdr:cNvSpPr>
          <a:spLocks/>
        </xdr:cNvSpPr>
      </xdr:nvSpPr>
      <xdr:spPr>
        <a:xfrm>
          <a:off x="8343900" y="186023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199</xdr:row>
      <xdr:rowOff>57150</xdr:rowOff>
    </xdr:from>
    <xdr:to>
      <xdr:col>22</xdr:col>
      <xdr:colOff>85725</xdr:colOff>
      <xdr:row>202</xdr:row>
      <xdr:rowOff>47625</xdr:rowOff>
    </xdr:to>
    <xdr:sp>
      <xdr:nvSpPr>
        <xdr:cNvPr id="1500" name="AutoShape 1973"/>
        <xdr:cNvSpPr>
          <a:spLocks/>
        </xdr:cNvSpPr>
      </xdr:nvSpPr>
      <xdr:spPr>
        <a:xfrm>
          <a:off x="8343900" y="191547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205</xdr:row>
      <xdr:rowOff>57150</xdr:rowOff>
    </xdr:from>
    <xdr:to>
      <xdr:col>22</xdr:col>
      <xdr:colOff>85725</xdr:colOff>
      <xdr:row>208</xdr:row>
      <xdr:rowOff>47625</xdr:rowOff>
    </xdr:to>
    <xdr:sp>
      <xdr:nvSpPr>
        <xdr:cNvPr id="1501" name="AutoShape 1975"/>
        <xdr:cNvSpPr>
          <a:spLocks/>
        </xdr:cNvSpPr>
      </xdr:nvSpPr>
      <xdr:spPr>
        <a:xfrm>
          <a:off x="8343900" y="197072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211</xdr:row>
      <xdr:rowOff>57150</xdr:rowOff>
    </xdr:from>
    <xdr:to>
      <xdr:col>22</xdr:col>
      <xdr:colOff>85725</xdr:colOff>
      <xdr:row>214</xdr:row>
      <xdr:rowOff>47625</xdr:rowOff>
    </xdr:to>
    <xdr:sp>
      <xdr:nvSpPr>
        <xdr:cNvPr id="1502" name="AutoShape 1977"/>
        <xdr:cNvSpPr>
          <a:spLocks/>
        </xdr:cNvSpPr>
      </xdr:nvSpPr>
      <xdr:spPr>
        <a:xfrm>
          <a:off x="8343900" y="202596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217</xdr:row>
      <xdr:rowOff>57150</xdr:rowOff>
    </xdr:from>
    <xdr:to>
      <xdr:col>22</xdr:col>
      <xdr:colOff>85725</xdr:colOff>
      <xdr:row>220</xdr:row>
      <xdr:rowOff>47625</xdr:rowOff>
    </xdr:to>
    <xdr:sp>
      <xdr:nvSpPr>
        <xdr:cNvPr id="1503" name="AutoShape 1979"/>
        <xdr:cNvSpPr>
          <a:spLocks/>
        </xdr:cNvSpPr>
      </xdr:nvSpPr>
      <xdr:spPr>
        <a:xfrm>
          <a:off x="8343900" y="208121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223</xdr:row>
      <xdr:rowOff>57150</xdr:rowOff>
    </xdr:from>
    <xdr:to>
      <xdr:col>22</xdr:col>
      <xdr:colOff>85725</xdr:colOff>
      <xdr:row>226</xdr:row>
      <xdr:rowOff>47625</xdr:rowOff>
    </xdr:to>
    <xdr:sp>
      <xdr:nvSpPr>
        <xdr:cNvPr id="1504" name="AutoShape 1981"/>
        <xdr:cNvSpPr>
          <a:spLocks/>
        </xdr:cNvSpPr>
      </xdr:nvSpPr>
      <xdr:spPr>
        <a:xfrm>
          <a:off x="8343900" y="213645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127</xdr:row>
      <xdr:rowOff>57150</xdr:rowOff>
    </xdr:from>
    <xdr:to>
      <xdr:col>22</xdr:col>
      <xdr:colOff>85725</xdr:colOff>
      <xdr:row>130</xdr:row>
      <xdr:rowOff>47625</xdr:rowOff>
    </xdr:to>
    <xdr:sp>
      <xdr:nvSpPr>
        <xdr:cNvPr id="1505" name="AutoShape 1358"/>
        <xdr:cNvSpPr>
          <a:spLocks/>
        </xdr:cNvSpPr>
      </xdr:nvSpPr>
      <xdr:spPr>
        <a:xfrm>
          <a:off x="8343900" y="125253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127</xdr:row>
      <xdr:rowOff>57150</xdr:rowOff>
    </xdr:from>
    <xdr:to>
      <xdr:col>22</xdr:col>
      <xdr:colOff>85725</xdr:colOff>
      <xdr:row>130</xdr:row>
      <xdr:rowOff>47625</xdr:rowOff>
    </xdr:to>
    <xdr:sp>
      <xdr:nvSpPr>
        <xdr:cNvPr id="1506" name="AutoShape 1358"/>
        <xdr:cNvSpPr>
          <a:spLocks/>
        </xdr:cNvSpPr>
      </xdr:nvSpPr>
      <xdr:spPr>
        <a:xfrm>
          <a:off x="8343900" y="125253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127</xdr:row>
      <xdr:rowOff>57150</xdr:rowOff>
    </xdr:from>
    <xdr:to>
      <xdr:col>22</xdr:col>
      <xdr:colOff>85725</xdr:colOff>
      <xdr:row>130</xdr:row>
      <xdr:rowOff>47625</xdr:rowOff>
    </xdr:to>
    <xdr:sp>
      <xdr:nvSpPr>
        <xdr:cNvPr id="1507" name="AutoShape 1358"/>
        <xdr:cNvSpPr>
          <a:spLocks/>
        </xdr:cNvSpPr>
      </xdr:nvSpPr>
      <xdr:spPr>
        <a:xfrm>
          <a:off x="8343900" y="125253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133</xdr:row>
      <xdr:rowOff>57150</xdr:rowOff>
    </xdr:from>
    <xdr:to>
      <xdr:col>22</xdr:col>
      <xdr:colOff>85725</xdr:colOff>
      <xdr:row>136</xdr:row>
      <xdr:rowOff>47625</xdr:rowOff>
    </xdr:to>
    <xdr:sp>
      <xdr:nvSpPr>
        <xdr:cNvPr id="1508" name="AutoShape 1358"/>
        <xdr:cNvSpPr>
          <a:spLocks/>
        </xdr:cNvSpPr>
      </xdr:nvSpPr>
      <xdr:spPr>
        <a:xfrm>
          <a:off x="8343900" y="130778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139</xdr:row>
      <xdr:rowOff>57150</xdr:rowOff>
    </xdr:from>
    <xdr:to>
      <xdr:col>22</xdr:col>
      <xdr:colOff>85725</xdr:colOff>
      <xdr:row>142</xdr:row>
      <xdr:rowOff>47625</xdr:rowOff>
    </xdr:to>
    <xdr:sp>
      <xdr:nvSpPr>
        <xdr:cNvPr id="1509" name="AutoShape 1358"/>
        <xdr:cNvSpPr>
          <a:spLocks/>
        </xdr:cNvSpPr>
      </xdr:nvSpPr>
      <xdr:spPr>
        <a:xfrm>
          <a:off x="8343900" y="136302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145</xdr:row>
      <xdr:rowOff>57150</xdr:rowOff>
    </xdr:from>
    <xdr:to>
      <xdr:col>22</xdr:col>
      <xdr:colOff>85725</xdr:colOff>
      <xdr:row>148</xdr:row>
      <xdr:rowOff>47625</xdr:rowOff>
    </xdr:to>
    <xdr:sp>
      <xdr:nvSpPr>
        <xdr:cNvPr id="1510" name="AutoShape 1358"/>
        <xdr:cNvSpPr>
          <a:spLocks/>
        </xdr:cNvSpPr>
      </xdr:nvSpPr>
      <xdr:spPr>
        <a:xfrm>
          <a:off x="8343900" y="141827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151</xdr:row>
      <xdr:rowOff>57150</xdr:rowOff>
    </xdr:from>
    <xdr:to>
      <xdr:col>22</xdr:col>
      <xdr:colOff>85725</xdr:colOff>
      <xdr:row>154</xdr:row>
      <xdr:rowOff>47625</xdr:rowOff>
    </xdr:to>
    <xdr:sp>
      <xdr:nvSpPr>
        <xdr:cNvPr id="1511" name="AutoShape 1358"/>
        <xdr:cNvSpPr>
          <a:spLocks/>
        </xdr:cNvSpPr>
      </xdr:nvSpPr>
      <xdr:spPr>
        <a:xfrm>
          <a:off x="8343900" y="147351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157</xdr:row>
      <xdr:rowOff>57150</xdr:rowOff>
    </xdr:from>
    <xdr:to>
      <xdr:col>22</xdr:col>
      <xdr:colOff>85725</xdr:colOff>
      <xdr:row>160</xdr:row>
      <xdr:rowOff>47625</xdr:rowOff>
    </xdr:to>
    <xdr:sp>
      <xdr:nvSpPr>
        <xdr:cNvPr id="1512" name="AutoShape 1358"/>
        <xdr:cNvSpPr>
          <a:spLocks/>
        </xdr:cNvSpPr>
      </xdr:nvSpPr>
      <xdr:spPr>
        <a:xfrm>
          <a:off x="8343900" y="152876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163</xdr:row>
      <xdr:rowOff>57150</xdr:rowOff>
    </xdr:from>
    <xdr:to>
      <xdr:col>22</xdr:col>
      <xdr:colOff>85725</xdr:colOff>
      <xdr:row>166</xdr:row>
      <xdr:rowOff>47625</xdr:rowOff>
    </xdr:to>
    <xdr:sp>
      <xdr:nvSpPr>
        <xdr:cNvPr id="1513" name="AutoShape 1358"/>
        <xdr:cNvSpPr>
          <a:spLocks/>
        </xdr:cNvSpPr>
      </xdr:nvSpPr>
      <xdr:spPr>
        <a:xfrm>
          <a:off x="8343900" y="158400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181</xdr:row>
      <xdr:rowOff>57150</xdr:rowOff>
    </xdr:from>
    <xdr:to>
      <xdr:col>22</xdr:col>
      <xdr:colOff>85725</xdr:colOff>
      <xdr:row>184</xdr:row>
      <xdr:rowOff>47625</xdr:rowOff>
    </xdr:to>
    <xdr:sp>
      <xdr:nvSpPr>
        <xdr:cNvPr id="1514" name="AutoShape 1358"/>
        <xdr:cNvSpPr>
          <a:spLocks/>
        </xdr:cNvSpPr>
      </xdr:nvSpPr>
      <xdr:spPr>
        <a:xfrm>
          <a:off x="8343900" y="174974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187</xdr:row>
      <xdr:rowOff>57150</xdr:rowOff>
    </xdr:from>
    <xdr:to>
      <xdr:col>22</xdr:col>
      <xdr:colOff>85725</xdr:colOff>
      <xdr:row>190</xdr:row>
      <xdr:rowOff>47625</xdr:rowOff>
    </xdr:to>
    <xdr:sp>
      <xdr:nvSpPr>
        <xdr:cNvPr id="1515" name="AutoShape 1358"/>
        <xdr:cNvSpPr>
          <a:spLocks/>
        </xdr:cNvSpPr>
      </xdr:nvSpPr>
      <xdr:spPr>
        <a:xfrm>
          <a:off x="8343900" y="180498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193</xdr:row>
      <xdr:rowOff>57150</xdr:rowOff>
    </xdr:from>
    <xdr:to>
      <xdr:col>22</xdr:col>
      <xdr:colOff>85725</xdr:colOff>
      <xdr:row>196</xdr:row>
      <xdr:rowOff>47625</xdr:rowOff>
    </xdr:to>
    <xdr:sp>
      <xdr:nvSpPr>
        <xdr:cNvPr id="1516" name="AutoShape 1358"/>
        <xdr:cNvSpPr>
          <a:spLocks/>
        </xdr:cNvSpPr>
      </xdr:nvSpPr>
      <xdr:spPr>
        <a:xfrm>
          <a:off x="8343900" y="186023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199</xdr:row>
      <xdr:rowOff>57150</xdr:rowOff>
    </xdr:from>
    <xdr:to>
      <xdr:col>22</xdr:col>
      <xdr:colOff>85725</xdr:colOff>
      <xdr:row>202</xdr:row>
      <xdr:rowOff>47625</xdr:rowOff>
    </xdr:to>
    <xdr:sp>
      <xdr:nvSpPr>
        <xdr:cNvPr id="1517" name="AutoShape 1358"/>
        <xdr:cNvSpPr>
          <a:spLocks/>
        </xdr:cNvSpPr>
      </xdr:nvSpPr>
      <xdr:spPr>
        <a:xfrm>
          <a:off x="8343900" y="191547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205</xdr:row>
      <xdr:rowOff>57150</xdr:rowOff>
    </xdr:from>
    <xdr:to>
      <xdr:col>22</xdr:col>
      <xdr:colOff>85725</xdr:colOff>
      <xdr:row>208</xdr:row>
      <xdr:rowOff>47625</xdr:rowOff>
    </xdr:to>
    <xdr:sp>
      <xdr:nvSpPr>
        <xdr:cNvPr id="1518" name="AutoShape 1358"/>
        <xdr:cNvSpPr>
          <a:spLocks/>
        </xdr:cNvSpPr>
      </xdr:nvSpPr>
      <xdr:spPr>
        <a:xfrm>
          <a:off x="8343900" y="197072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211</xdr:row>
      <xdr:rowOff>57150</xdr:rowOff>
    </xdr:from>
    <xdr:to>
      <xdr:col>22</xdr:col>
      <xdr:colOff>85725</xdr:colOff>
      <xdr:row>214</xdr:row>
      <xdr:rowOff>47625</xdr:rowOff>
    </xdr:to>
    <xdr:sp>
      <xdr:nvSpPr>
        <xdr:cNvPr id="1519" name="AutoShape 1358"/>
        <xdr:cNvSpPr>
          <a:spLocks/>
        </xdr:cNvSpPr>
      </xdr:nvSpPr>
      <xdr:spPr>
        <a:xfrm>
          <a:off x="8343900" y="202596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217</xdr:row>
      <xdr:rowOff>57150</xdr:rowOff>
    </xdr:from>
    <xdr:to>
      <xdr:col>22</xdr:col>
      <xdr:colOff>85725</xdr:colOff>
      <xdr:row>220</xdr:row>
      <xdr:rowOff>47625</xdr:rowOff>
    </xdr:to>
    <xdr:sp>
      <xdr:nvSpPr>
        <xdr:cNvPr id="1520" name="AutoShape 1358"/>
        <xdr:cNvSpPr>
          <a:spLocks/>
        </xdr:cNvSpPr>
      </xdr:nvSpPr>
      <xdr:spPr>
        <a:xfrm>
          <a:off x="8343900" y="208121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223</xdr:row>
      <xdr:rowOff>57150</xdr:rowOff>
    </xdr:from>
    <xdr:to>
      <xdr:col>22</xdr:col>
      <xdr:colOff>85725</xdr:colOff>
      <xdr:row>226</xdr:row>
      <xdr:rowOff>47625</xdr:rowOff>
    </xdr:to>
    <xdr:sp>
      <xdr:nvSpPr>
        <xdr:cNvPr id="1521" name="AutoShape 1358"/>
        <xdr:cNvSpPr>
          <a:spLocks/>
        </xdr:cNvSpPr>
      </xdr:nvSpPr>
      <xdr:spPr>
        <a:xfrm>
          <a:off x="8343900" y="213645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236</xdr:row>
      <xdr:rowOff>57150</xdr:rowOff>
    </xdr:from>
    <xdr:to>
      <xdr:col>22</xdr:col>
      <xdr:colOff>85725</xdr:colOff>
      <xdr:row>239</xdr:row>
      <xdr:rowOff>47625</xdr:rowOff>
    </xdr:to>
    <xdr:sp>
      <xdr:nvSpPr>
        <xdr:cNvPr id="1522" name="AutoShape 1358"/>
        <xdr:cNvSpPr>
          <a:spLocks/>
        </xdr:cNvSpPr>
      </xdr:nvSpPr>
      <xdr:spPr>
        <a:xfrm>
          <a:off x="8343900" y="229266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242</xdr:row>
      <xdr:rowOff>57150</xdr:rowOff>
    </xdr:from>
    <xdr:to>
      <xdr:col>22</xdr:col>
      <xdr:colOff>85725</xdr:colOff>
      <xdr:row>245</xdr:row>
      <xdr:rowOff>47625</xdr:rowOff>
    </xdr:to>
    <xdr:sp>
      <xdr:nvSpPr>
        <xdr:cNvPr id="1523" name="AutoShape 1951"/>
        <xdr:cNvSpPr>
          <a:spLocks/>
        </xdr:cNvSpPr>
      </xdr:nvSpPr>
      <xdr:spPr>
        <a:xfrm>
          <a:off x="8343900" y="234791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248</xdr:row>
      <xdr:rowOff>57150</xdr:rowOff>
    </xdr:from>
    <xdr:to>
      <xdr:col>22</xdr:col>
      <xdr:colOff>85725</xdr:colOff>
      <xdr:row>251</xdr:row>
      <xdr:rowOff>47625</xdr:rowOff>
    </xdr:to>
    <xdr:sp>
      <xdr:nvSpPr>
        <xdr:cNvPr id="1524" name="AutoShape 1953"/>
        <xdr:cNvSpPr>
          <a:spLocks/>
        </xdr:cNvSpPr>
      </xdr:nvSpPr>
      <xdr:spPr>
        <a:xfrm>
          <a:off x="8343900" y="240315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254</xdr:row>
      <xdr:rowOff>57150</xdr:rowOff>
    </xdr:from>
    <xdr:to>
      <xdr:col>22</xdr:col>
      <xdr:colOff>85725</xdr:colOff>
      <xdr:row>257</xdr:row>
      <xdr:rowOff>47625</xdr:rowOff>
    </xdr:to>
    <xdr:sp>
      <xdr:nvSpPr>
        <xdr:cNvPr id="1525" name="AutoShape 1955"/>
        <xdr:cNvSpPr>
          <a:spLocks/>
        </xdr:cNvSpPr>
      </xdr:nvSpPr>
      <xdr:spPr>
        <a:xfrm>
          <a:off x="8343900" y="245840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260</xdr:row>
      <xdr:rowOff>57150</xdr:rowOff>
    </xdr:from>
    <xdr:to>
      <xdr:col>22</xdr:col>
      <xdr:colOff>85725</xdr:colOff>
      <xdr:row>263</xdr:row>
      <xdr:rowOff>47625</xdr:rowOff>
    </xdr:to>
    <xdr:sp>
      <xdr:nvSpPr>
        <xdr:cNvPr id="1526" name="AutoShape 1957"/>
        <xdr:cNvSpPr>
          <a:spLocks/>
        </xdr:cNvSpPr>
      </xdr:nvSpPr>
      <xdr:spPr>
        <a:xfrm>
          <a:off x="8343900" y="251364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266</xdr:row>
      <xdr:rowOff>57150</xdr:rowOff>
    </xdr:from>
    <xdr:to>
      <xdr:col>22</xdr:col>
      <xdr:colOff>85725</xdr:colOff>
      <xdr:row>269</xdr:row>
      <xdr:rowOff>47625</xdr:rowOff>
    </xdr:to>
    <xdr:sp>
      <xdr:nvSpPr>
        <xdr:cNvPr id="1527" name="AutoShape 1959"/>
        <xdr:cNvSpPr>
          <a:spLocks/>
        </xdr:cNvSpPr>
      </xdr:nvSpPr>
      <xdr:spPr>
        <a:xfrm>
          <a:off x="8343900" y="256889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272</xdr:row>
      <xdr:rowOff>57150</xdr:rowOff>
    </xdr:from>
    <xdr:to>
      <xdr:col>22</xdr:col>
      <xdr:colOff>85725</xdr:colOff>
      <xdr:row>275</xdr:row>
      <xdr:rowOff>47625</xdr:rowOff>
    </xdr:to>
    <xdr:sp>
      <xdr:nvSpPr>
        <xdr:cNvPr id="1528" name="AutoShape 1961"/>
        <xdr:cNvSpPr>
          <a:spLocks/>
        </xdr:cNvSpPr>
      </xdr:nvSpPr>
      <xdr:spPr>
        <a:xfrm>
          <a:off x="8343900" y="262413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278</xdr:row>
      <xdr:rowOff>57150</xdr:rowOff>
    </xdr:from>
    <xdr:to>
      <xdr:col>22</xdr:col>
      <xdr:colOff>85725</xdr:colOff>
      <xdr:row>281</xdr:row>
      <xdr:rowOff>47625</xdr:rowOff>
    </xdr:to>
    <xdr:sp>
      <xdr:nvSpPr>
        <xdr:cNvPr id="1529" name="AutoShape 1963"/>
        <xdr:cNvSpPr>
          <a:spLocks/>
        </xdr:cNvSpPr>
      </xdr:nvSpPr>
      <xdr:spPr>
        <a:xfrm>
          <a:off x="8343900" y="267938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284</xdr:row>
      <xdr:rowOff>57150</xdr:rowOff>
    </xdr:from>
    <xdr:to>
      <xdr:col>22</xdr:col>
      <xdr:colOff>85725</xdr:colOff>
      <xdr:row>287</xdr:row>
      <xdr:rowOff>47625</xdr:rowOff>
    </xdr:to>
    <xdr:sp>
      <xdr:nvSpPr>
        <xdr:cNvPr id="1530" name="AutoShape 1965"/>
        <xdr:cNvSpPr>
          <a:spLocks/>
        </xdr:cNvSpPr>
      </xdr:nvSpPr>
      <xdr:spPr>
        <a:xfrm>
          <a:off x="8343900" y="273462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296</xdr:row>
      <xdr:rowOff>57150</xdr:rowOff>
    </xdr:from>
    <xdr:to>
      <xdr:col>22</xdr:col>
      <xdr:colOff>85725</xdr:colOff>
      <xdr:row>299</xdr:row>
      <xdr:rowOff>47625</xdr:rowOff>
    </xdr:to>
    <xdr:sp>
      <xdr:nvSpPr>
        <xdr:cNvPr id="1531" name="AutoShape 1967"/>
        <xdr:cNvSpPr>
          <a:spLocks/>
        </xdr:cNvSpPr>
      </xdr:nvSpPr>
      <xdr:spPr>
        <a:xfrm>
          <a:off x="8343900" y="284511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302</xdr:row>
      <xdr:rowOff>57150</xdr:rowOff>
    </xdr:from>
    <xdr:to>
      <xdr:col>22</xdr:col>
      <xdr:colOff>85725</xdr:colOff>
      <xdr:row>305</xdr:row>
      <xdr:rowOff>47625</xdr:rowOff>
    </xdr:to>
    <xdr:sp>
      <xdr:nvSpPr>
        <xdr:cNvPr id="1532" name="AutoShape 1969"/>
        <xdr:cNvSpPr>
          <a:spLocks/>
        </xdr:cNvSpPr>
      </xdr:nvSpPr>
      <xdr:spPr>
        <a:xfrm>
          <a:off x="8343900" y="290036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308</xdr:row>
      <xdr:rowOff>57150</xdr:rowOff>
    </xdr:from>
    <xdr:to>
      <xdr:col>22</xdr:col>
      <xdr:colOff>85725</xdr:colOff>
      <xdr:row>311</xdr:row>
      <xdr:rowOff>47625</xdr:rowOff>
    </xdr:to>
    <xdr:sp>
      <xdr:nvSpPr>
        <xdr:cNvPr id="1533" name="AutoShape 1971"/>
        <xdr:cNvSpPr>
          <a:spLocks/>
        </xdr:cNvSpPr>
      </xdr:nvSpPr>
      <xdr:spPr>
        <a:xfrm>
          <a:off x="8343900" y="295560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314</xdr:row>
      <xdr:rowOff>57150</xdr:rowOff>
    </xdr:from>
    <xdr:to>
      <xdr:col>22</xdr:col>
      <xdr:colOff>85725</xdr:colOff>
      <xdr:row>317</xdr:row>
      <xdr:rowOff>47625</xdr:rowOff>
    </xdr:to>
    <xdr:sp>
      <xdr:nvSpPr>
        <xdr:cNvPr id="1534" name="AutoShape 1973"/>
        <xdr:cNvSpPr>
          <a:spLocks/>
        </xdr:cNvSpPr>
      </xdr:nvSpPr>
      <xdr:spPr>
        <a:xfrm>
          <a:off x="8343900" y="301085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320</xdr:row>
      <xdr:rowOff>57150</xdr:rowOff>
    </xdr:from>
    <xdr:to>
      <xdr:col>22</xdr:col>
      <xdr:colOff>85725</xdr:colOff>
      <xdr:row>323</xdr:row>
      <xdr:rowOff>47625</xdr:rowOff>
    </xdr:to>
    <xdr:sp>
      <xdr:nvSpPr>
        <xdr:cNvPr id="1535" name="AutoShape 1975"/>
        <xdr:cNvSpPr>
          <a:spLocks/>
        </xdr:cNvSpPr>
      </xdr:nvSpPr>
      <xdr:spPr>
        <a:xfrm>
          <a:off x="8343900" y="306609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326</xdr:row>
      <xdr:rowOff>57150</xdr:rowOff>
    </xdr:from>
    <xdr:to>
      <xdr:col>22</xdr:col>
      <xdr:colOff>85725</xdr:colOff>
      <xdr:row>329</xdr:row>
      <xdr:rowOff>47625</xdr:rowOff>
    </xdr:to>
    <xdr:sp>
      <xdr:nvSpPr>
        <xdr:cNvPr id="1536" name="AutoShape 1977"/>
        <xdr:cNvSpPr>
          <a:spLocks/>
        </xdr:cNvSpPr>
      </xdr:nvSpPr>
      <xdr:spPr>
        <a:xfrm>
          <a:off x="8343900" y="312134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332</xdr:row>
      <xdr:rowOff>57150</xdr:rowOff>
    </xdr:from>
    <xdr:to>
      <xdr:col>22</xdr:col>
      <xdr:colOff>85725</xdr:colOff>
      <xdr:row>335</xdr:row>
      <xdr:rowOff>47625</xdr:rowOff>
    </xdr:to>
    <xdr:sp>
      <xdr:nvSpPr>
        <xdr:cNvPr id="1537" name="AutoShape 1979"/>
        <xdr:cNvSpPr>
          <a:spLocks/>
        </xdr:cNvSpPr>
      </xdr:nvSpPr>
      <xdr:spPr>
        <a:xfrm>
          <a:off x="8343900" y="317658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338</xdr:row>
      <xdr:rowOff>57150</xdr:rowOff>
    </xdr:from>
    <xdr:to>
      <xdr:col>22</xdr:col>
      <xdr:colOff>85725</xdr:colOff>
      <xdr:row>341</xdr:row>
      <xdr:rowOff>47625</xdr:rowOff>
    </xdr:to>
    <xdr:sp>
      <xdr:nvSpPr>
        <xdr:cNvPr id="1538" name="AutoShape 1981"/>
        <xdr:cNvSpPr>
          <a:spLocks/>
        </xdr:cNvSpPr>
      </xdr:nvSpPr>
      <xdr:spPr>
        <a:xfrm>
          <a:off x="8343900" y="323183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242</xdr:row>
      <xdr:rowOff>57150</xdr:rowOff>
    </xdr:from>
    <xdr:to>
      <xdr:col>22</xdr:col>
      <xdr:colOff>85725</xdr:colOff>
      <xdr:row>245</xdr:row>
      <xdr:rowOff>47625</xdr:rowOff>
    </xdr:to>
    <xdr:sp>
      <xdr:nvSpPr>
        <xdr:cNvPr id="1539" name="AutoShape 1358"/>
        <xdr:cNvSpPr>
          <a:spLocks/>
        </xdr:cNvSpPr>
      </xdr:nvSpPr>
      <xdr:spPr>
        <a:xfrm>
          <a:off x="8343900" y="234791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242</xdr:row>
      <xdr:rowOff>57150</xdr:rowOff>
    </xdr:from>
    <xdr:to>
      <xdr:col>22</xdr:col>
      <xdr:colOff>85725</xdr:colOff>
      <xdr:row>245</xdr:row>
      <xdr:rowOff>47625</xdr:rowOff>
    </xdr:to>
    <xdr:sp>
      <xdr:nvSpPr>
        <xdr:cNvPr id="1540" name="AutoShape 1358"/>
        <xdr:cNvSpPr>
          <a:spLocks/>
        </xdr:cNvSpPr>
      </xdr:nvSpPr>
      <xdr:spPr>
        <a:xfrm>
          <a:off x="8343900" y="234791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242</xdr:row>
      <xdr:rowOff>57150</xdr:rowOff>
    </xdr:from>
    <xdr:to>
      <xdr:col>22</xdr:col>
      <xdr:colOff>85725</xdr:colOff>
      <xdr:row>245</xdr:row>
      <xdr:rowOff>47625</xdr:rowOff>
    </xdr:to>
    <xdr:sp>
      <xdr:nvSpPr>
        <xdr:cNvPr id="1541" name="AutoShape 1358"/>
        <xdr:cNvSpPr>
          <a:spLocks/>
        </xdr:cNvSpPr>
      </xdr:nvSpPr>
      <xdr:spPr>
        <a:xfrm>
          <a:off x="8343900" y="234791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248</xdr:row>
      <xdr:rowOff>57150</xdr:rowOff>
    </xdr:from>
    <xdr:to>
      <xdr:col>22</xdr:col>
      <xdr:colOff>85725</xdr:colOff>
      <xdr:row>251</xdr:row>
      <xdr:rowOff>47625</xdr:rowOff>
    </xdr:to>
    <xdr:sp>
      <xdr:nvSpPr>
        <xdr:cNvPr id="1542" name="AutoShape 1358"/>
        <xdr:cNvSpPr>
          <a:spLocks/>
        </xdr:cNvSpPr>
      </xdr:nvSpPr>
      <xdr:spPr>
        <a:xfrm>
          <a:off x="8343900" y="240315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254</xdr:row>
      <xdr:rowOff>57150</xdr:rowOff>
    </xdr:from>
    <xdr:to>
      <xdr:col>22</xdr:col>
      <xdr:colOff>85725</xdr:colOff>
      <xdr:row>257</xdr:row>
      <xdr:rowOff>47625</xdr:rowOff>
    </xdr:to>
    <xdr:sp>
      <xdr:nvSpPr>
        <xdr:cNvPr id="1543" name="AutoShape 1358"/>
        <xdr:cNvSpPr>
          <a:spLocks/>
        </xdr:cNvSpPr>
      </xdr:nvSpPr>
      <xdr:spPr>
        <a:xfrm>
          <a:off x="8343900" y="245840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260</xdr:row>
      <xdr:rowOff>57150</xdr:rowOff>
    </xdr:from>
    <xdr:to>
      <xdr:col>22</xdr:col>
      <xdr:colOff>85725</xdr:colOff>
      <xdr:row>263</xdr:row>
      <xdr:rowOff>47625</xdr:rowOff>
    </xdr:to>
    <xdr:sp>
      <xdr:nvSpPr>
        <xdr:cNvPr id="1544" name="AutoShape 1358"/>
        <xdr:cNvSpPr>
          <a:spLocks/>
        </xdr:cNvSpPr>
      </xdr:nvSpPr>
      <xdr:spPr>
        <a:xfrm>
          <a:off x="8343900" y="251364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266</xdr:row>
      <xdr:rowOff>57150</xdr:rowOff>
    </xdr:from>
    <xdr:to>
      <xdr:col>22</xdr:col>
      <xdr:colOff>85725</xdr:colOff>
      <xdr:row>269</xdr:row>
      <xdr:rowOff>47625</xdr:rowOff>
    </xdr:to>
    <xdr:sp>
      <xdr:nvSpPr>
        <xdr:cNvPr id="1545" name="AutoShape 1358"/>
        <xdr:cNvSpPr>
          <a:spLocks/>
        </xdr:cNvSpPr>
      </xdr:nvSpPr>
      <xdr:spPr>
        <a:xfrm>
          <a:off x="8343900" y="256889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272</xdr:row>
      <xdr:rowOff>57150</xdr:rowOff>
    </xdr:from>
    <xdr:to>
      <xdr:col>22</xdr:col>
      <xdr:colOff>85725</xdr:colOff>
      <xdr:row>275</xdr:row>
      <xdr:rowOff>47625</xdr:rowOff>
    </xdr:to>
    <xdr:sp>
      <xdr:nvSpPr>
        <xdr:cNvPr id="1546" name="AutoShape 1358"/>
        <xdr:cNvSpPr>
          <a:spLocks/>
        </xdr:cNvSpPr>
      </xdr:nvSpPr>
      <xdr:spPr>
        <a:xfrm>
          <a:off x="8343900" y="262413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278</xdr:row>
      <xdr:rowOff>57150</xdr:rowOff>
    </xdr:from>
    <xdr:to>
      <xdr:col>22</xdr:col>
      <xdr:colOff>85725</xdr:colOff>
      <xdr:row>281</xdr:row>
      <xdr:rowOff>47625</xdr:rowOff>
    </xdr:to>
    <xdr:sp>
      <xdr:nvSpPr>
        <xdr:cNvPr id="1547" name="AutoShape 1358"/>
        <xdr:cNvSpPr>
          <a:spLocks/>
        </xdr:cNvSpPr>
      </xdr:nvSpPr>
      <xdr:spPr>
        <a:xfrm>
          <a:off x="8343900" y="267938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284</xdr:row>
      <xdr:rowOff>57150</xdr:rowOff>
    </xdr:from>
    <xdr:to>
      <xdr:col>22</xdr:col>
      <xdr:colOff>85725</xdr:colOff>
      <xdr:row>287</xdr:row>
      <xdr:rowOff>47625</xdr:rowOff>
    </xdr:to>
    <xdr:sp>
      <xdr:nvSpPr>
        <xdr:cNvPr id="1548" name="AutoShape 1358"/>
        <xdr:cNvSpPr>
          <a:spLocks/>
        </xdr:cNvSpPr>
      </xdr:nvSpPr>
      <xdr:spPr>
        <a:xfrm>
          <a:off x="8343900" y="273462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296</xdr:row>
      <xdr:rowOff>57150</xdr:rowOff>
    </xdr:from>
    <xdr:to>
      <xdr:col>22</xdr:col>
      <xdr:colOff>85725</xdr:colOff>
      <xdr:row>299</xdr:row>
      <xdr:rowOff>47625</xdr:rowOff>
    </xdr:to>
    <xdr:sp>
      <xdr:nvSpPr>
        <xdr:cNvPr id="1549" name="AutoShape 1358"/>
        <xdr:cNvSpPr>
          <a:spLocks/>
        </xdr:cNvSpPr>
      </xdr:nvSpPr>
      <xdr:spPr>
        <a:xfrm>
          <a:off x="8343900" y="284511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302</xdr:row>
      <xdr:rowOff>57150</xdr:rowOff>
    </xdr:from>
    <xdr:to>
      <xdr:col>22</xdr:col>
      <xdr:colOff>85725</xdr:colOff>
      <xdr:row>305</xdr:row>
      <xdr:rowOff>47625</xdr:rowOff>
    </xdr:to>
    <xdr:sp>
      <xdr:nvSpPr>
        <xdr:cNvPr id="1550" name="AutoShape 1358"/>
        <xdr:cNvSpPr>
          <a:spLocks/>
        </xdr:cNvSpPr>
      </xdr:nvSpPr>
      <xdr:spPr>
        <a:xfrm>
          <a:off x="8343900" y="290036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308</xdr:row>
      <xdr:rowOff>57150</xdr:rowOff>
    </xdr:from>
    <xdr:to>
      <xdr:col>22</xdr:col>
      <xdr:colOff>85725</xdr:colOff>
      <xdr:row>311</xdr:row>
      <xdr:rowOff>47625</xdr:rowOff>
    </xdr:to>
    <xdr:sp>
      <xdr:nvSpPr>
        <xdr:cNvPr id="1551" name="AutoShape 1358"/>
        <xdr:cNvSpPr>
          <a:spLocks/>
        </xdr:cNvSpPr>
      </xdr:nvSpPr>
      <xdr:spPr>
        <a:xfrm>
          <a:off x="8343900" y="295560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314</xdr:row>
      <xdr:rowOff>57150</xdr:rowOff>
    </xdr:from>
    <xdr:to>
      <xdr:col>22</xdr:col>
      <xdr:colOff>85725</xdr:colOff>
      <xdr:row>317</xdr:row>
      <xdr:rowOff>47625</xdr:rowOff>
    </xdr:to>
    <xdr:sp>
      <xdr:nvSpPr>
        <xdr:cNvPr id="1552" name="AutoShape 1358"/>
        <xdr:cNvSpPr>
          <a:spLocks/>
        </xdr:cNvSpPr>
      </xdr:nvSpPr>
      <xdr:spPr>
        <a:xfrm>
          <a:off x="8343900" y="301085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320</xdr:row>
      <xdr:rowOff>57150</xdr:rowOff>
    </xdr:from>
    <xdr:to>
      <xdr:col>22</xdr:col>
      <xdr:colOff>85725</xdr:colOff>
      <xdr:row>323</xdr:row>
      <xdr:rowOff>47625</xdr:rowOff>
    </xdr:to>
    <xdr:sp>
      <xdr:nvSpPr>
        <xdr:cNvPr id="1553" name="AutoShape 1358"/>
        <xdr:cNvSpPr>
          <a:spLocks/>
        </xdr:cNvSpPr>
      </xdr:nvSpPr>
      <xdr:spPr>
        <a:xfrm>
          <a:off x="8343900" y="306609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326</xdr:row>
      <xdr:rowOff>57150</xdr:rowOff>
    </xdr:from>
    <xdr:to>
      <xdr:col>22</xdr:col>
      <xdr:colOff>85725</xdr:colOff>
      <xdr:row>329</xdr:row>
      <xdr:rowOff>47625</xdr:rowOff>
    </xdr:to>
    <xdr:sp>
      <xdr:nvSpPr>
        <xdr:cNvPr id="1554" name="AutoShape 1358"/>
        <xdr:cNvSpPr>
          <a:spLocks/>
        </xdr:cNvSpPr>
      </xdr:nvSpPr>
      <xdr:spPr>
        <a:xfrm>
          <a:off x="8343900" y="312134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332</xdr:row>
      <xdr:rowOff>57150</xdr:rowOff>
    </xdr:from>
    <xdr:to>
      <xdr:col>22</xdr:col>
      <xdr:colOff>85725</xdr:colOff>
      <xdr:row>335</xdr:row>
      <xdr:rowOff>47625</xdr:rowOff>
    </xdr:to>
    <xdr:sp>
      <xdr:nvSpPr>
        <xdr:cNvPr id="1555" name="AutoShape 1358"/>
        <xdr:cNvSpPr>
          <a:spLocks/>
        </xdr:cNvSpPr>
      </xdr:nvSpPr>
      <xdr:spPr>
        <a:xfrm>
          <a:off x="8343900" y="317658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338</xdr:row>
      <xdr:rowOff>57150</xdr:rowOff>
    </xdr:from>
    <xdr:to>
      <xdr:col>22</xdr:col>
      <xdr:colOff>85725</xdr:colOff>
      <xdr:row>341</xdr:row>
      <xdr:rowOff>47625</xdr:rowOff>
    </xdr:to>
    <xdr:sp>
      <xdr:nvSpPr>
        <xdr:cNvPr id="1556" name="AutoShape 1358"/>
        <xdr:cNvSpPr>
          <a:spLocks/>
        </xdr:cNvSpPr>
      </xdr:nvSpPr>
      <xdr:spPr>
        <a:xfrm>
          <a:off x="8343900" y="323183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351</xdr:row>
      <xdr:rowOff>57150</xdr:rowOff>
    </xdr:from>
    <xdr:to>
      <xdr:col>22</xdr:col>
      <xdr:colOff>85725</xdr:colOff>
      <xdr:row>354</xdr:row>
      <xdr:rowOff>47625</xdr:rowOff>
    </xdr:to>
    <xdr:sp>
      <xdr:nvSpPr>
        <xdr:cNvPr id="1557" name="AutoShape 1358"/>
        <xdr:cNvSpPr>
          <a:spLocks/>
        </xdr:cNvSpPr>
      </xdr:nvSpPr>
      <xdr:spPr>
        <a:xfrm>
          <a:off x="8343900" y="338613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357</xdr:row>
      <xdr:rowOff>57150</xdr:rowOff>
    </xdr:from>
    <xdr:to>
      <xdr:col>22</xdr:col>
      <xdr:colOff>85725</xdr:colOff>
      <xdr:row>360</xdr:row>
      <xdr:rowOff>47625</xdr:rowOff>
    </xdr:to>
    <xdr:sp>
      <xdr:nvSpPr>
        <xdr:cNvPr id="1558" name="AutoShape 1951"/>
        <xdr:cNvSpPr>
          <a:spLocks/>
        </xdr:cNvSpPr>
      </xdr:nvSpPr>
      <xdr:spPr>
        <a:xfrm>
          <a:off x="8343900" y="344138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363</xdr:row>
      <xdr:rowOff>57150</xdr:rowOff>
    </xdr:from>
    <xdr:to>
      <xdr:col>22</xdr:col>
      <xdr:colOff>85725</xdr:colOff>
      <xdr:row>366</xdr:row>
      <xdr:rowOff>47625</xdr:rowOff>
    </xdr:to>
    <xdr:sp>
      <xdr:nvSpPr>
        <xdr:cNvPr id="1559" name="AutoShape 1953"/>
        <xdr:cNvSpPr>
          <a:spLocks/>
        </xdr:cNvSpPr>
      </xdr:nvSpPr>
      <xdr:spPr>
        <a:xfrm>
          <a:off x="8343900" y="349662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369</xdr:row>
      <xdr:rowOff>57150</xdr:rowOff>
    </xdr:from>
    <xdr:to>
      <xdr:col>22</xdr:col>
      <xdr:colOff>85725</xdr:colOff>
      <xdr:row>372</xdr:row>
      <xdr:rowOff>47625</xdr:rowOff>
    </xdr:to>
    <xdr:sp>
      <xdr:nvSpPr>
        <xdr:cNvPr id="1560" name="AutoShape 1955"/>
        <xdr:cNvSpPr>
          <a:spLocks/>
        </xdr:cNvSpPr>
      </xdr:nvSpPr>
      <xdr:spPr>
        <a:xfrm>
          <a:off x="8343900" y="355187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375</xdr:row>
      <xdr:rowOff>57150</xdr:rowOff>
    </xdr:from>
    <xdr:to>
      <xdr:col>22</xdr:col>
      <xdr:colOff>85725</xdr:colOff>
      <xdr:row>378</xdr:row>
      <xdr:rowOff>47625</xdr:rowOff>
    </xdr:to>
    <xdr:sp>
      <xdr:nvSpPr>
        <xdr:cNvPr id="1561" name="AutoShape 1957"/>
        <xdr:cNvSpPr>
          <a:spLocks/>
        </xdr:cNvSpPr>
      </xdr:nvSpPr>
      <xdr:spPr>
        <a:xfrm>
          <a:off x="8343900" y="360711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381</xdr:row>
      <xdr:rowOff>57150</xdr:rowOff>
    </xdr:from>
    <xdr:to>
      <xdr:col>22</xdr:col>
      <xdr:colOff>85725</xdr:colOff>
      <xdr:row>384</xdr:row>
      <xdr:rowOff>47625</xdr:rowOff>
    </xdr:to>
    <xdr:sp>
      <xdr:nvSpPr>
        <xdr:cNvPr id="1562" name="AutoShape 1959"/>
        <xdr:cNvSpPr>
          <a:spLocks/>
        </xdr:cNvSpPr>
      </xdr:nvSpPr>
      <xdr:spPr>
        <a:xfrm>
          <a:off x="8343900" y="366236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387</xdr:row>
      <xdr:rowOff>57150</xdr:rowOff>
    </xdr:from>
    <xdr:to>
      <xdr:col>22</xdr:col>
      <xdr:colOff>85725</xdr:colOff>
      <xdr:row>390</xdr:row>
      <xdr:rowOff>47625</xdr:rowOff>
    </xdr:to>
    <xdr:sp>
      <xdr:nvSpPr>
        <xdr:cNvPr id="1563" name="AutoShape 1961"/>
        <xdr:cNvSpPr>
          <a:spLocks/>
        </xdr:cNvSpPr>
      </xdr:nvSpPr>
      <xdr:spPr>
        <a:xfrm>
          <a:off x="8343900" y="371760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393</xdr:row>
      <xdr:rowOff>57150</xdr:rowOff>
    </xdr:from>
    <xdr:to>
      <xdr:col>22</xdr:col>
      <xdr:colOff>85725</xdr:colOff>
      <xdr:row>396</xdr:row>
      <xdr:rowOff>47625</xdr:rowOff>
    </xdr:to>
    <xdr:sp>
      <xdr:nvSpPr>
        <xdr:cNvPr id="1564" name="AutoShape 1963"/>
        <xdr:cNvSpPr>
          <a:spLocks/>
        </xdr:cNvSpPr>
      </xdr:nvSpPr>
      <xdr:spPr>
        <a:xfrm>
          <a:off x="8343900" y="377285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411</xdr:row>
      <xdr:rowOff>57150</xdr:rowOff>
    </xdr:from>
    <xdr:to>
      <xdr:col>22</xdr:col>
      <xdr:colOff>85725</xdr:colOff>
      <xdr:row>414</xdr:row>
      <xdr:rowOff>47625</xdr:rowOff>
    </xdr:to>
    <xdr:sp>
      <xdr:nvSpPr>
        <xdr:cNvPr id="1565" name="AutoShape 1967"/>
        <xdr:cNvSpPr>
          <a:spLocks/>
        </xdr:cNvSpPr>
      </xdr:nvSpPr>
      <xdr:spPr>
        <a:xfrm>
          <a:off x="8343900" y="393858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417</xdr:row>
      <xdr:rowOff>57150</xdr:rowOff>
    </xdr:from>
    <xdr:to>
      <xdr:col>22</xdr:col>
      <xdr:colOff>85725</xdr:colOff>
      <xdr:row>420</xdr:row>
      <xdr:rowOff>47625</xdr:rowOff>
    </xdr:to>
    <xdr:sp>
      <xdr:nvSpPr>
        <xdr:cNvPr id="1566" name="AutoShape 1969"/>
        <xdr:cNvSpPr>
          <a:spLocks/>
        </xdr:cNvSpPr>
      </xdr:nvSpPr>
      <xdr:spPr>
        <a:xfrm>
          <a:off x="8343900" y="399383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423</xdr:row>
      <xdr:rowOff>57150</xdr:rowOff>
    </xdr:from>
    <xdr:to>
      <xdr:col>22</xdr:col>
      <xdr:colOff>85725</xdr:colOff>
      <xdr:row>426</xdr:row>
      <xdr:rowOff>47625</xdr:rowOff>
    </xdr:to>
    <xdr:sp>
      <xdr:nvSpPr>
        <xdr:cNvPr id="1567" name="AutoShape 1971"/>
        <xdr:cNvSpPr>
          <a:spLocks/>
        </xdr:cNvSpPr>
      </xdr:nvSpPr>
      <xdr:spPr>
        <a:xfrm>
          <a:off x="8343900" y="404907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429</xdr:row>
      <xdr:rowOff>57150</xdr:rowOff>
    </xdr:from>
    <xdr:to>
      <xdr:col>22</xdr:col>
      <xdr:colOff>85725</xdr:colOff>
      <xdr:row>432</xdr:row>
      <xdr:rowOff>47625</xdr:rowOff>
    </xdr:to>
    <xdr:sp>
      <xdr:nvSpPr>
        <xdr:cNvPr id="1568" name="AutoShape 1973"/>
        <xdr:cNvSpPr>
          <a:spLocks/>
        </xdr:cNvSpPr>
      </xdr:nvSpPr>
      <xdr:spPr>
        <a:xfrm>
          <a:off x="8343900" y="410432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435</xdr:row>
      <xdr:rowOff>57150</xdr:rowOff>
    </xdr:from>
    <xdr:to>
      <xdr:col>22</xdr:col>
      <xdr:colOff>85725</xdr:colOff>
      <xdr:row>438</xdr:row>
      <xdr:rowOff>47625</xdr:rowOff>
    </xdr:to>
    <xdr:sp>
      <xdr:nvSpPr>
        <xdr:cNvPr id="1569" name="AutoShape 1975"/>
        <xdr:cNvSpPr>
          <a:spLocks/>
        </xdr:cNvSpPr>
      </xdr:nvSpPr>
      <xdr:spPr>
        <a:xfrm>
          <a:off x="8343900" y="415956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441</xdr:row>
      <xdr:rowOff>57150</xdr:rowOff>
    </xdr:from>
    <xdr:to>
      <xdr:col>22</xdr:col>
      <xdr:colOff>85725</xdr:colOff>
      <xdr:row>444</xdr:row>
      <xdr:rowOff>47625</xdr:rowOff>
    </xdr:to>
    <xdr:sp>
      <xdr:nvSpPr>
        <xdr:cNvPr id="1570" name="AutoShape 1977"/>
        <xdr:cNvSpPr>
          <a:spLocks/>
        </xdr:cNvSpPr>
      </xdr:nvSpPr>
      <xdr:spPr>
        <a:xfrm>
          <a:off x="8343900" y="421481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447</xdr:row>
      <xdr:rowOff>57150</xdr:rowOff>
    </xdr:from>
    <xdr:to>
      <xdr:col>22</xdr:col>
      <xdr:colOff>85725</xdr:colOff>
      <xdr:row>450</xdr:row>
      <xdr:rowOff>47625</xdr:rowOff>
    </xdr:to>
    <xdr:sp>
      <xdr:nvSpPr>
        <xdr:cNvPr id="1571" name="AutoShape 1979"/>
        <xdr:cNvSpPr>
          <a:spLocks/>
        </xdr:cNvSpPr>
      </xdr:nvSpPr>
      <xdr:spPr>
        <a:xfrm>
          <a:off x="8343900" y="427005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453</xdr:row>
      <xdr:rowOff>57150</xdr:rowOff>
    </xdr:from>
    <xdr:to>
      <xdr:col>22</xdr:col>
      <xdr:colOff>85725</xdr:colOff>
      <xdr:row>456</xdr:row>
      <xdr:rowOff>47625</xdr:rowOff>
    </xdr:to>
    <xdr:sp>
      <xdr:nvSpPr>
        <xdr:cNvPr id="1572" name="AutoShape 1981"/>
        <xdr:cNvSpPr>
          <a:spLocks/>
        </xdr:cNvSpPr>
      </xdr:nvSpPr>
      <xdr:spPr>
        <a:xfrm>
          <a:off x="8343900" y="432530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357</xdr:row>
      <xdr:rowOff>57150</xdr:rowOff>
    </xdr:from>
    <xdr:to>
      <xdr:col>22</xdr:col>
      <xdr:colOff>85725</xdr:colOff>
      <xdr:row>360</xdr:row>
      <xdr:rowOff>47625</xdr:rowOff>
    </xdr:to>
    <xdr:sp>
      <xdr:nvSpPr>
        <xdr:cNvPr id="1573" name="AutoShape 1358"/>
        <xdr:cNvSpPr>
          <a:spLocks/>
        </xdr:cNvSpPr>
      </xdr:nvSpPr>
      <xdr:spPr>
        <a:xfrm>
          <a:off x="8343900" y="344138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357</xdr:row>
      <xdr:rowOff>57150</xdr:rowOff>
    </xdr:from>
    <xdr:to>
      <xdr:col>22</xdr:col>
      <xdr:colOff>85725</xdr:colOff>
      <xdr:row>360</xdr:row>
      <xdr:rowOff>47625</xdr:rowOff>
    </xdr:to>
    <xdr:sp>
      <xdr:nvSpPr>
        <xdr:cNvPr id="1574" name="AutoShape 1358"/>
        <xdr:cNvSpPr>
          <a:spLocks/>
        </xdr:cNvSpPr>
      </xdr:nvSpPr>
      <xdr:spPr>
        <a:xfrm>
          <a:off x="8343900" y="344138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357</xdr:row>
      <xdr:rowOff>57150</xdr:rowOff>
    </xdr:from>
    <xdr:to>
      <xdr:col>22</xdr:col>
      <xdr:colOff>85725</xdr:colOff>
      <xdr:row>360</xdr:row>
      <xdr:rowOff>47625</xdr:rowOff>
    </xdr:to>
    <xdr:sp>
      <xdr:nvSpPr>
        <xdr:cNvPr id="1575" name="AutoShape 1358"/>
        <xdr:cNvSpPr>
          <a:spLocks/>
        </xdr:cNvSpPr>
      </xdr:nvSpPr>
      <xdr:spPr>
        <a:xfrm>
          <a:off x="8343900" y="344138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363</xdr:row>
      <xdr:rowOff>57150</xdr:rowOff>
    </xdr:from>
    <xdr:to>
      <xdr:col>22</xdr:col>
      <xdr:colOff>85725</xdr:colOff>
      <xdr:row>366</xdr:row>
      <xdr:rowOff>47625</xdr:rowOff>
    </xdr:to>
    <xdr:sp>
      <xdr:nvSpPr>
        <xdr:cNvPr id="1576" name="AutoShape 1358"/>
        <xdr:cNvSpPr>
          <a:spLocks/>
        </xdr:cNvSpPr>
      </xdr:nvSpPr>
      <xdr:spPr>
        <a:xfrm>
          <a:off x="8343900" y="349662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369</xdr:row>
      <xdr:rowOff>57150</xdr:rowOff>
    </xdr:from>
    <xdr:to>
      <xdr:col>22</xdr:col>
      <xdr:colOff>85725</xdr:colOff>
      <xdr:row>372</xdr:row>
      <xdr:rowOff>47625</xdr:rowOff>
    </xdr:to>
    <xdr:sp>
      <xdr:nvSpPr>
        <xdr:cNvPr id="1577" name="AutoShape 1358"/>
        <xdr:cNvSpPr>
          <a:spLocks/>
        </xdr:cNvSpPr>
      </xdr:nvSpPr>
      <xdr:spPr>
        <a:xfrm>
          <a:off x="8343900" y="355187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375</xdr:row>
      <xdr:rowOff>57150</xdr:rowOff>
    </xdr:from>
    <xdr:to>
      <xdr:col>22</xdr:col>
      <xdr:colOff>85725</xdr:colOff>
      <xdr:row>378</xdr:row>
      <xdr:rowOff>47625</xdr:rowOff>
    </xdr:to>
    <xdr:sp>
      <xdr:nvSpPr>
        <xdr:cNvPr id="1578" name="AutoShape 1358"/>
        <xdr:cNvSpPr>
          <a:spLocks/>
        </xdr:cNvSpPr>
      </xdr:nvSpPr>
      <xdr:spPr>
        <a:xfrm>
          <a:off x="8343900" y="360711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381</xdr:row>
      <xdr:rowOff>57150</xdr:rowOff>
    </xdr:from>
    <xdr:to>
      <xdr:col>22</xdr:col>
      <xdr:colOff>85725</xdr:colOff>
      <xdr:row>384</xdr:row>
      <xdr:rowOff>47625</xdr:rowOff>
    </xdr:to>
    <xdr:sp>
      <xdr:nvSpPr>
        <xdr:cNvPr id="1579" name="AutoShape 1358"/>
        <xdr:cNvSpPr>
          <a:spLocks/>
        </xdr:cNvSpPr>
      </xdr:nvSpPr>
      <xdr:spPr>
        <a:xfrm>
          <a:off x="8343900" y="366236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387</xdr:row>
      <xdr:rowOff>57150</xdr:rowOff>
    </xdr:from>
    <xdr:to>
      <xdr:col>22</xdr:col>
      <xdr:colOff>85725</xdr:colOff>
      <xdr:row>390</xdr:row>
      <xdr:rowOff>47625</xdr:rowOff>
    </xdr:to>
    <xdr:sp>
      <xdr:nvSpPr>
        <xdr:cNvPr id="1580" name="AutoShape 1358"/>
        <xdr:cNvSpPr>
          <a:spLocks/>
        </xdr:cNvSpPr>
      </xdr:nvSpPr>
      <xdr:spPr>
        <a:xfrm>
          <a:off x="8343900" y="371760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393</xdr:row>
      <xdr:rowOff>57150</xdr:rowOff>
    </xdr:from>
    <xdr:to>
      <xdr:col>22</xdr:col>
      <xdr:colOff>85725</xdr:colOff>
      <xdr:row>396</xdr:row>
      <xdr:rowOff>47625</xdr:rowOff>
    </xdr:to>
    <xdr:sp>
      <xdr:nvSpPr>
        <xdr:cNvPr id="1581" name="AutoShape 1358"/>
        <xdr:cNvSpPr>
          <a:spLocks/>
        </xdr:cNvSpPr>
      </xdr:nvSpPr>
      <xdr:spPr>
        <a:xfrm>
          <a:off x="8343900" y="377285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411</xdr:row>
      <xdr:rowOff>57150</xdr:rowOff>
    </xdr:from>
    <xdr:to>
      <xdr:col>22</xdr:col>
      <xdr:colOff>85725</xdr:colOff>
      <xdr:row>414</xdr:row>
      <xdr:rowOff>47625</xdr:rowOff>
    </xdr:to>
    <xdr:sp>
      <xdr:nvSpPr>
        <xdr:cNvPr id="1582" name="AutoShape 1358"/>
        <xdr:cNvSpPr>
          <a:spLocks/>
        </xdr:cNvSpPr>
      </xdr:nvSpPr>
      <xdr:spPr>
        <a:xfrm>
          <a:off x="8343900" y="393858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417</xdr:row>
      <xdr:rowOff>57150</xdr:rowOff>
    </xdr:from>
    <xdr:to>
      <xdr:col>22</xdr:col>
      <xdr:colOff>85725</xdr:colOff>
      <xdr:row>420</xdr:row>
      <xdr:rowOff>47625</xdr:rowOff>
    </xdr:to>
    <xdr:sp>
      <xdr:nvSpPr>
        <xdr:cNvPr id="1583" name="AutoShape 1358"/>
        <xdr:cNvSpPr>
          <a:spLocks/>
        </xdr:cNvSpPr>
      </xdr:nvSpPr>
      <xdr:spPr>
        <a:xfrm>
          <a:off x="8343900" y="399383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423</xdr:row>
      <xdr:rowOff>57150</xdr:rowOff>
    </xdr:from>
    <xdr:to>
      <xdr:col>22</xdr:col>
      <xdr:colOff>85725</xdr:colOff>
      <xdr:row>426</xdr:row>
      <xdr:rowOff>47625</xdr:rowOff>
    </xdr:to>
    <xdr:sp>
      <xdr:nvSpPr>
        <xdr:cNvPr id="1584" name="AutoShape 1358"/>
        <xdr:cNvSpPr>
          <a:spLocks/>
        </xdr:cNvSpPr>
      </xdr:nvSpPr>
      <xdr:spPr>
        <a:xfrm>
          <a:off x="8343900" y="404907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429</xdr:row>
      <xdr:rowOff>57150</xdr:rowOff>
    </xdr:from>
    <xdr:to>
      <xdr:col>22</xdr:col>
      <xdr:colOff>85725</xdr:colOff>
      <xdr:row>432</xdr:row>
      <xdr:rowOff>47625</xdr:rowOff>
    </xdr:to>
    <xdr:sp>
      <xdr:nvSpPr>
        <xdr:cNvPr id="1585" name="AutoShape 1358"/>
        <xdr:cNvSpPr>
          <a:spLocks/>
        </xdr:cNvSpPr>
      </xdr:nvSpPr>
      <xdr:spPr>
        <a:xfrm>
          <a:off x="8343900" y="410432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435</xdr:row>
      <xdr:rowOff>57150</xdr:rowOff>
    </xdr:from>
    <xdr:to>
      <xdr:col>22</xdr:col>
      <xdr:colOff>85725</xdr:colOff>
      <xdr:row>438</xdr:row>
      <xdr:rowOff>47625</xdr:rowOff>
    </xdr:to>
    <xdr:sp>
      <xdr:nvSpPr>
        <xdr:cNvPr id="1586" name="AutoShape 1358"/>
        <xdr:cNvSpPr>
          <a:spLocks/>
        </xdr:cNvSpPr>
      </xdr:nvSpPr>
      <xdr:spPr>
        <a:xfrm>
          <a:off x="8343900" y="415956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441</xdr:row>
      <xdr:rowOff>57150</xdr:rowOff>
    </xdr:from>
    <xdr:to>
      <xdr:col>22</xdr:col>
      <xdr:colOff>85725</xdr:colOff>
      <xdr:row>444</xdr:row>
      <xdr:rowOff>47625</xdr:rowOff>
    </xdr:to>
    <xdr:sp>
      <xdr:nvSpPr>
        <xdr:cNvPr id="1587" name="AutoShape 1358"/>
        <xdr:cNvSpPr>
          <a:spLocks/>
        </xdr:cNvSpPr>
      </xdr:nvSpPr>
      <xdr:spPr>
        <a:xfrm>
          <a:off x="8343900" y="421481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447</xdr:row>
      <xdr:rowOff>57150</xdr:rowOff>
    </xdr:from>
    <xdr:to>
      <xdr:col>22</xdr:col>
      <xdr:colOff>85725</xdr:colOff>
      <xdr:row>450</xdr:row>
      <xdr:rowOff>47625</xdr:rowOff>
    </xdr:to>
    <xdr:sp>
      <xdr:nvSpPr>
        <xdr:cNvPr id="1588" name="AutoShape 1358"/>
        <xdr:cNvSpPr>
          <a:spLocks/>
        </xdr:cNvSpPr>
      </xdr:nvSpPr>
      <xdr:spPr>
        <a:xfrm>
          <a:off x="8343900" y="427005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453</xdr:row>
      <xdr:rowOff>57150</xdr:rowOff>
    </xdr:from>
    <xdr:to>
      <xdr:col>22</xdr:col>
      <xdr:colOff>85725</xdr:colOff>
      <xdr:row>456</xdr:row>
      <xdr:rowOff>47625</xdr:rowOff>
    </xdr:to>
    <xdr:sp>
      <xdr:nvSpPr>
        <xdr:cNvPr id="1589" name="AutoShape 1358"/>
        <xdr:cNvSpPr>
          <a:spLocks/>
        </xdr:cNvSpPr>
      </xdr:nvSpPr>
      <xdr:spPr>
        <a:xfrm>
          <a:off x="8343900" y="432530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405</xdr:row>
      <xdr:rowOff>57150</xdr:rowOff>
    </xdr:from>
    <xdr:to>
      <xdr:col>22</xdr:col>
      <xdr:colOff>85725</xdr:colOff>
      <xdr:row>408</xdr:row>
      <xdr:rowOff>47625</xdr:rowOff>
    </xdr:to>
    <xdr:sp>
      <xdr:nvSpPr>
        <xdr:cNvPr id="1590" name="AutoShape 2826"/>
        <xdr:cNvSpPr>
          <a:spLocks/>
        </xdr:cNvSpPr>
      </xdr:nvSpPr>
      <xdr:spPr>
        <a:xfrm>
          <a:off x="8343900" y="388334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405</xdr:row>
      <xdr:rowOff>57150</xdr:rowOff>
    </xdr:from>
    <xdr:to>
      <xdr:col>22</xdr:col>
      <xdr:colOff>85725</xdr:colOff>
      <xdr:row>408</xdr:row>
      <xdr:rowOff>47625</xdr:rowOff>
    </xdr:to>
    <xdr:sp>
      <xdr:nvSpPr>
        <xdr:cNvPr id="1591" name="AutoShape 1965"/>
        <xdr:cNvSpPr>
          <a:spLocks/>
        </xdr:cNvSpPr>
      </xdr:nvSpPr>
      <xdr:spPr>
        <a:xfrm>
          <a:off x="8343900" y="388334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405</xdr:row>
      <xdr:rowOff>57150</xdr:rowOff>
    </xdr:from>
    <xdr:to>
      <xdr:col>22</xdr:col>
      <xdr:colOff>85725</xdr:colOff>
      <xdr:row>408</xdr:row>
      <xdr:rowOff>47625</xdr:rowOff>
    </xdr:to>
    <xdr:sp>
      <xdr:nvSpPr>
        <xdr:cNvPr id="1592" name="AutoShape 1358"/>
        <xdr:cNvSpPr>
          <a:spLocks/>
        </xdr:cNvSpPr>
      </xdr:nvSpPr>
      <xdr:spPr>
        <a:xfrm>
          <a:off x="8343900" y="388334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175</xdr:row>
      <xdr:rowOff>57150</xdr:rowOff>
    </xdr:from>
    <xdr:to>
      <xdr:col>22</xdr:col>
      <xdr:colOff>85725</xdr:colOff>
      <xdr:row>178</xdr:row>
      <xdr:rowOff>47625</xdr:rowOff>
    </xdr:to>
    <xdr:sp>
      <xdr:nvSpPr>
        <xdr:cNvPr id="1593" name="AutoShape 2826"/>
        <xdr:cNvSpPr>
          <a:spLocks/>
        </xdr:cNvSpPr>
      </xdr:nvSpPr>
      <xdr:spPr>
        <a:xfrm>
          <a:off x="8343900" y="169449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175</xdr:row>
      <xdr:rowOff>57150</xdr:rowOff>
    </xdr:from>
    <xdr:to>
      <xdr:col>22</xdr:col>
      <xdr:colOff>85725</xdr:colOff>
      <xdr:row>178</xdr:row>
      <xdr:rowOff>47625</xdr:rowOff>
    </xdr:to>
    <xdr:sp>
      <xdr:nvSpPr>
        <xdr:cNvPr id="1594" name="AutoShape 1965"/>
        <xdr:cNvSpPr>
          <a:spLocks/>
        </xdr:cNvSpPr>
      </xdr:nvSpPr>
      <xdr:spPr>
        <a:xfrm>
          <a:off x="8343900" y="169449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175</xdr:row>
      <xdr:rowOff>57150</xdr:rowOff>
    </xdr:from>
    <xdr:to>
      <xdr:col>22</xdr:col>
      <xdr:colOff>85725</xdr:colOff>
      <xdr:row>178</xdr:row>
      <xdr:rowOff>47625</xdr:rowOff>
    </xdr:to>
    <xdr:sp>
      <xdr:nvSpPr>
        <xdr:cNvPr id="1595" name="AutoShape 1358"/>
        <xdr:cNvSpPr>
          <a:spLocks/>
        </xdr:cNvSpPr>
      </xdr:nvSpPr>
      <xdr:spPr>
        <a:xfrm>
          <a:off x="8343900" y="169449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290</xdr:row>
      <xdr:rowOff>57150</xdr:rowOff>
    </xdr:from>
    <xdr:to>
      <xdr:col>20</xdr:col>
      <xdr:colOff>123825</xdr:colOff>
      <xdr:row>293</xdr:row>
      <xdr:rowOff>47625</xdr:rowOff>
    </xdr:to>
    <xdr:sp>
      <xdr:nvSpPr>
        <xdr:cNvPr id="1596" name="AutoShape 2825"/>
        <xdr:cNvSpPr>
          <a:spLocks/>
        </xdr:cNvSpPr>
      </xdr:nvSpPr>
      <xdr:spPr>
        <a:xfrm>
          <a:off x="7210425" y="278987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290</xdr:row>
      <xdr:rowOff>57150</xdr:rowOff>
    </xdr:from>
    <xdr:to>
      <xdr:col>20</xdr:col>
      <xdr:colOff>123825</xdr:colOff>
      <xdr:row>293</xdr:row>
      <xdr:rowOff>47625</xdr:rowOff>
    </xdr:to>
    <xdr:sp>
      <xdr:nvSpPr>
        <xdr:cNvPr id="1597" name="AutoShape 1964"/>
        <xdr:cNvSpPr>
          <a:spLocks/>
        </xdr:cNvSpPr>
      </xdr:nvSpPr>
      <xdr:spPr>
        <a:xfrm>
          <a:off x="7210425" y="278987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290</xdr:row>
      <xdr:rowOff>57150</xdr:rowOff>
    </xdr:from>
    <xdr:to>
      <xdr:col>20</xdr:col>
      <xdr:colOff>123825</xdr:colOff>
      <xdr:row>293</xdr:row>
      <xdr:rowOff>47625</xdr:rowOff>
    </xdr:to>
    <xdr:sp>
      <xdr:nvSpPr>
        <xdr:cNvPr id="1598" name="AutoShape 1357"/>
        <xdr:cNvSpPr>
          <a:spLocks/>
        </xdr:cNvSpPr>
      </xdr:nvSpPr>
      <xdr:spPr>
        <a:xfrm>
          <a:off x="7210425" y="2789872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290</xdr:row>
      <xdr:rowOff>57150</xdr:rowOff>
    </xdr:from>
    <xdr:to>
      <xdr:col>22</xdr:col>
      <xdr:colOff>85725</xdr:colOff>
      <xdr:row>293</xdr:row>
      <xdr:rowOff>47625</xdr:rowOff>
    </xdr:to>
    <xdr:sp>
      <xdr:nvSpPr>
        <xdr:cNvPr id="1599" name="AutoShape 2758"/>
        <xdr:cNvSpPr>
          <a:spLocks/>
        </xdr:cNvSpPr>
      </xdr:nvSpPr>
      <xdr:spPr>
        <a:xfrm>
          <a:off x="8343900" y="278987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290</xdr:row>
      <xdr:rowOff>57150</xdr:rowOff>
    </xdr:from>
    <xdr:to>
      <xdr:col>22</xdr:col>
      <xdr:colOff>85725</xdr:colOff>
      <xdr:row>293</xdr:row>
      <xdr:rowOff>47625</xdr:rowOff>
    </xdr:to>
    <xdr:sp>
      <xdr:nvSpPr>
        <xdr:cNvPr id="1600" name="AutoShape 1965"/>
        <xdr:cNvSpPr>
          <a:spLocks/>
        </xdr:cNvSpPr>
      </xdr:nvSpPr>
      <xdr:spPr>
        <a:xfrm>
          <a:off x="8343900" y="278987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290</xdr:row>
      <xdr:rowOff>57150</xdr:rowOff>
    </xdr:from>
    <xdr:to>
      <xdr:col>22</xdr:col>
      <xdr:colOff>85725</xdr:colOff>
      <xdr:row>293</xdr:row>
      <xdr:rowOff>47625</xdr:rowOff>
    </xdr:to>
    <xdr:sp>
      <xdr:nvSpPr>
        <xdr:cNvPr id="1601" name="AutoShape 1358"/>
        <xdr:cNvSpPr>
          <a:spLocks/>
        </xdr:cNvSpPr>
      </xdr:nvSpPr>
      <xdr:spPr>
        <a:xfrm>
          <a:off x="8343900" y="2789872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60</xdr:row>
      <xdr:rowOff>57150</xdr:rowOff>
    </xdr:from>
    <xdr:to>
      <xdr:col>20</xdr:col>
      <xdr:colOff>76200</xdr:colOff>
      <xdr:row>63</xdr:row>
      <xdr:rowOff>47625</xdr:rowOff>
    </xdr:to>
    <xdr:sp>
      <xdr:nvSpPr>
        <xdr:cNvPr id="1602" name="AutoShape 1964"/>
        <xdr:cNvSpPr>
          <a:spLocks noChangeAspect="1"/>
        </xdr:cNvSpPr>
      </xdr:nvSpPr>
      <xdr:spPr>
        <a:xfrm>
          <a:off x="7162800" y="60102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60</xdr:row>
      <xdr:rowOff>57150</xdr:rowOff>
    </xdr:from>
    <xdr:to>
      <xdr:col>20</xdr:col>
      <xdr:colOff>76200</xdr:colOff>
      <xdr:row>63</xdr:row>
      <xdr:rowOff>47625</xdr:rowOff>
    </xdr:to>
    <xdr:sp>
      <xdr:nvSpPr>
        <xdr:cNvPr id="1603" name="AutoShape 1357"/>
        <xdr:cNvSpPr>
          <a:spLocks noChangeAspect="1"/>
        </xdr:cNvSpPr>
      </xdr:nvSpPr>
      <xdr:spPr>
        <a:xfrm>
          <a:off x="7162800" y="6010275"/>
          <a:ext cx="47625" cy="3333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60</xdr:row>
      <xdr:rowOff>57150</xdr:rowOff>
    </xdr:from>
    <xdr:to>
      <xdr:col>22</xdr:col>
      <xdr:colOff>85725</xdr:colOff>
      <xdr:row>63</xdr:row>
      <xdr:rowOff>47625</xdr:rowOff>
    </xdr:to>
    <xdr:sp>
      <xdr:nvSpPr>
        <xdr:cNvPr id="1604" name="AutoShape 1965"/>
        <xdr:cNvSpPr>
          <a:spLocks/>
        </xdr:cNvSpPr>
      </xdr:nvSpPr>
      <xdr:spPr>
        <a:xfrm>
          <a:off x="8343900" y="60102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60</xdr:row>
      <xdr:rowOff>57150</xdr:rowOff>
    </xdr:from>
    <xdr:to>
      <xdr:col>22</xdr:col>
      <xdr:colOff>85725</xdr:colOff>
      <xdr:row>63</xdr:row>
      <xdr:rowOff>47625</xdr:rowOff>
    </xdr:to>
    <xdr:sp>
      <xdr:nvSpPr>
        <xdr:cNvPr id="1605" name="AutoShape 1358"/>
        <xdr:cNvSpPr>
          <a:spLocks/>
        </xdr:cNvSpPr>
      </xdr:nvSpPr>
      <xdr:spPr>
        <a:xfrm>
          <a:off x="8343900" y="6010275"/>
          <a:ext cx="47625" cy="3333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57150</xdr:colOff>
      <xdr:row>116</xdr:row>
      <xdr:rowOff>38100</xdr:rowOff>
    </xdr:from>
    <xdr:to>
      <xdr:col>14</xdr:col>
      <xdr:colOff>133350</xdr:colOff>
      <xdr:row>119</xdr:row>
      <xdr:rowOff>28575</xdr:rowOff>
    </xdr:to>
    <xdr:sp>
      <xdr:nvSpPr>
        <xdr:cNvPr id="1606" name="AutoShape 2883"/>
        <xdr:cNvSpPr>
          <a:spLocks/>
        </xdr:cNvSpPr>
      </xdr:nvSpPr>
      <xdr:spPr>
        <a:xfrm>
          <a:off x="4791075" y="11401425"/>
          <a:ext cx="76200" cy="333375"/>
        </a:xfrm>
        <a:prstGeom prst="leftBracket">
          <a:avLst>
            <a:gd name="adj" fmla="val -418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114300</xdr:colOff>
      <xdr:row>116</xdr:row>
      <xdr:rowOff>38100</xdr:rowOff>
    </xdr:from>
    <xdr:to>
      <xdr:col>18</xdr:col>
      <xdr:colOff>190500</xdr:colOff>
      <xdr:row>119</xdr:row>
      <xdr:rowOff>19050</xdr:rowOff>
    </xdr:to>
    <xdr:sp>
      <xdr:nvSpPr>
        <xdr:cNvPr id="1607" name="AutoShape 2884"/>
        <xdr:cNvSpPr>
          <a:spLocks/>
        </xdr:cNvSpPr>
      </xdr:nvSpPr>
      <xdr:spPr>
        <a:xfrm>
          <a:off x="5610225" y="11401425"/>
          <a:ext cx="76200" cy="323850"/>
        </a:xfrm>
        <a:prstGeom prst="rightBracket">
          <a:avLst>
            <a:gd name="adj" fmla="val -4188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57150</xdr:colOff>
      <xdr:row>231</xdr:row>
      <xdr:rowOff>19050</xdr:rowOff>
    </xdr:from>
    <xdr:to>
      <xdr:col>14</xdr:col>
      <xdr:colOff>133350</xdr:colOff>
      <xdr:row>234</xdr:row>
      <xdr:rowOff>9525</xdr:rowOff>
    </xdr:to>
    <xdr:sp>
      <xdr:nvSpPr>
        <xdr:cNvPr id="1608" name="AutoShape 2883"/>
        <xdr:cNvSpPr>
          <a:spLocks/>
        </xdr:cNvSpPr>
      </xdr:nvSpPr>
      <xdr:spPr>
        <a:xfrm>
          <a:off x="4791075" y="22336125"/>
          <a:ext cx="76200" cy="333375"/>
        </a:xfrm>
        <a:prstGeom prst="leftBracket">
          <a:avLst>
            <a:gd name="adj" fmla="val -418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114300</xdr:colOff>
      <xdr:row>231</xdr:row>
      <xdr:rowOff>19050</xdr:rowOff>
    </xdr:from>
    <xdr:to>
      <xdr:col>18</xdr:col>
      <xdr:colOff>190500</xdr:colOff>
      <xdr:row>234</xdr:row>
      <xdr:rowOff>0</xdr:rowOff>
    </xdr:to>
    <xdr:sp>
      <xdr:nvSpPr>
        <xdr:cNvPr id="1609" name="AutoShape 2884"/>
        <xdr:cNvSpPr>
          <a:spLocks/>
        </xdr:cNvSpPr>
      </xdr:nvSpPr>
      <xdr:spPr>
        <a:xfrm>
          <a:off x="5610225" y="22336125"/>
          <a:ext cx="76200" cy="323850"/>
        </a:xfrm>
        <a:prstGeom prst="rightBracket">
          <a:avLst>
            <a:gd name="adj" fmla="val -4188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57150</xdr:colOff>
      <xdr:row>346</xdr:row>
      <xdr:rowOff>76200</xdr:rowOff>
    </xdr:from>
    <xdr:to>
      <xdr:col>14</xdr:col>
      <xdr:colOff>133350</xdr:colOff>
      <xdr:row>349</xdr:row>
      <xdr:rowOff>57150</xdr:rowOff>
    </xdr:to>
    <xdr:sp>
      <xdr:nvSpPr>
        <xdr:cNvPr id="1610" name="AutoShape 2883"/>
        <xdr:cNvSpPr>
          <a:spLocks/>
        </xdr:cNvSpPr>
      </xdr:nvSpPr>
      <xdr:spPr>
        <a:xfrm>
          <a:off x="4791075" y="33327975"/>
          <a:ext cx="76200" cy="323850"/>
        </a:xfrm>
        <a:prstGeom prst="leftBracket">
          <a:avLst>
            <a:gd name="adj" fmla="val -418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114300</xdr:colOff>
      <xdr:row>346</xdr:row>
      <xdr:rowOff>57150</xdr:rowOff>
    </xdr:from>
    <xdr:to>
      <xdr:col>18</xdr:col>
      <xdr:colOff>190500</xdr:colOff>
      <xdr:row>349</xdr:row>
      <xdr:rowOff>28575</xdr:rowOff>
    </xdr:to>
    <xdr:sp>
      <xdr:nvSpPr>
        <xdr:cNvPr id="1611" name="AutoShape 2884"/>
        <xdr:cNvSpPr>
          <a:spLocks/>
        </xdr:cNvSpPr>
      </xdr:nvSpPr>
      <xdr:spPr>
        <a:xfrm>
          <a:off x="5610225" y="33308925"/>
          <a:ext cx="76200" cy="314325"/>
        </a:xfrm>
        <a:prstGeom prst="rightBracket">
          <a:avLst>
            <a:gd name="adj" fmla="val -4188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38306;&#26481;&#39640;&#26657;&#35352;&#37682;\&#38306;&#26481;&#30003;&#12375;&#36796;&#12415;\&#32676;&#393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男子個人"/>
      <sheetName val="女子個人"/>
      <sheetName val="男子団体"/>
      <sheetName val="女子団体"/>
      <sheetName val="個人票作成用（男子） "/>
      <sheetName val="個人票作成用（女子）"/>
      <sheetName val="男子ベンチ入り指導者"/>
      <sheetName val="女子ベンチ入り指導者"/>
    </sheetNames>
    <sheetDataSet>
      <sheetData sheetId="0">
        <row r="2">
          <cell r="O2" t="str">
            <v>群馬</v>
          </cell>
        </row>
      </sheetData>
      <sheetData sheetId="1">
        <row r="8">
          <cell r="T8" t="str">
            <v>健大高崎</v>
          </cell>
          <cell r="AQ8" t="str">
            <v>吾妻</v>
          </cell>
        </row>
        <row r="10">
          <cell r="T10" t="str">
            <v>健大高崎</v>
          </cell>
          <cell r="AQ10" t="str">
            <v>吾妻</v>
          </cell>
        </row>
        <row r="12">
          <cell r="T12" t="str">
            <v>健大高崎</v>
          </cell>
          <cell r="AQ12" t="str">
            <v>高崎商</v>
          </cell>
        </row>
        <row r="14">
          <cell r="T14" t="str">
            <v>健大高崎</v>
          </cell>
          <cell r="AQ14" t="str">
            <v>健大高崎</v>
          </cell>
        </row>
        <row r="16">
          <cell r="T16" t="str">
            <v>東農大二</v>
          </cell>
        </row>
        <row r="18">
          <cell r="T18" t="str">
            <v>吾妻</v>
          </cell>
        </row>
        <row r="20">
          <cell r="T20" t="str">
            <v>健大高崎</v>
          </cell>
        </row>
        <row r="22">
          <cell r="T22" t="str">
            <v>健大高崎</v>
          </cell>
        </row>
        <row r="24">
          <cell r="T24" t="str">
            <v>健大高崎</v>
          </cell>
        </row>
        <row r="26">
          <cell r="T26" t="str">
            <v>東農大二</v>
          </cell>
        </row>
        <row r="28">
          <cell r="T28" t="str">
            <v>健大高崎</v>
          </cell>
        </row>
        <row r="30">
          <cell r="T30" t="str">
            <v>東農大二</v>
          </cell>
        </row>
        <row r="32">
          <cell r="T32" t="str">
            <v>健大高崎</v>
          </cell>
        </row>
        <row r="34">
          <cell r="T34" t="str">
            <v>高崎商</v>
          </cell>
        </row>
        <row r="36">
          <cell r="T36" t="str">
            <v>健大高崎</v>
          </cell>
        </row>
        <row r="38">
          <cell r="T38" t="str">
            <v>渋川女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57"/>
  <sheetViews>
    <sheetView view="pageBreakPreview" zoomScaleSheetLayoutView="100" zoomScalePageLayoutView="0" workbookViewId="0" topLeftCell="A1">
      <selection activeCell="Q237" sqref="Q237"/>
    </sheetView>
  </sheetViews>
  <sheetFormatPr defaultColWidth="9.00390625" defaultRowHeight="13.5"/>
  <cols>
    <col min="1" max="1" width="6.25390625" style="0" bestFit="1" customWidth="1"/>
    <col min="2" max="2" width="18.375" style="0" bestFit="1" customWidth="1"/>
    <col min="3" max="3" width="1.875" style="0" customWidth="1"/>
    <col min="4" max="4" width="10.50390625" style="0" bestFit="1" customWidth="1"/>
    <col min="5" max="5" width="1.875" style="0" customWidth="1"/>
    <col min="6" max="6" width="3.125" style="0" customWidth="1"/>
    <col min="7" max="11" width="2.50390625" style="0" customWidth="1"/>
    <col min="12" max="13" width="1.25" style="0" customWidth="1"/>
    <col min="14" max="18" width="2.50390625" style="0" customWidth="1"/>
    <col min="19" max="19" width="3.125" style="0" customWidth="1"/>
    <col min="20" max="20" width="18.375" style="0" bestFit="1" customWidth="1"/>
    <col min="21" max="21" width="1.875" style="0" customWidth="1"/>
    <col min="22" max="22" width="12.25390625" style="0" customWidth="1"/>
    <col min="23" max="23" width="1.875" style="0" customWidth="1"/>
    <col min="24" max="24" width="6.25390625" style="0" bestFit="1" customWidth="1"/>
  </cols>
  <sheetData>
    <row r="1" spans="1:24" s="3" customFormat="1" ht="33.75" customHeight="1">
      <c r="A1" s="322" t="s">
        <v>1152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  <c r="X1" s="322"/>
    </row>
    <row r="2" spans="1:23" s="3" customFormat="1" ht="9" customHeight="1">
      <c r="A2" s="323" t="s">
        <v>19</v>
      </c>
      <c r="B2" s="323"/>
      <c r="C2" s="323"/>
      <c r="D2" s="323"/>
      <c r="E2" s="2"/>
      <c r="F2" s="42"/>
      <c r="G2" s="42"/>
      <c r="H2" s="324" t="s">
        <v>1319</v>
      </c>
      <c r="I2" s="324"/>
      <c r="J2" s="324"/>
      <c r="K2" s="324"/>
      <c r="L2" s="324"/>
      <c r="M2" s="324"/>
      <c r="N2" s="324"/>
      <c r="O2" s="325" t="s">
        <v>1321</v>
      </c>
      <c r="P2" s="325"/>
      <c r="Q2" s="325"/>
      <c r="R2" s="325"/>
      <c r="S2" s="325"/>
      <c r="T2" s="30"/>
      <c r="U2" s="30"/>
      <c r="V2" s="35"/>
      <c r="W2" s="2"/>
    </row>
    <row r="3" spans="1:23" s="3" customFormat="1" ht="9" customHeight="1">
      <c r="A3" s="323"/>
      <c r="B3" s="323"/>
      <c r="C3" s="323"/>
      <c r="D3" s="323"/>
      <c r="E3" s="2"/>
      <c r="F3" s="326">
        <v>30</v>
      </c>
      <c r="G3" s="326"/>
      <c r="H3" s="324"/>
      <c r="I3" s="324"/>
      <c r="J3" s="324"/>
      <c r="K3" s="324"/>
      <c r="L3" s="324"/>
      <c r="M3" s="324"/>
      <c r="N3" s="324"/>
      <c r="O3" s="325"/>
      <c r="P3" s="325"/>
      <c r="Q3" s="325"/>
      <c r="R3" s="325"/>
      <c r="S3" s="325"/>
      <c r="T3" s="30"/>
      <c r="U3" s="30"/>
      <c r="V3" s="35"/>
      <c r="W3" s="2"/>
    </row>
    <row r="4" spans="1:23" s="3" customFormat="1" ht="9" customHeight="1">
      <c r="A4" s="323"/>
      <c r="B4" s="323"/>
      <c r="C4" s="323"/>
      <c r="D4" s="323"/>
      <c r="E4" s="2"/>
      <c r="F4" s="326"/>
      <c r="G4" s="326"/>
      <c r="H4" s="324" t="s">
        <v>1320</v>
      </c>
      <c r="I4" s="324"/>
      <c r="J4" s="324"/>
      <c r="K4" s="324"/>
      <c r="L4" s="324"/>
      <c r="M4" s="324"/>
      <c r="N4" s="324"/>
      <c r="O4" s="328" t="s">
        <v>1262</v>
      </c>
      <c r="P4" s="328"/>
      <c r="Q4" s="328"/>
      <c r="R4" s="328"/>
      <c r="S4" s="328"/>
      <c r="T4" s="30"/>
      <c r="U4" s="30"/>
      <c r="V4" s="35"/>
      <c r="W4" s="2"/>
    </row>
    <row r="5" spans="1:23" s="3" customFormat="1" ht="9" customHeight="1">
      <c r="A5" s="4"/>
      <c r="B5" s="26"/>
      <c r="C5" s="26"/>
      <c r="D5" s="32"/>
      <c r="E5" s="32"/>
      <c r="F5" s="43"/>
      <c r="G5" s="43"/>
      <c r="H5" s="327"/>
      <c r="I5" s="327"/>
      <c r="J5" s="327"/>
      <c r="K5" s="327"/>
      <c r="L5" s="327"/>
      <c r="M5" s="324"/>
      <c r="N5" s="324"/>
      <c r="O5" s="329"/>
      <c r="P5" s="329"/>
      <c r="Q5" s="329"/>
      <c r="R5" s="329"/>
      <c r="S5" s="329"/>
      <c r="T5" s="30"/>
      <c r="U5" s="26"/>
      <c r="V5" s="35"/>
      <c r="W5" s="32"/>
    </row>
    <row r="6" spans="1:24" s="3" customFormat="1" ht="7.5" customHeight="1">
      <c r="A6" s="1"/>
      <c r="B6" s="27"/>
      <c r="C6" s="27"/>
      <c r="D6" s="33"/>
      <c r="E6" s="33"/>
      <c r="F6" s="49"/>
      <c r="G6" s="49"/>
      <c r="H6" s="49"/>
      <c r="I6" s="49"/>
      <c r="J6" s="49"/>
      <c r="K6" s="49"/>
      <c r="L6" s="262"/>
      <c r="M6" s="49"/>
      <c r="N6" s="49"/>
      <c r="O6" s="49"/>
      <c r="P6" s="50"/>
      <c r="Q6" s="50"/>
      <c r="R6" s="50"/>
      <c r="S6" s="50"/>
      <c r="T6" s="31"/>
      <c r="U6" s="27"/>
      <c r="V6" s="36"/>
      <c r="W6" s="33"/>
      <c r="X6" s="5"/>
    </row>
    <row r="7" spans="1:24" s="3" customFormat="1" ht="9" customHeight="1">
      <c r="A7" s="323">
        <v>1</v>
      </c>
      <c r="B7" s="332" t="str">
        <f>VLOOKUP($A7,'男子データ'!$B:$J,3,FALSE)&amp;" "&amp;VLOOKUP($A7,'男子データ'!$B:$J,4,FALSE)</f>
        <v>鈴木 竣也</v>
      </c>
      <c r="C7" s="131"/>
      <c r="D7" s="330" t="str">
        <f>VLOOKUP($A7,'男子データ'!$B:$J,9,FALSE)</f>
        <v>相洋</v>
      </c>
      <c r="E7" s="131"/>
      <c r="F7" s="270"/>
      <c r="G7" s="140"/>
      <c r="H7" s="139"/>
      <c r="I7" s="140"/>
      <c r="J7" s="140"/>
      <c r="K7" s="141"/>
      <c r="L7" s="254"/>
      <c r="M7" s="141"/>
      <c r="N7" s="141"/>
      <c r="O7" s="142"/>
      <c r="P7" s="142"/>
      <c r="Q7" s="139"/>
      <c r="R7" s="142"/>
      <c r="S7" s="270"/>
      <c r="T7" s="332" t="str">
        <f>VLOOKUP($X7,'男子データ'!$B:$J,3,FALSE)&amp;" "&amp;VLOOKUP($X7,'男子データ'!$B:$J,4,FALSE)</f>
        <v>根本 航</v>
      </c>
      <c r="U7" s="131"/>
      <c r="V7" s="330" t="str">
        <f>VLOOKUP($X7,'男子データ'!$B:$J,9,FALSE)</f>
        <v>東京</v>
      </c>
      <c r="W7" s="131"/>
      <c r="X7" s="331">
        <v>18</v>
      </c>
    </row>
    <row r="8" spans="1:24" s="3" customFormat="1" ht="9" customHeight="1" thickBot="1">
      <c r="A8" s="323"/>
      <c r="B8" s="332"/>
      <c r="C8" s="131"/>
      <c r="D8" s="330"/>
      <c r="E8" s="131"/>
      <c r="F8" s="285"/>
      <c r="G8" s="205"/>
      <c r="H8" s="139" t="s">
        <v>1180</v>
      </c>
      <c r="I8" s="140"/>
      <c r="J8" s="140"/>
      <c r="K8" s="141"/>
      <c r="L8" s="254"/>
      <c r="M8" s="141"/>
      <c r="N8" s="141"/>
      <c r="O8" s="142"/>
      <c r="P8" s="142"/>
      <c r="Q8" s="140" t="s">
        <v>1212</v>
      </c>
      <c r="R8" s="194"/>
      <c r="S8" s="285"/>
      <c r="T8" s="332"/>
      <c r="U8" s="131"/>
      <c r="V8" s="330"/>
      <c r="W8" s="131"/>
      <c r="X8" s="331"/>
    </row>
    <row r="9" spans="1:24" s="3" customFormat="1" ht="9" customHeight="1" thickTop="1">
      <c r="A9" s="323"/>
      <c r="B9" s="332" t="str">
        <f>VLOOKUP($A7,'男子データ'!$B:$J,6,FALSE)&amp;" "&amp;VLOOKUP($A7,'男子データ'!$B:$J,7,FALSE)</f>
        <v>井上 康紀</v>
      </c>
      <c r="C9" s="131"/>
      <c r="D9" s="330" t="str">
        <f>VLOOKUP($A7,'男子データ'!$B:$J,8,FALSE)</f>
        <v>神奈川</v>
      </c>
      <c r="E9" s="131"/>
      <c r="F9" s="270"/>
      <c r="G9" s="206"/>
      <c r="H9" s="139"/>
      <c r="I9" s="140"/>
      <c r="J9" s="140"/>
      <c r="K9" s="141"/>
      <c r="L9" s="254"/>
      <c r="M9" s="141"/>
      <c r="N9" s="141"/>
      <c r="O9" s="142"/>
      <c r="P9" s="142"/>
      <c r="Q9" s="191"/>
      <c r="R9" s="139"/>
      <c r="S9" s="270"/>
      <c r="T9" s="332" t="str">
        <f>VLOOKUP($X7,'男子データ'!$B:$J,6,FALSE)&amp;" "&amp;VLOOKUP($X7,'男子データ'!$B:$J,7,FALSE)</f>
        <v>齋藤 裕一</v>
      </c>
      <c r="U9" s="131"/>
      <c r="V9" s="330" t="str">
        <f>VLOOKUP($X7,'男子データ'!$B:$J,8,FALSE)</f>
        <v>東京</v>
      </c>
      <c r="W9" s="131"/>
      <c r="X9" s="331"/>
    </row>
    <row r="10" spans="1:24" s="3" customFormat="1" ht="9" customHeight="1">
      <c r="A10" s="323"/>
      <c r="B10" s="332"/>
      <c r="C10" s="131"/>
      <c r="D10" s="330"/>
      <c r="E10" s="131"/>
      <c r="F10" s="270"/>
      <c r="G10" s="191"/>
      <c r="H10" s="140"/>
      <c r="I10" s="140"/>
      <c r="J10" s="140"/>
      <c r="K10" s="141"/>
      <c r="L10" s="254"/>
      <c r="M10" s="141"/>
      <c r="N10" s="141"/>
      <c r="O10" s="142"/>
      <c r="P10" s="142"/>
      <c r="Q10" s="192"/>
      <c r="R10" s="139"/>
      <c r="S10" s="270"/>
      <c r="T10" s="332"/>
      <c r="U10" s="131"/>
      <c r="V10" s="330"/>
      <c r="W10" s="131"/>
      <c r="X10" s="331"/>
    </row>
    <row r="11" spans="1:24" s="3" customFormat="1" ht="3.75" customHeight="1">
      <c r="A11" s="2"/>
      <c r="B11" s="26"/>
      <c r="C11" s="26"/>
      <c r="D11" s="34"/>
      <c r="E11" s="34"/>
      <c r="F11" s="270"/>
      <c r="G11" s="191"/>
      <c r="H11" s="140"/>
      <c r="I11" s="140"/>
      <c r="J11" s="140"/>
      <c r="K11" s="141"/>
      <c r="L11" s="254"/>
      <c r="M11" s="141"/>
      <c r="N11" s="141"/>
      <c r="O11" s="142"/>
      <c r="P11" s="142"/>
      <c r="Q11" s="192"/>
      <c r="R11" s="139"/>
      <c r="S11" s="270"/>
      <c r="T11" s="26"/>
      <c r="U11" s="26"/>
      <c r="V11" s="34"/>
      <c r="W11" s="34"/>
      <c r="X11" s="4"/>
    </row>
    <row r="12" spans="1:24" s="3" customFormat="1" ht="3.75" customHeight="1">
      <c r="A12" s="2"/>
      <c r="B12" s="26"/>
      <c r="C12" s="26"/>
      <c r="D12" s="34"/>
      <c r="E12" s="34"/>
      <c r="F12" s="270"/>
      <c r="G12" s="191"/>
      <c r="H12" s="140"/>
      <c r="I12" s="139"/>
      <c r="J12" s="140"/>
      <c r="K12" s="141"/>
      <c r="L12" s="254"/>
      <c r="M12" s="141"/>
      <c r="N12" s="141"/>
      <c r="O12" s="142"/>
      <c r="P12" s="139"/>
      <c r="Q12" s="192"/>
      <c r="R12" s="139"/>
      <c r="S12" s="270"/>
      <c r="T12" s="26"/>
      <c r="U12" s="26"/>
      <c r="V12" s="34"/>
      <c r="W12" s="34"/>
      <c r="X12" s="4"/>
    </row>
    <row r="13" spans="1:24" s="3" customFormat="1" ht="9" customHeight="1" thickBot="1">
      <c r="A13" s="323">
        <v>2</v>
      </c>
      <c r="B13" s="332" t="str">
        <f>VLOOKUP($A13,'男子データ'!$B:$J,3,FALSE)&amp;" "&amp;VLOOKUP($A13,'男子データ'!$B:$J,4,FALSE)</f>
        <v>山下 恭平</v>
      </c>
      <c r="C13" s="131"/>
      <c r="D13" s="330" t="str">
        <f>VLOOKUP($A13,'男子データ'!$B:$J,9,FALSE)</f>
        <v>栃木工</v>
      </c>
      <c r="E13" s="131"/>
      <c r="F13" s="270"/>
      <c r="G13" s="191"/>
      <c r="H13" s="207"/>
      <c r="I13" s="139" t="s">
        <v>1180</v>
      </c>
      <c r="J13" s="140"/>
      <c r="K13" s="142"/>
      <c r="L13" s="228"/>
      <c r="M13" s="140"/>
      <c r="N13" s="140"/>
      <c r="O13" s="142"/>
      <c r="P13" s="140" t="s">
        <v>1180</v>
      </c>
      <c r="Q13" s="193"/>
      <c r="R13" s="139"/>
      <c r="S13" s="270"/>
      <c r="T13" s="332" t="str">
        <f>VLOOKUP($X13,'男子データ'!$B:$J,3,FALSE)&amp;" "&amp;VLOOKUP($X13,'男子データ'!$B:$J,4,FALSE)</f>
        <v>松本 和幸</v>
      </c>
      <c r="U13" s="131"/>
      <c r="V13" s="330" t="str">
        <f>VLOOKUP($X13,'男子データ'!$B:$J,9,FALSE)</f>
        <v>東農大二</v>
      </c>
      <c r="W13" s="131"/>
      <c r="X13" s="331">
        <v>19</v>
      </c>
    </row>
    <row r="14" spans="1:24" s="3" customFormat="1" ht="9" customHeight="1" thickTop="1">
      <c r="A14" s="323"/>
      <c r="B14" s="332"/>
      <c r="C14" s="131"/>
      <c r="D14" s="330"/>
      <c r="E14" s="131"/>
      <c r="F14" s="272"/>
      <c r="G14" s="150" t="s">
        <v>1295</v>
      </c>
      <c r="H14" s="206"/>
      <c r="I14" s="139"/>
      <c r="J14" s="140"/>
      <c r="K14" s="142"/>
      <c r="L14" s="228"/>
      <c r="M14" s="140"/>
      <c r="N14" s="140"/>
      <c r="O14" s="142"/>
      <c r="P14" s="191"/>
      <c r="Q14" s="224"/>
      <c r="R14" s="149" t="s">
        <v>1292</v>
      </c>
      <c r="S14" s="270"/>
      <c r="T14" s="332"/>
      <c r="U14" s="131"/>
      <c r="V14" s="330"/>
      <c r="W14" s="131"/>
      <c r="X14" s="331"/>
    </row>
    <row r="15" spans="1:24" s="3" customFormat="1" ht="9" customHeight="1">
      <c r="A15" s="323"/>
      <c r="B15" s="332" t="str">
        <f>VLOOKUP($A13,'男子データ'!$B:$J,6,FALSE)&amp;" "&amp;VLOOKUP($A13,'男子データ'!$B:$J,7,FALSE)</f>
        <v>今野 太喜</v>
      </c>
      <c r="C15" s="131"/>
      <c r="D15" s="330" t="str">
        <f>VLOOKUP($A13,'男子データ'!$B:$J,8,FALSE)</f>
        <v>栃木</v>
      </c>
      <c r="E15" s="131"/>
      <c r="F15" s="270"/>
      <c r="G15" s="154"/>
      <c r="H15" s="191"/>
      <c r="I15" s="140"/>
      <c r="J15" s="140"/>
      <c r="K15" s="142"/>
      <c r="L15" s="228"/>
      <c r="M15" s="140"/>
      <c r="N15" s="140"/>
      <c r="O15" s="142"/>
      <c r="P15" s="192"/>
      <c r="Q15" s="139"/>
      <c r="R15" s="148"/>
      <c r="S15" s="280"/>
      <c r="T15" s="332" t="str">
        <f>VLOOKUP($X13,'男子データ'!$B:$J,6,FALSE)&amp;" "&amp;VLOOKUP($X13,'男子データ'!$B:$J,7,FALSE)</f>
        <v>後藤 栄貴</v>
      </c>
      <c r="U15" s="131"/>
      <c r="V15" s="330" t="str">
        <f>VLOOKUP($X13,'男子データ'!$B:$J,8,FALSE)</f>
        <v>群馬</v>
      </c>
      <c r="W15" s="131"/>
      <c r="X15" s="331"/>
    </row>
    <row r="16" spans="1:24" s="3" customFormat="1" ht="9" customHeight="1">
      <c r="A16" s="323"/>
      <c r="B16" s="332"/>
      <c r="C16" s="131"/>
      <c r="D16" s="330"/>
      <c r="E16" s="131"/>
      <c r="F16" s="275"/>
      <c r="G16" s="154"/>
      <c r="H16" s="191"/>
      <c r="I16" s="140"/>
      <c r="J16" s="140"/>
      <c r="K16" s="142"/>
      <c r="L16" s="228"/>
      <c r="M16" s="140"/>
      <c r="N16" s="140"/>
      <c r="O16" s="142"/>
      <c r="P16" s="192"/>
      <c r="Q16" s="139"/>
      <c r="R16" s="148"/>
      <c r="S16" s="281"/>
      <c r="T16" s="332"/>
      <c r="U16" s="131"/>
      <c r="V16" s="330"/>
      <c r="W16" s="131"/>
      <c r="X16" s="331"/>
    </row>
    <row r="17" spans="1:24" s="3" customFormat="1" ht="3.75" customHeight="1" thickBot="1">
      <c r="A17" s="2"/>
      <c r="B17" s="26"/>
      <c r="C17" s="26"/>
      <c r="D17" s="34"/>
      <c r="E17" s="34"/>
      <c r="F17" s="275"/>
      <c r="G17" s="154"/>
      <c r="H17" s="191"/>
      <c r="I17" s="140"/>
      <c r="J17" s="140"/>
      <c r="K17" s="141"/>
      <c r="L17" s="254"/>
      <c r="M17" s="141"/>
      <c r="N17" s="141"/>
      <c r="O17" s="142"/>
      <c r="P17" s="192"/>
      <c r="Q17" s="139"/>
      <c r="R17" s="148"/>
      <c r="S17" s="281"/>
      <c r="T17" s="26"/>
      <c r="U17" s="26"/>
      <c r="V17" s="34"/>
      <c r="W17" s="34"/>
      <c r="X17" s="4"/>
    </row>
    <row r="18" spans="1:24" s="3" customFormat="1" ht="3.75" customHeight="1" thickTop="1">
      <c r="A18" s="2"/>
      <c r="B18" s="26"/>
      <c r="C18" s="26"/>
      <c r="D18" s="34"/>
      <c r="E18" s="34"/>
      <c r="F18" s="288"/>
      <c r="G18" s="200"/>
      <c r="H18" s="191"/>
      <c r="I18" s="140"/>
      <c r="J18" s="140"/>
      <c r="K18" s="141"/>
      <c r="L18" s="254"/>
      <c r="M18" s="141"/>
      <c r="N18" s="141"/>
      <c r="O18" s="142"/>
      <c r="P18" s="192"/>
      <c r="Q18" s="139"/>
      <c r="R18" s="212"/>
      <c r="S18" s="275"/>
      <c r="T18" s="26"/>
      <c r="U18" s="26"/>
      <c r="V18" s="34"/>
      <c r="W18" s="34"/>
      <c r="X18" s="4"/>
    </row>
    <row r="19" spans="1:24" s="3" customFormat="1" ht="9" customHeight="1">
      <c r="A19" s="323">
        <v>3</v>
      </c>
      <c r="B19" s="332" t="str">
        <f>VLOOKUP($A19,'男子データ'!$B:$J,3,FALSE)&amp;" "&amp;VLOOKUP($A19,'男子データ'!$B:$J,4,FALSE)</f>
        <v>遠藤 裕樹</v>
      </c>
      <c r="C19" s="131"/>
      <c r="D19" s="330" t="str">
        <f>VLOOKUP($A19,'男子データ'!$B:$J,9,FALSE)</f>
        <v>鉾田二</v>
      </c>
      <c r="E19" s="131"/>
      <c r="F19" s="288"/>
      <c r="G19" s="140"/>
      <c r="H19" s="191" t="s">
        <v>1217</v>
      </c>
      <c r="I19" s="140"/>
      <c r="J19" s="140"/>
      <c r="K19" s="142"/>
      <c r="L19" s="228"/>
      <c r="M19" s="140"/>
      <c r="N19" s="140"/>
      <c r="O19" s="142"/>
      <c r="P19" s="192"/>
      <c r="Q19" s="140" t="s">
        <v>1215</v>
      </c>
      <c r="R19" s="192"/>
      <c r="S19" s="275"/>
      <c r="T19" s="332" t="str">
        <f>VLOOKUP($X19,'男子データ'!$B:$J,3,FALSE)&amp;" "&amp;VLOOKUP($X19,'男子データ'!$B:$J,4,FALSE)</f>
        <v>大貫 祐甫</v>
      </c>
      <c r="U19" s="131"/>
      <c r="V19" s="330" t="str">
        <f>VLOOKUP($X19,'男子データ'!$B:$J,9,FALSE)</f>
        <v>宇都宮工</v>
      </c>
      <c r="W19" s="131"/>
      <c r="X19" s="331">
        <v>20</v>
      </c>
    </row>
    <row r="20" spans="1:24" s="3" customFormat="1" ht="9" customHeight="1" thickBot="1">
      <c r="A20" s="323"/>
      <c r="B20" s="332"/>
      <c r="C20" s="131"/>
      <c r="D20" s="330"/>
      <c r="E20" s="131"/>
      <c r="F20" s="289"/>
      <c r="G20" s="139"/>
      <c r="H20" s="191"/>
      <c r="I20" s="140"/>
      <c r="J20" s="139"/>
      <c r="K20" s="142"/>
      <c r="L20" s="228"/>
      <c r="M20" s="140"/>
      <c r="N20" s="140"/>
      <c r="O20" s="139"/>
      <c r="P20" s="192"/>
      <c r="Q20" s="139"/>
      <c r="R20" s="191"/>
      <c r="S20" s="291"/>
      <c r="T20" s="332"/>
      <c r="U20" s="131"/>
      <c r="V20" s="330"/>
      <c r="W20" s="131"/>
      <c r="X20" s="331"/>
    </row>
    <row r="21" spans="1:24" s="3" customFormat="1" ht="9" customHeight="1" thickBot="1" thickTop="1">
      <c r="A21" s="323"/>
      <c r="B21" s="332" t="str">
        <f>VLOOKUP($A19,'男子データ'!$B:$J,6,FALSE)&amp;" "&amp;VLOOKUP($A19,'男子データ'!$B:$J,7,FALSE)</f>
        <v>高野 翔伍</v>
      </c>
      <c r="C21" s="131"/>
      <c r="D21" s="330" t="str">
        <f>VLOOKUP($A19,'男子データ'!$B:$J,8,FALSE)</f>
        <v>茨城</v>
      </c>
      <c r="E21" s="131"/>
      <c r="F21" s="270"/>
      <c r="G21" s="139" t="s">
        <v>1293</v>
      </c>
      <c r="H21" s="191"/>
      <c r="I21" s="207"/>
      <c r="J21" s="139" t="s">
        <v>1295</v>
      </c>
      <c r="K21" s="142"/>
      <c r="L21" s="228"/>
      <c r="M21" s="140"/>
      <c r="N21" s="140"/>
      <c r="O21" s="140" t="s">
        <v>1293</v>
      </c>
      <c r="P21" s="193"/>
      <c r="Q21" s="139"/>
      <c r="R21" s="140" t="s">
        <v>1293</v>
      </c>
      <c r="S21" s="270"/>
      <c r="T21" s="332" t="str">
        <f>VLOOKUP($X19,'男子データ'!$B:$J,6,FALSE)&amp;" "&amp;VLOOKUP($X19,'男子データ'!$B:$J,7,FALSE)</f>
        <v>菅野 将大</v>
      </c>
      <c r="U21" s="131"/>
      <c r="V21" s="330" t="str">
        <f>VLOOKUP($X19,'男子データ'!$B:$J,8,FALSE)</f>
        <v>栃木</v>
      </c>
      <c r="W21" s="131"/>
      <c r="X21" s="331"/>
    </row>
    <row r="22" spans="1:24" s="3" customFormat="1" ht="9" customHeight="1" thickTop="1">
      <c r="A22" s="323"/>
      <c r="B22" s="332"/>
      <c r="C22" s="131"/>
      <c r="D22" s="330"/>
      <c r="E22" s="131"/>
      <c r="F22" s="270"/>
      <c r="G22" s="139"/>
      <c r="H22" s="150"/>
      <c r="I22" s="160"/>
      <c r="J22" s="139"/>
      <c r="K22" s="142"/>
      <c r="L22" s="228"/>
      <c r="M22" s="140"/>
      <c r="N22" s="140"/>
      <c r="O22" s="191"/>
      <c r="P22" s="139"/>
      <c r="Q22" s="148"/>
      <c r="R22" s="139"/>
      <c r="S22" s="270"/>
      <c r="T22" s="332"/>
      <c r="U22" s="131"/>
      <c r="V22" s="330"/>
      <c r="W22" s="131"/>
      <c r="X22" s="331"/>
    </row>
    <row r="23" spans="1:24" s="3" customFormat="1" ht="3.75" customHeight="1">
      <c r="A23" s="2"/>
      <c r="B23" s="26"/>
      <c r="C23" s="26"/>
      <c r="D23" s="34"/>
      <c r="E23" s="34"/>
      <c r="F23" s="270"/>
      <c r="G23" s="140"/>
      <c r="H23" s="150"/>
      <c r="I23" s="160"/>
      <c r="J23" s="140"/>
      <c r="K23" s="142"/>
      <c r="L23" s="228"/>
      <c r="M23" s="140"/>
      <c r="N23" s="140"/>
      <c r="O23" s="192"/>
      <c r="P23" s="139"/>
      <c r="Q23" s="148"/>
      <c r="R23" s="142"/>
      <c r="S23" s="270"/>
      <c r="T23" s="26"/>
      <c r="U23" s="26"/>
      <c r="V23" s="34"/>
      <c r="W23" s="34"/>
      <c r="X23" s="4"/>
    </row>
    <row r="24" spans="1:24" s="3" customFormat="1" ht="3.75" customHeight="1">
      <c r="A24" s="2"/>
      <c r="B24" s="26"/>
      <c r="C24" s="26"/>
      <c r="D24" s="34"/>
      <c r="E24" s="34"/>
      <c r="F24" s="270"/>
      <c r="G24" s="140"/>
      <c r="H24" s="150"/>
      <c r="I24" s="160"/>
      <c r="J24" s="140"/>
      <c r="K24" s="142"/>
      <c r="L24" s="228"/>
      <c r="M24" s="140"/>
      <c r="N24" s="140"/>
      <c r="O24" s="192"/>
      <c r="P24" s="139"/>
      <c r="Q24" s="148"/>
      <c r="R24" s="142"/>
      <c r="S24" s="270"/>
      <c r="T24" s="26"/>
      <c r="U24" s="26"/>
      <c r="V24" s="34"/>
      <c r="W24" s="34"/>
      <c r="X24" s="4"/>
    </row>
    <row r="25" spans="1:24" s="3" customFormat="1" ht="9" customHeight="1">
      <c r="A25" s="323">
        <v>4</v>
      </c>
      <c r="B25" s="332" t="str">
        <f>VLOOKUP($A25,'男子データ'!$B:$J,3,FALSE)&amp;" "&amp;VLOOKUP($A25,'男子データ'!$B:$J,4,FALSE)</f>
        <v>栗林 拓也</v>
      </c>
      <c r="C25" s="131"/>
      <c r="D25" s="330" t="str">
        <f>VLOOKUP($A25,'男子データ'!$B:$J,9,FALSE)</f>
        <v>松山</v>
      </c>
      <c r="E25" s="131"/>
      <c r="F25" s="270"/>
      <c r="G25" s="140"/>
      <c r="H25" s="150"/>
      <c r="I25" s="160"/>
      <c r="J25" s="140"/>
      <c r="K25" s="142"/>
      <c r="L25" s="228"/>
      <c r="M25" s="140"/>
      <c r="N25" s="140"/>
      <c r="O25" s="192"/>
      <c r="P25" s="139"/>
      <c r="Q25" s="148"/>
      <c r="R25" s="142"/>
      <c r="S25" s="270"/>
      <c r="T25" s="332" t="str">
        <f>VLOOKUP($X25,'男子データ'!$B:$J,3,FALSE)&amp;" "&amp;VLOOKUP($X25,'男子データ'!$B:$J,4,FALSE)</f>
        <v>江藤 優志</v>
      </c>
      <c r="U25" s="131"/>
      <c r="V25" s="330" t="str">
        <f>VLOOKUP($X25,'男子データ'!$B:$J,9,FALSE)</f>
        <v>日大明誠</v>
      </c>
      <c r="W25" s="131"/>
      <c r="X25" s="331">
        <v>21</v>
      </c>
    </row>
    <row r="26" spans="1:24" s="3" customFormat="1" ht="9" customHeight="1" thickBot="1">
      <c r="A26" s="323"/>
      <c r="B26" s="332"/>
      <c r="C26" s="131"/>
      <c r="D26" s="330"/>
      <c r="E26" s="131"/>
      <c r="F26" s="285"/>
      <c r="G26" s="205"/>
      <c r="H26" s="150" t="s">
        <v>1180</v>
      </c>
      <c r="I26" s="160"/>
      <c r="J26" s="140"/>
      <c r="K26" s="142"/>
      <c r="L26" s="228"/>
      <c r="M26" s="140"/>
      <c r="N26" s="140"/>
      <c r="O26" s="192"/>
      <c r="P26" s="139"/>
      <c r="Q26" s="149" t="s">
        <v>1205</v>
      </c>
      <c r="R26" s="142"/>
      <c r="S26" s="270"/>
      <c r="T26" s="332"/>
      <c r="U26" s="131"/>
      <c r="V26" s="330"/>
      <c r="W26" s="131"/>
      <c r="X26" s="331"/>
    </row>
    <row r="27" spans="1:24" s="3" customFormat="1" ht="9" customHeight="1" thickTop="1">
      <c r="A27" s="323"/>
      <c r="B27" s="332" t="str">
        <f>VLOOKUP($A25,'男子データ'!$B:$J,6,FALSE)&amp;" "&amp;VLOOKUP($A25,'男子データ'!$B:$J,7,FALSE)</f>
        <v>高橋 勇磨</v>
      </c>
      <c r="C27" s="131"/>
      <c r="D27" s="330" t="str">
        <f>VLOOKUP($A25,'男子データ'!$B:$J,8,FALSE)</f>
        <v>埼玉</v>
      </c>
      <c r="E27" s="131"/>
      <c r="F27" s="270"/>
      <c r="G27" s="206"/>
      <c r="H27" s="150"/>
      <c r="I27" s="160"/>
      <c r="J27" s="140"/>
      <c r="K27" s="142"/>
      <c r="L27" s="228"/>
      <c r="M27" s="140"/>
      <c r="N27" s="140"/>
      <c r="O27" s="192"/>
      <c r="P27" s="139"/>
      <c r="Q27" s="148"/>
      <c r="R27" s="145"/>
      <c r="S27" s="273"/>
      <c r="T27" s="332" t="str">
        <f>VLOOKUP($X25,'男子データ'!$B:$J,6,FALSE)&amp;" "&amp;VLOOKUP($X25,'男子データ'!$B:$J,7,FALSE)</f>
        <v>坂本 翔太</v>
      </c>
      <c r="U27" s="131"/>
      <c r="V27" s="330" t="str">
        <f>VLOOKUP($X25,'男子データ'!$B:$J,8,FALSE)</f>
        <v>山梨</v>
      </c>
      <c r="W27" s="131"/>
      <c r="X27" s="331"/>
    </row>
    <row r="28" spans="1:24" s="3" customFormat="1" ht="9" customHeight="1">
      <c r="A28" s="323"/>
      <c r="B28" s="332"/>
      <c r="C28" s="131"/>
      <c r="D28" s="330"/>
      <c r="E28" s="131"/>
      <c r="F28" s="270"/>
      <c r="G28" s="191"/>
      <c r="H28" s="150"/>
      <c r="I28" s="160"/>
      <c r="J28" s="140"/>
      <c r="K28" s="142"/>
      <c r="L28" s="228"/>
      <c r="M28" s="140"/>
      <c r="N28" s="140"/>
      <c r="O28" s="192"/>
      <c r="P28" s="139"/>
      <c r="Q28" s="148"/>
      <c r="R28" s="148"/>
      <c r="S28" s="270"/>
      <c r="T28" s="332"/>
      <c r="U28" s="131"/>
      <c r="V28" s="330"/>
      <c r="W28" s="131"/>
      <c r="X28" s="331"/>
    </row>
    <row r="29" spans="1:24" s="3" customFormat="1" ht="3.75" customHeight="1" thickBot="1">
      <c r="A29" s="2"/>
      <c r="B29" s="26"/>
      <c r="C29" s="26"/>
      <c r="D29" s="34"/>
      <c r="E29" s="34"/>
      <c r="F29" s="270"/>
      <c r="G29" s="191"/>
      <c r="H29" s="195"/>
      <c r="I29" s="160"/>
      <c r="J29" s="140"/>
      <c r="K29" s="142"/>
      <c r="L29" s="228"/>
      <c r="M29" s="140"/>
      <c r="N29" s="140"/>
      <c r="O29" s="192"/>
      <c r="P29" s="139"/>
      <c r="Q29" s="148"/>
      <c r="R29" s="148"/>
      <c r="S29" s="270"/>
      <c r="T29" s="26"/>
      <c r="U29" s="26"/>
      <c r="V29" s="34"/>
      <c r="W29" s="34"/>
      <c r="X29" s="4"/>
    </row>
    <row r="30" spans="1:24" s="3" customFormat="1" ht="3.75" customHeight="1" thickTop="1">
      <c r="A30" s="2"/>
      <c r="B30" s="26"/>
      <c r="C30" s="26"/>
      <c r="D30" s="34"/>
      <c r="E30" s="34"/>
      <c r="F30" s="270"/>
      <c r="G30" s="150"/>
      <c r="H30" s="140"/>
      <c r="I30" s="160"/>
      <c r="J30" s="140"/>
      <c r="K30" s="142"/>
      <c r="L30" s="228"/>
      <c r="M30" s="140"/>
      <c r="N30" s="140"/>
      <c r="O30" s="192"/>
      <c r="P30" s="139"/>
      <c r="Q30" s="212"/>
      <c r="R30" s="139"/>
      <c r="S30" s="270"/>
      <c r="T30" s="26"/>
      <c r="U30" s="26"/>
      <c r="V30" s="34"/>
      <c r="W30" s="34"/>
      <c r="X30" s="4"/>
    </row>
    <row r="31" spans="1:24" s="3" customFormat="1" ht="9" customHeight="1">
      <c r="A31" s="323">
        <v>5</v>
      </c>
      <c r="B31" s="332" t="str">
        <f>VLOOKUP($A31,'男子データ'!$B:$J,3,FALSE)&amp;" "&amp;VLOOKUP($A31,'男子データ'!$B:$J,4,FALSE)</f>
        <v>有泉 亮</v>
      </c>
      <c r="C31" s="131"/>
      <c r="D31" s="330" t="str">
        <f>VLOOKUP($A31,'男子データ'!$B:$J,9,FALSE)</f>
        <v>甲府昭和</v>
      </c>
      <c r="E31" s="131"/>
      <c r="F31" s="270"/>
      <c r="G31" s="150"/>
      <c r="H31" s="140"/>
      <c r="I31" s="160" t="s">
        <v>1181</v>
      </c>
      <c r="J31" s="140"/>
      <c r="K31" s="141"/>
      <c r="L31" s="254"/>
      <c r="M31" s="141"/>
      <c r="N31" s="141"/>
      <c r="O31" s="192"/>
      <c r="P31" s="140" t="s">
        <v>1181</v>
      </c>
      <c r="Q31" s="192"/>
      <c r="R31" s="139"/>
      <c r="S31" s="270"/>
      <c r="T31" s="332" t="str">
        <f>VLOOKUP($X31,'男子データ'!$B:$J,3,FALSE)&amp;" "&amp;VLOOKUP($X31,'男子データ'!$B:$J,4,FALSE)</f>
        <v>高柳 洋資</v>
      </c>
      <c r="U31" s="131"/>
      <c r="V31" s="330" t="str">
        <f>VLOOKUP($X31,'男子データ'!$B:$J,9,FALSE)</f>
        <v>熊谷</v>
      </c>
      <c r="W31" s="131"/>
      <c r="X31" s="331">
        <v>22</v>
      </c>
    </row>
    <row r="32" spans="1:24" s="3" customFormat="1" ht="9" customHeight="1" thickBot="1">
      <c r="A32" s="323"/>
      <c r="B32" s="332"/>
      <c r="C32" s="131"/>
      <c r="D32" s="330"/>
      <c r="E32" s="131"/>
      <c r="F32" s="274"/>
      <c r="G32" s="161"/>
      <c r="H32" s="140"/>
      <c r="I32" s="160"/>
      <c r="J32" s="140"/>
      <c r="K32" s="141"/>
      <c r="L32" s="254"/>
      <c r="M32" s="141"/>
      <c r="N32" s="141"/>
      <c r="O32" s="192"/>
      <c r="P32" s="139"/>
      <c r="Q32" s="191"/>
      <c r="R32" s="189"/>
      <c r="S32" s="285"/>
      <c r="T32" s="332"/>
      <c r="U32" s="131"/>
      <c r="V32" s="330"/>
      <c r="W32" s="131"/>
      <c r="X32" s="331"/>
    </row>
    <row r="33" spans="1:24" s="3" customFormat="1" ht="9" customHeight="1" thickTop="1">
      <c r="A33" s="323"/>
      <c r="B33" s="332" t="str">
        <f>VLOOKUP($A31,'男子データ'!$B:$J,6,FALSE)&amp;" "&amp;VLOOKUP($A31,'男子データ'!$B:$J,7,FALSE)</f>
        <v>若尾 和茂</v>
      </c>
      <c r="C33" s="131"/>
      <c r="D33" s="330" t="str">
        <f>VLOOKUP($A31,'男子データ'!$B:$J,8,FALSE)</f>
        <v>山梨</v>
      </c>
      <c r="E33" s="131"/>
      <c r="F33" s="270"/>
      <c r="G33" s="140"/>
      <c r="H33" s="140" t="s">
        <v>1202</v>
      </c>
      <c r="I33" s="160"/>
      <c r="J33" s="140"/>
      <c r="K33" s="139"/>
      <c r="L33" s="254"/>
      <c r="M33" s="141"/>
      <c r="N33" s="139"/>
      <c r="O33" s="192"/>
      <c r="P33" s="139"/>
      <c r="Q33" s="140" t="s">
        <v>1187</v>
      </c>
      <c r="R33" s="142"/>
      <c r="S33" s="270"/>
      <c r="T33" s="332" t="str">
        <f>VLOOKUP($X31,'男子データ'!$B:$J,6,FALSE)&amp;" "&amp;VLOOKUP($X31,'男子データ'!$B:$J,7,FALSE)</f>
        <v>中村 圭介</v>
      </c>
      <c r="U33" s="131"/>
      <c r="V33" s="330" t="str">
        <f>VLOOKUP($X31,'男子データ'!$B:$J,8,FALSE)</f>
        <v>埼玉</v>
      </c>
      <c r="W33" s="131"/>
      <c r="X33" s="331"/>
    </row>
    <row r="34" spans="1:24" s="3" customFormat="1" ht="9" customHeight="1" thickBot="1">
      <c r="A34" s="323"/>
      <c r="B34" s="332"/>
      <c r="C34" s="131"/>
      <c r="D34" s="330"/>
      <c r="E34" s="131"/>
      <c r="F34" s="270"/>
      <c r="G34" s="140"/>
      <c r="H34" s="140"/>
      <c r="I34" s="160"/>
      <c r="J34" s="140"/>
      <c r="K34" s="139" t="s">
        <v>1203</v>
      </c>
      <c r="L34" s="254"/>
      <c r="M34" s="141"/>
      <c r="N34" s="140" t="s">
        <v>1188</v>
      </c>
      <c r="O34" s="193"/>
      <c r="P34" s="139"/>
      <c r="Q34" s="139"/>
      <c r="R34" s="142"/>
      <c r="S34" s="270"/>
      <c r="T34" s="332"/>
      <c r="U34" s="131"/>
      <c r="V34" s="330"/>
      <c r="W34" s="131"/>
      <c r="X34" s="331"/>
    </row>
    <row r="35" spans="1:24" s="3" customFormat="1" ht="3.75" customHeight="1" thickTop="1">
      <c r="A35" s="2"/>
      <c r="B35" s="26"/>
      <c r="C35" s="26"/>
      <c r="D35" s="34"/>
      <c r="E35" s="34"/>
      <c r="F35" s="270"/>
      <c r="G35" s="140"/>
      <c r="H35" s="140"/>
      <c r="I35" s="191"/>
      <c r="J35" s="233"/>
      <c r="K35" s="139"/>
      <c r="L35" s="254"/>
      <c r="M35" s="141"/>
      <c r="N35" s="139"/>
      <c r="O35" s="307"/>
      <c r="P35" s="148"/>
      <c r="Q35" s="142"/>
      <c r="R35" s="142"/>
      <c r="S35" s="270"/>
      <c r="T35" s="26"/>
      <c r="U35" s="26"/>
      <c r="V35" s="34"/>
      <c r="W35" s="34"/>
      <c r="X35" s="4"/>
    </row>
    <row r="36" spans="1:24" s="3" customFormat="1" ht="3.75" customHeight="1">
      <c r="A36" s="2"/>
      <c r="B36" s="26"/>
      <c r="C36" s="26"/>
      <c r="D36" s="34"/>
      <c r="E36" s="34"/>
      <c r="F36" s="270"/>
      <c r="G36" s="140"/>
      <c r="H36" s="140"/>
      <c r="I36" s="191"/>
      <c r="J36" s="162"/>
      <c r="K36" s="139"/>
      <c r="L36" s="254"/>
      <c r="M36" s="141"/>
      <c r="N36" s="139"/>
      <c r="O36" s="157"/>
      <c r="P36" s="148"/>
      <c r="Q36" s="142"/>
      <c r="R36" s="142"/>
      <c r="S36" s="270"/>
      <c r="T36" s="26"/>
      <c r="U36" s="26"/>
      <c r="V36" s="34"/>
      <c r="W36" s="34"/>
      <c r="X36" s="4"/>
    </row>
    <row r="37" spans="1:24" s="3" customFormat="1" ht="9" customHeight="1">
      <c r="A37" s="323">
        <v>6</v>
      </c>
      <c r="B37" s="332" t="str">
        <f>VLOOKUP($A37,'男子データ'!$B:$J,3,FALSE)&amp;" "&amp;VLOOKUP($A37,'男子データ'!$B:$J,4,FALSE)</f>
        <v>栗原 廉</v>
      </c>
      <c r="C37" s="131"/>
      <c r="D37" s="330" t="str">
        <f>VLOOKUP($A37,'男子データ'!$B:$J,9,FALSE)</f>
        <v>日大豊山</v>
      </c>
      <c r="E37" s="131"/>
      <c r="F37" s="270"/>
      <c r="G37" s="140"/>
      <c r="H37" s="139"/>
      <c r="I37" s="191"/>
      <c r="J37" s="162"/>
      <c r="K37" s="139"/>
      <c r="L37" s="228"/>
      <c r="M37" s="140"/>
      <c r="N37" s="139"/>
      <c r="O37" s="157"/>
      <c r="P37" s="148"/>
      <c r="Q37" s="139"/>
      <c r="R37" s="142"/>
      <c r="S37" s="270"/>
      <c r="T37" s="332" t="str">
        <f>VLOOKUP($X37,'男子データ'!$B:$J,3,FALSE)&amp;" "&amp;VLOOKUP($X37,'男子データ'!$B:$J,4,FALSE)</f>
        <v>井坂 建史</v>
      </c>
      <c r="U37" s="131"/>
      <c r="V37" s="330" t="str">
        <f>VLOOKUP($X37,'男子データ'!$B:$J,9,FALSE)</f>
        <v>土浦三</v>
      </c>
      <c r="W37" s="131"/>
      <c r="X37" s="331">
        <v>23</v>
      </c>
    </row>
    <row r="38" spans="1:24" s="3" customFormat="1" ht="9" customHeight="1" thickBot="1">
      <c r="A38" s="323"/>
      <c r="B38" s="332"/>
      <c r="C38" s="131"/>
      <c r="D38" s="330"/>
      <c r="E38" s="131"/>
      <c r="F38" s="270"/>
      <c r="G38" s="140"/>
      <c r="H38" s="139" t="s">
        <v>1181</v>
      </c>
      <c r="I38" s="191"/>
      <c r="J38" s="162"/>
      <c r="K38" s="142"/>
      <c r="L38" s="228"/>
      <c r="M38" s="140"/>
      <c r="N38" s="140"/>
      <c r="O38" s="157"/>
      <c r="P38" s="148"/>
      <c r="Q38" s="139" t="s">
        <v>1212</v>
      </c>
      <c r="R38" s="194"/>
      <c r="S38" s="285"/>
      <c r="T38" s="332"/>
      <c r="U38" s="131"/>
      <c r="V38" s="330"/>
      <c r="W38" s="131"/>
      <c r="X38" s="331"/>
    </row>
    <row r="39" spans="1:24" s="3" customFormat="1" ht="9" customHeight="1" thickTop="1">
      <c r="A39" s="323"/>
      <c r="B39" s="332" t="str">
        <f>VLOOKUP($A37,'男子データ'!$B:$J,6,FALSE)&amp;" "&amp;VLOOKUP($A37,'男子データ'!$B:$J,7,FALSE)</f>
        <v>佐藤 幸宏</v>
      </c>
      <c r="C39" s="131"/>
      <c r="D39" s="330" t="str">
        <f>VLOOKUP($A37,'男子データ'!$B:$J,8,FALSE)</f>
        <v>東京</v>
      </c>
      <c r="E39" s="131"/>
      <c r="F39" s="273"/>
      <c r="G39" s="151"/>
      <c r="H39" s="139"/>
      <c r="I39" s="191"/>
      <c r="J39" s="162"/>
      <c r="K39" s="142"/>
      <c r="L39" s="228"/>
      <c r="M39" s="140"/>
      <c r="N39" s="140"/>
      <c r="O39" s="157"/>
      <c r="P39" s="148"/>
      <c r="Q39" s="191"/>
      <c r="R39" s="139"/>
      <c r="S39" s="270"/>
      <c r="T39" s="332" t="str">
        <f>VLOOKUP($X37,'男子データ'!$B:$J,6,FALSE)&amp;" "&amp;VLOOKUP($X37,'男子データ'!$B:$J,7,FALSE)</f>
        <v>牧野 翔汰</v>
      </c>
      <c r="U39" s="131"/>
      <c r="V39" s="330" t="str">
        <f>VLOOKUP($X37,'男子データ'!$B:$J,8,FALSE)</f>
        <v>茨城</v>
      </c>
      <c r="W39" s="131"/>
      <c r="X39" s="331"/>
    </row>
    <row r="40" spans="1:24" s="3" customFormat="1" ht="9" customHeight="1">
      <c r="A40" s="323"/>
      <c r="B40" s="332"/>
      <c r="C40" s="131"/>
      <c r="D40" s="330"/>
      <c r="E40" s="131"/>
      <c r="F40" s="270"/>
      <c r="G40" s="150"/>
      <c r="H40" s="140"/>
      <c r="I40" s="191" t="s">
        <v>1181</v>
      </c>
      <c r="J40" s="162"/>
      <c r="K40" s="142"/>
      <c r="L40" s="228"/>
      <c r="M40" s="140"/>
      <c r="N40" s="140"/>
      <c r="O40" s="157"/>
      <c r="P40" s="149" t="s">
        <v>1212</v>
      </c>
      <c r="Q40" s="192"/>
      <c r="R40" s="139"/>
      <c r="S40" s="270"/>
      <c r="T40" s="332"/>
      <c r="U40" s="131"/>
      <c r="V40" s="330"/>
      <c r="W40" s="131"/>
      <c r="X40" s="331"/>
    </row>
    <row r="41" spans="1:24" s="3" customFormat="1" ht="3.75" customHeight="1" thickBot="1">
      <c r="A41" s="2"/>
      <c r="B41" s="26"/>
      <c r="C41" s="26"/>
      <c r="D41" s="34"/>
      <c r="E41" s="34"/>
      <c r="F41" s="270"/>
      <c r="G41" s="150"/>
      <c r="H41" s="216"/>
      <c r="I41" s="191"/>
      <c r="J41" s="162"/>
      <c r="K41" s="142"/>
      <c r="L41" s="228"/>
      <c r="M41" s="140"/>
      <c r="N41" s="140"/>
      <c r="O41" s="157"/>
      <c r="P41" s="148"/>
      <c r="Q41" s="193"/>
      <c r="R41" s="139"/>
      <c r="S41" s="270"/>
      <c r="T41" s="26"/>
      <c r="U41" s="26"/>
      <c r="V41" s="34"/>
      <c r="W41" s="34"/>
      <c r="X41" s="4"/>
    </row>
    <row r="42" spans="1:24" s="3" customFormat="1" ht="3.75" customHeight="1" thickTop="1">
      <c r="A42" s="2"/>
      <c r="B42" s="26"/>
      <c r="C42" s="26"/>
      <c r="D42" s="34"/>
      <c r="E42" s="34"/>
      <c r="F42" s="270"/>
      <c r="G42" s="191"/>
      <c r="H42" s="163"/>
      <c r="I42" s="191"/>
      <c r="J42" s="162"/>
      <c r="K42" s="142"/>
      <c r="L42" s="228"/>
      <c r="M42" s="140"/>
      <c r="N42" s="140"/>
      <c r="O42" s="157"/>
      <c r="P42" s="181"/>
      <c r="Q42" s="139"/>
      <c r="R42" s="148"/>
      <c r="S42" s="270"/>
      <c r="T42" s="26"/>
      <c r="U42" s="26"/>
      <c r="V42" s="34"/>
      <c r="W42" s="34"/>
      <c r="X42" s="4"/>
    </row>
    <row r="43" spans="1:24" s="3" customFormat="1" ht="9" customHeight="1">
      <c r="A43" s="323">
        <v>7</v>
      </c>
      <c r="B43" s="332" t="str">
        <f>VLOOKUP($A43,'男子データ'!$B:$J,3,FALSE)&amp;" "&amp;VLOOKUP($A43,'男子データ'!$B:$J,4,FALSE)</f>
        <v>菅谷 駿治</v>
      </c>
      <c r="C43" s="131"/>
      <c r="D43" s="330" t="str">
        <f>VLOOKUP($A43,'男子データ'!$B:$J,9,FALSE)</f>
        <v>木更津総合</v>
      </c>
      <c r="E43" s="131"/>
      <c r="F43" s="270"/>
      <c r="G43" s="191"/>
      <c r="H43" s="163"/>
      <c r="I43" s="191"/>
      <c r="J43" s="162"/>
      <c r="K43" s="142"/>
      <c r="L43" s="228"/>
      <c r="M43" s="140"/>
      <c r="N43" s="140"/>
      <c r="O43" s="157"/>
      <c r="P43" s="181"/>
      <c r="Q43" s="139"/>
      <c r="R43" s="148"/>
      <c r="S43" s="270"/>
      <c r="T43" s="332" t="str">
        <f>VLOOKUP($X43,'男子データ'!$B:$J,3,FALSE)&amp;" "&amp;VLOOKUP($X43,'男子データ'!$B:$J,4,FALSE)</f>
        <v>清水 柾広</v>
      </c>
      <c r="U43" s="131"/>
      <c r="V43" s="330" t="str">
        <f>VLOOKUP($X43,'男子データ'!$B:$J,9,FALSE)</f>
        <v>錦城学園</v>
      </c>
      <c r="W43" s="131"/>
      <c r="X43" s="331">
        <v>24</v>
      </c>
    </row>
    <row r="44" spans="1:24" s="3" customFormat="1" ht="9" customHeight="1" thickBot="1">
      <c r="A44" s="323"/>
      <c r="B44" s="332"/>
      <c r="C44" s="131"/>
      <c r="D44" s="330"/>
      <c r="E44" s="131"/>
      <c r="F44" s="285"/>
      <c r="G44" s="211"/>
      <c r="H44" s="150"/>
      <c r="I44" s="191"/>
      <c r="J44" s="162"/>
      <c r="K44" s="142"/>
      <c r="L44" s="228"/>
      <c r="M44" s="142"/>
      <c r="N44" s="140"/>
      <c r="O44" s="157"/>
      <c r="P44" s="181"/>
      <c r="Q44" s="139"/>
      <c r="R44" s="152"/>
      <c r="S44" s="274"/>
      <c r="T44" s="332"/>
      <c r="U44" s="131"/>
      <c r="V44" s="330"/>
      <c r="W44" s="131"/>
      <c r="X44" s="331"/>
    </row>
    <row r="45" spans="1:24" s="3" customFormat="1" ht="9" customHeight="1" thickTop="1">
      <c r="A45" s="323"/>
      <c r="B45" s="332" t="str">
        <f>VLOOKUP($A43,'男子データ'!$B:$J,6,FALSE)&amp;" "&amp;VLOOKUP($A43,'男子データ'!$B:$J,7,FALSE)</f>
        <v>伊藤 豪志</v>
      </c>
      <c r="C45" s="131"/>
      <c r="D45" s="330" t="str">
        <f>VLOOKUP($A43,'男子データ'!$B:$J,8,FALSE)</f>
        <v>千葉</v>
      </c>
      <c r="E45" s="131"/>
      <c r="F45" s="270"/>
      <c r="G45" s="140"/>
      <c r="H45" s="150" t="s">
        <v>1187</v>
      </c>
      <c r="I45" s="191"/>
      <c r="J45" s="162"/>
      <c r="K45" s="142"/>
      <c r="L45" s="228"/>
      <c r="M45" s="140"/>
      <c r="N45" s="140"/>
      <c r="O45" s="157"/>
      <c r="P45" s="181"/>
      <c r="Q45" s="140" t="s">
        <v>1205</v>
      </c>
      <c r="R45" s="142"/>
      <c r="S45" s="270"/>
      <c r="T45" s="332" t="str">
        <f>VLOOKUP($X43,'男子データ'!$B:$J,6,FALSE)&amp;" "&amp;VLOOKUP($X43,'男子データ'!$B:$J,7,FALSE)</f>
        <v>本多 洋平</v>
      </c>
      <c r="U45" s="131"/>
      <c r="V45" s="330" t="str">
        <f>VLOOKUP($X43,'男子データ'!$B:$J,8,FALSE)</f>
        <v>東京</v>
      </c>
      <c r="W45" s="131"/>
      <c r="X45" s="331"/>
    </row>
    <row r="46" spans="1:24" s="3" customFormat="1" ht="9" customHeight="1">
      <c r="A46" s="323"/>
      <c r="B46" s="332"/>
      <c r="C46" s="131"/>
      <c r="D46" s="330"/>
      <c r="E46" s="131"/>
      <c r="F46" s="270"/>
      <c r="G46" s="140"/>
      <c r="H46" s="150"/>
      <c r="I46" s="191"/>
      <c r="J46" s="162"/>
      <c r="K46" s="142"/>
      <c r="L46" s="228"/>
      <c r="M46" s="140"/>
      <c r="N46" s="140"/>
      <c r="O46" s="157"/>
      <c r="P46" s="181"/>
      <c r="Q46" s="139"/>
      <c r="R46" s="142"/>
      <c r="S46" s="270"/>
      <c r="T46" s="332"/>
      <c r="U46" s="131"/>
      <c r="V46" s="330"/>
      <c r="W46" s="131"/>
      <c r="X46" s="331"/>
    </row>
    <row r="47" spans="1:24" s="3" customFormat="1" ht="3.75" customHeight="1" thickBot="1">
      <c r="A47" s="2"/>
      <c r="B47" s="26"/>
      <c r="C47" s="26"/>
      <c r="D47" s="34"/>
      <c r="E47" s="34"/>
      <c r="F47" s="270"/>
      <c r="G47" s="140"/>
      <c r="H47" s="150"/>
      <c r="I47" s="211"/>
      <c r="J47" s="160"/>
      <c r="K47" s="142"/>
      <c r="L47" s="228"/>
      <c r="M47" s="140"/>
      <c r="N47" s="140"/>
      <c r="O47" s="148"/>
      <c r="P47" s="182"/>
      <c r="Q47" s="139"/>
      <c r="R47" s="142"/>
      <c r="S47" s="270"/>
      <c r="T47" s="26"/>
      <c r="U47" s="26"/>
      <c r="V47" s="34"/>
      <c r="W47" s="34"/>
      <c r="X47" s="4"/>
    </row>
    <row r="48" spans="1:24" s="3" customFormat="1" ht="3.75" customHeight="1" thickTop="1">
      <c r="A48" s="2"/>
      <c r="B48" s="26"/>
      <c r="C48" s="26"/>
      <c r="D48" s="34"/>
      <c r="E48" s="34"/>
      <c r="F48" s="270"/>
      <c r="G48" s="140"/>
      <c r="H48" s="191"/>
      <c r="I48" s="200"/>
      <c r="J48" s="160"/>
      <c r="K48" s="142"/>
      <c r="L48" s="228"/>
      <c r="M48" s="140"/>
      <c r="N48" s="140"/>
      <c r="O48" s="148"/>
      <c r="P48" s="230"/>
      <c r="Q48" s="139"/>
      <c r="R48" s="142"/>
      <c r="S48" s="270"/>
      <c r="T48" s="26"/>
      <c r="U48" s="26"/>
      <c r="V48" s="34"/>
      <c r="W48" s="34"/>
      <c r="X48" s="4"/>
    </row>
    <row r="49" spans="1:24" s="3" customFormat="1" ht="9" customHeight="1">
      <c r="A49" s="323">
        <v>8</v>
      </c>
      <c r="B49" s="332" t="str">
        <f>VLOOKUP($A49,'男子データ'!$B:$J,3,FALSE)&amp;" "&amp;VLOOKUP($A49,'男子データ'!$B:$J,4,FALSE)</f>
        <v>三野 隼</v>
      </c>
      <c r="C49" s="131"/>
      <c r="D49" s="330" t="str">
        <f>VLOOKUP($A49,'男子データ'!$B:$J,9,FALSE)</f>
        <v>川越東</v>
      </c>
      <c r="E49" s="131"/>
      <c r="F49" s="270"/>
      <c r="G49" s="140"/>
      <c r="H49" s="191"/>
      <c r="I49" s="140"/>
      <c r="J49" s="160" t="s">
        <v>1293</v>
      </c>
      <c r="K49" s="141"/>
      <c r="L49" s="254"/>
      <c r="M49" s="141"/>
      <c r="N49" s="141"/>
      <c r="O49" s="149" t="s">
        <v>1295</v>
      </c>
      <c r="P49" s="142"/>
      <c r="Q49" s="148"/>
      <c r="R49" s="142"/>
      <c r="S49" s="270"/>
      <c r="T49" s="332" t="str">
        <f>VLOOKUP($X49,'男子データ'!$B:$J,3,FALSE)&amp;" "&amp;VLOOKUP($X49,'男子データ'!$B:$J,4,FALSE)</f>
        <v>谷 歩</v>
      </c>
      <c r="U49" s="131"/>
      <c r="V49" s="330" t="str">
        <f>VLOOKUP($X49,'男子データ'!$B:$J,9,FALSE)</f>
        <v>秦野</v>
      </c>
      <c r="W49" s="131"/>
      <c r="X49" s="331">
        <v>25</v>
      </c>
    </row>
    <row r="50" spans="1:24" s="3" customFormat="1" ht="9" customHeight="1" thickBot="1">
      <c r="A50" s="323"/>
      <c r="B50" s="332"/>
      <c r="C50" s="131"/>
      <c r="D50" s="330"/>
      <c r="E50" s="131"/>
      <c r="F50" s="285"/>
      <c r="G50" s="205"/>
      <c r="H50" s="191" t="s">
        <v>1180</v>
      </c>
      <c r="I50" s="140"/>
      <c r="J50" s="162"/>
      <c r="K50" s="141"/>
      <c r="L50" s="254"/>
      <c r="M50" s="141"/>
      <c r="N50" s="141"/>
      <c r="O50" s="157"/>
      <c r="P50" s="142"/>
      <c r="Q50" s="149" t="s">
        <v>1181</v>
      </c>
      <c r="R50" s="142"/>
      <c r="S50" s="270"/>
      <c r="T50" s="332"/>
      <c r="U50" s="131"/>
      <c r="V50" s="330"/>
      <c r="W50" s="131"/>
      <c r="X50" s="331"/>
    </row>
    <row r="51" spans="1:24" s="3" customFormat="1" ht="9" customHeight="1" thickTop="1">
      <c r="A51" s="323"/>
      <c r="B51" s="332" t="str">
        <f>VLOOKUP($A49,'男子データ'!$B:$J,6,FALSE)&amp;" "&amp;VLOOKUP($A49,'男子データ'!$B:$J,7,FALSE)</f>
        <v>橋本 康宏</v>
      </c>
      <c r="C51" s="131"/>
      <c r="D51" s="330" t="str">
        <f>VLOOKUP($A49,'男子データ'!$B:$J,8,FALSE)</f>
        <v>埼玉</v>
      </c>
      <c r="E51" s="131"/>
      <c r="F51" s="270"/>
      <c r="G51" s="206"/>
      <c r="H51" s="191"/>
      <c r="I51" s="140"/>
      <c r="J51" s="162"/>
      <c r="K51" s="141"/>
      <c r="L51" s="254"/>
      <c r="M51" s="141"/>
      <c r="N51" s="141"/>
      <c r="O51" s="157"/>
      <c r="P51" s="142"/>
      <c r="Q51" s="148"/>
      <c r="R51" s="145"/>
      <c r="S51" s="273"/>
      <c r="T51" s="332" t="str">
        <f>VLOOKUP($X49,'男子データ'!$B:$J,6,FALSE)&amp;" "&amp;VLOOKUP($X49,'男子データ'!$B:$J,7,FALSE)</f>
        <v>安藤 大樹</v>
      </c>
      <c r="U51" s="131"/>
      <c r="V51" s="330" t="str">
        <f>VLOOKUP($X49,'男子データ'!$B:$J,8,FALSE)</f>
        <v>神奈川</v>
      </c>
      <c r="W51" s="131"/>
      <c r="X51" s="331"/>
    </row>
    <row r="52" spans="1:24" s="3" customFormat="1" ht="9" customHeight="1">
      <c r="A52" s="323"/>
      <c r="B52" s="332"/>
      <c r="C52" s="131"/>
      <c r="D52" s="330"/>
      <c r="E52" s="131"/>
      <c r="F52" s="270"/>
      <c r="G52" s="191"/>
      <c r="H52" s="228"/>
      <c r="I52" s="140"/>
      <c r="J52" s="162"/>
      <c r="K52" s="141"/>
      <c r="L52" s="254"/>
      <c r="M52" s="141"/>
      <c r="N52" s="141"/>
      <c r="O52" s="157"/>
      <c r="P52" s="142"/>
      <c r="Q52" s="148"/>
      <c r="R52" s="148"/>
      <c r="S52" s="270"/>
      <c r="T52" s="332"/>
      <c r="U52" s="131"/>
      <c r="V52" s="330"/>
      <c r="W52" s="131"/>
      <c r="X52" s="331"/>
    </row>
    <row r="53" spans="1:24" s="3" customFormat="1" ht="3.75" customHeight="1" thickBot="1">
      <c r="A53" s="2"/>
      <c r="B53" s="26"/>
      <c r="C53" s="26"/>
      <c r="D53" s="34"/>
      <c r="E53" s="34"/>
      <c r="F53" s="270"/>
      <c r="G53" s="191"/>
      <c r="H53" s="235"/>
      <c r="I53" s="139"/>
      <c r="J53" s="162"/>
      <c r="K53" s="142"/>
      <c r="L53" s="228"/>
      <c r="M53" s="140"/>
      <c r="N53" s="140"/>
      <c r="O53" s="157"/>
      <c r="P53" s="139"/>
      <c r="Q53" s="180"/>
      <c r="R53" s="148"/>
      <c r="S53" s="270"/>
      <c r="T53" s="26"/>
      <c r="U53" s="26"/>
      <c r="V53" s="34"/>
      <c r="W53" s="34"/>
      <c r="X53" s="9"/>
    </row>
    <row r="54" spans="1:24" s="3" customFormat="1" ht="3.75" customHeight="1" thickTop="1">
      <c r="A54" s="2"/>
      <c r="B54" s="26"/>
      <c r="C54" s="26"/>
      <c r="D54" s="34"/>
      <c r="E54" s="34"/>
      <c r="F54" s="270"/>
      <c r="G54" s="150"/>
      <c r="H54" s="140"/>
      <c r="I54" s="139"/>
      <c r="J54" s="162"/>
      <c r="K54" s="142"/>
      <c r="L54" s="228"/>
      <c r="M54" s="140"/>
      <c r="N54" s="140"/>
      <c r="O54" s="157"/>
      <c r="P54" s="139"/>
      <c r="Q54" s="212"/>
      <c r="R54" s="139"/>
      <c r="S54" s="270"/>
      <c r="T54" s="26"/>
      <c r="U54" s="26"/>
      <c r="V54" s="34"/>
      <c r="W54" s="34"/>
      <c r="X54" s="9"/>
    </row>
    <row r="55" spans="1:24" s="3" customFormat="1" ht="9" customHeight="1">
      <c r="A55" s="323">
        <v>9</v>
      </c>
      <c r="B55" s="332" t="str">
        <f>VLOOKUP($A55,'男子データ'!$B:$J,3,FALSE)&amp;" "&amp;VLOOKUP($A55,'男子データ'!$B:$J,4,FALSE)</f>
        <v>関口 岬</v>
      </c>
      <c r="C55" s="131"/>
      <c r="D55" s="330" t="str">
        <f>VLOOKUP($A55,'男子データ'!$B:$J,9,FALSE)</f>
        <v>東農大二</v>
      </c>
      <c r="E55" s="131"/>
      <c r="F55" s="270"/>
      <c r="G55" s="150"/>
      <c r="H55" s="140"/>
      <c r="I55" s="139" t="s">
        <v>1187</v>
      </c>
      <c r="J55" s="162"/>
      <c r="K55" s="141"/>
      <c r="L55" s="192"/>
      <c r="M55" s="140"/>
      <c r="N55" s="141"/>
      <c r="O55" s="157"/>
      <c r="P55" s="140" t="s">
        <v>1188</v>
      </c>
      <c r="Q55" s="192"/>
      <c r="R55" s="139"/>
      <c r="S55" s="270"/>
      <c r="T55" s="332" t="str">
        <f>VLOOKUP($X55,'男子データ'!$B:$J,3,FALSE)&amp;" "&amp;VLOOKUP($X55,'男子データ'!$B:$J,4,FALSE)</f>
        <v>植草 大</v>
      </c>
      <c r="U55" s="131"/>
      <c r="V55" s="330" t="str">
        <f>VLOOKUP($X55,'男子データ'!$B:$J,9,FALSE)</f>
        <v>敬愛学園</v>
      </c>
      <c r="W55" s="131"/>
      <c r="X55" s="331">
        <v>26</v>
      </c>
    </row>
    <row r="56" spans="1:24" s="3" customFormat="1" ht="9" customHeight="1" thickBot="1">
      <c r="A56" s="323"/>
      <c r="B56" s="332"/>
      <c r="C56" s="131"/>
      <c r="D56" s="330"/>
      <c r="E56" s="131"/>
      <c r="F56" s="274"/>
      <c r="G56" s="161"/>
      <c r="H56" s="139"/>
      <c r="I56" s="140"/>
      <c r="J56" s="162"/>
      <c r="K56" s="141"/>
      <c r="L56" s="192"/>
      <c r="M56" s="140"/>
      <c r="N56" s="141"/>
      <c r="O56" s="157"/>
      <c r="P56" s="142"/>
      <c r="Q56" s="191"/>
      <c r="R56" s="189"/>
      <c r="S56" s="285"/>
      <c r="T56" s="332"/>
      <c r="U56" s="131"/>
      <c r="V56" s="330"/>
      <c r="W56" s="131"/>
      <c r="X56" s="331"/>
    </row>
    <row r="57" spans="1:24" s="3" customFormat="1" ht="9" customHeight="1" thickTop="1">
      <c r="A57" s="323"/>
      <c r="B57" s="332" t="str">
        <f>VLOOKUP($A55,'男子データ'!$B:$J,6,FALSE)&amp;" "&amp;VLOOKUP($A55,'男子データ'!$B:$J,7,FALSE)</f>
        <v>須賀 公康</v>
      </c>
      <c r="C57" s="131"/>
      <c r="D57" s="330" t="str">
        <f>VLOOKUP($A55,'男子データ'!$B:$J,8,FALSE)</f>
        <v>群馬</v>
      </c>
      <c r="E57" s="131"/>
      <c r="F57" s="270"/>
      <c r="G57" s="140"/>
      <c r="H57" s="139" t="s">
        <v>1188</v>
      </c>
      <c r="I57" s="140"/>
      <c r="J57" s="162"/>
      <c r="K57" s="139"/>
      <c r="L57" s="192"/>
      <c r="M57" s="140"/>
      <c r="N57" s="141"/>
      <c r="O57" s="157"/>
      <c r="P57" s="142"/>
      <c r="Q57" s="140" t="s">
        <v>1212</v>
      </c>
      <c r="R57" s="142"/>
      <c r="S57" s="270"/>
      <c r="T57" s="332" t="str">
        <f>VLOOKUP($X55,'男子データ'!$B:$J,6,FALSE)&amp;" "&amp;VLOOKUP($X55,'男子データ'!$B:$J,7,FALSE)</f>
        <v>池内 鷹三</v>
      </c>
      <c r="U57" s="131"/>
      <c r="V57" s="330" t="str">
        <f>VLOOKUP($X55,'男子データ'!$B:$J,8,FALSE)</f>
        <v>千葉</v>
      </c>
      <c r="W57" s="131"/>
      <c r="X57" s="331"/>
    </row>
    <row r="58" spans="1:24" s="3" customFormat="1" ht="9" customHeight="1">
      <c r="A58" s="323"/>
      <c r="B58" s="332"/>
      <c r="C58" s="131"/>
      <c r="D58" s="330"/>
      <c r="E58" s="131"/>
      <c r="F58" s="270"/>
      <c r="G58" s="140"/>
      <c r="H58" s="139"/>
      <c r="I58" s="139"/>
      <c r="J58" s="333" t="s">
        <v>1225</v>
      </c>
      <c r="K58" s="141"/>
      <c r="L58" s="192"/>
      <c r="M58" s="140"/>
      <c r="N58" s="266"/>
      <c r="O58" s="334" t="s">
        <v>1212</v>
      </c>
      <c r="P58" s="139"/>
      <c r="Q58" s="139"/>
      <c r="R58" s="142"/>
      <c r="S58" s="270"/>
      <c r="T58" s="332"/>
      <c r="U58" s="131"/>
      <c r="V58" s="330"/>
      <c r="W58" s="131"/>
      <c r="X58" s="331"/>
    </row>
    <row r="59" spans="1:24" s="3" customFormat="1" ht="3.75" customHeight="1" thickBot="1">
      <c r="A59" s="4"/>
      <c r="B59" s="26"/>
      <c r="C59" s="26"/>
      <c r="D59" s="34"/>
      <c r="E59" s="34"/>
      <c r="F59" s="270"/>
      <c r="G59" s="140"/>
      <c r="H59" s="140"/>
      <c r="I59" s="139"/>
      <c r="J59" s="333"/>
      <c r="K59" s="164"/>
      <c r="L59" s="265"/>
      <c r="M59" s="205"/>
      <c r="N59" s="267"/>
      <c r="O59" s="334"/>
      <c r="P59" s="139"/>
      <c r="Q59" s="142"/>
      <c r="R59" s="142"/>
      <c r="S59" s="270"/>
      <c r="T59" s="26"/>
      <c r="U59" s="26"/>
      <c r="V59" s="34"/>
      <c r="W59" s="34"/>
      <c r="X59" s="4"/>
    </row>
    <row r="60" spans="1:24" s="3" customFormat="1" ht="3.75" customHeight="1" thickTop="1">
      <c r="A60" s="4"/>
      <c r="B60" s="26"/>
      <c r="C60" s="26"/>
      <c r="D60" s="34"/>
      <c r="E60" s="34"/>
      <c r="F60" s="270"/>
      <c r="G60" s="140"/>
      <c r="H60" s="140"/>
      <c r="I60" s="139"/>
      <c r="J60" s="334"/>
      <c r="K60" s="258"/>
      <c r="L60" s="165"/>
      <c r="M60" s="166"/>
      <c r="N60" s="257"/>
      <c r="O60" s="334"/>
      <c r="P60" s="139"/>
      <c r="Q60" s="142"/>
      <c r="R60" s="142"/>
      <c r="S60" s="270"/>
      <c r="T60" s="26"/>
      <c r="U60" s="26"/>
      <c r="V60" s="34"/>
      <c r="W60" s="34"/>
      <c r="X60" s="4"/>
    </row>
    <row r="61" spans="1:24" s="3" customFormat="1" ht="9" customHeight="1">
      <c r="A61" s="331"/>
      <c r="B61" s="332"/>
      <c r="C61" s="131"/>
      <c r="D61" s="330"/>
      <c r="E61" s="132"/>
      <c r="F61" s="270"/>
      <c r="G61" s="140"/>
      <c r="H61" s="140"/>
      <c r="I61" s="139"/>
      <c r="J61" s="334"/>
      <c r="K61" s="259"/>
      <c r="L61" s="166"/>
      <c r="M61" s="166"/>
      <c r="N61" s="257"/>
      <c r="O61" s="334"/>
      <c r="P61" s="139"/>
      <c r="Q61" s="139"/>
      <c r="R61" s="142"/>
      <c r="S61" s="270"/>
      <c r="T61" s="332" t="str">
        <f>VLOOKUP($X61,'男子データ'!$B:$J,3,FALSE)&amp;" "&amp;VLOOKUP($X61,'男子データ'!$B:$J,4,FALSE)</f>
        <v>矢崎 遼馬</v>
      </c>
      <c r="U61" s="131"/>
      <c r="V61" s="330" t="str">
        <f>VLOOKUP($X61,'男子データ'!$B:$J,9,FALSE)</f>
        <v>石和</v>
      </c>
      <c r="W61" s="131"/>
      <c r="X61" s="331">
        <v>27</v>
      </c>
    </row>
    <row r="62" spans="1:24" s="3" customFormat="1" ht="9" customHeight="1">
      <c r="A62" s="331"/>
      <c r="B62" s="332"/>
      <c r="C62" s="131"/>
      <c r="D62" s="330"/>
      <c r="E62" s="132"/>
      <c r="F62" s="270"/>
      <c r="G62" s="140"/>
      <c r="H62" s="140"/>
      <c r="I62" s="140"/>
      <c r="J62" s="140"/>
      <c r="K62" s="253"/>
      <c r="L62" s="141"/>
      <c r="M62" s="141"/>
      <c r="N62" s="254"/>
      <c r="O62" s="142"/>
      <c r="P62" s="142"/>
      <c r="Q62" s="140" t="s">
        <v>1181</v>
      </c>
      <c r="R62" s="142"/>
      <c r="S62" s="270"/>
      <c r="T62" s="332"/>
      <c r="U62" s="131"/>
      <c r="V62" s="330"/>
      <c r="W62" s="131"/>
      <c r="X62" s="331"/>
    </row>
    <row r="63" spans="1:24" s="3" customFormat="1" ht="9" customHeight="1">
      <c r="A63" s="331"/>
      <c r="B63" s="332"/>
      <c r="C63" s="131"/>
      <c r="D63" s="330"/>
      <c r="E63" s="133"/>
      <c r="F63" s="270"/>
      <c r="G63" s="140"/>
      <c r="H63" s="140"/>
      <c r="I63" s="140"/>
      <c r="J63" s="140"/>
      <c r="K63" s="253"/>
      <c r="L63" s="141"/>
      <c r="M63" s="141"/>
      <c r="N63" s="254"/>
      <c r="O63" s="142"/>
      <c r="P63" s="142"/>
      <c r="Q63" s="139"/>
      <c r="R63" s="145"/>
      <c r="S63" s="273"/>
      <c r="T63" s="332" t="str">
        <f>VLOOKUP($X61,'男子データ'!$B:$J,6,FALSE)&amp;" "&amp;VLOOKUP($X61,'男子データ'!$B:$J,7,FALSE)</f>
        <v>志村 貴大</v>
      </c>
      <c r="U63" s="131"/>
      <c r="V63" s="330" t="str">
        <f>VLOOKUP($X61,'男子データ'!$B:$J,8,FALSE)</f>
        <v>山梨</v>
      </c>
      <c r="W63" s="131"/>
      <c r="X63" s="331"/>
    </row>
    <row r="64" spans="1:24" s="3" customFormat="1" ht="9" customHeight="1">
      <c r="A64" s="331"/>
      <c r="B64" s="332"/>
      <c r="C64" s="131"/>
      <c r="D64" s="330"/>
      <c r="E64" s="133"/>
      <c r="F64" s="270"/>
      <c r="G64" s="140"/>
      <c r="H64" s="140"/>
      <c r="I64" s="140"/>
      <c r="J64" s="140"/>
      <c r="K64" s="253"/>
      <c r="L64" s="141"/>
      <c r="M64" s="141"/>
      <c r="N64" s="254"/>
      <c r="O64" s="142"/>
      <c r="P64" s="139" t="s">
        <v>1186</v>
      </c>
      <c r="Q64" s="142"/>
      <c r="R64" s="148"/>
      <c r="S64" s="270"/>
      <c r="T64" s="332"/>
      <c r="U64" s="131"/>
      <c r="V64" s="330"/>
      <c r="W64" s="131"/>
      <c r="X64" s="331"/>
    </row>
    <row r="65" spans="1:24" s="3" customFormat="1" ht="3.75" customHeight="1" thickBot="1">
      <c r="A65" s="4"/>
      <c r="B65" s="26"/>
      <c r="C65" s="26"/>
      <c r="D65" s="34"/>
      <c r="E65" s="34"/>
      <c r="F65" s="270"/>
      <c r="G65" s="140"/>
      <c r="H65" s="140"/>
      <c r="I65" s="140"/>
      <c r="J65" s="140"/>
      <c r="K65" s="253"/>
      <c r="L65" s="141"/>
      <c r="M65" s="141"/>
      <c r="N65" s="254"/>
      <c r="O65" s="142"/>
      <c r="P65" s="139"/>
      <c r="Q65" s="142"/>
      <c r="R65" s="148"/>
      <c r="S65" s="270"/>
      <c r="T65" s="26"/>
      <c r="U65" s="26"/>
      <c r="V65" s="34"/>
      <c r="W65" s="34"/>
      <c r="X65" s="4"/>
    </row>
    <row r="66" spans="1:24" s="3" customFormat="1" ht="3.75" customHeight="1" thickTop="1">
      <c r="A66" s="4"/>
      <c r="B66" s="26"/>
      <c r="C66" s="26"/>
      <c r="D66" s="34"/>
      <c r="E66" s="34"/>
      <c r="F66" s="270"/>
      <c r="G66" s="140"/>
      <c r="H66" s="140"/>
      <c r="I66" s="140"/>
      <c r="J66" s="140"/>
      <c r="K66" s="253"/>
      <c r="L66" s="141"/>
      <c r="M66" s="141"/>
      <c r="N66" s="254"/>
      <c r="O66" s="142"/>
      <c r="P66" s="139"/>
      <c r="Q66" s="188"/>
      <c r="R66" s="139"/>
      <c r="S66" s="270"/>
      <c r="T66" s="26"/>
      <c r="U66" s="26"/>
      <c r="V66" s="34"/>
      <c r="W66" s="34"/>
      <c r="X66" s="4"/>
    </row>
    <row r="67" spans="1:24" s="3" customFormat="1" ht="9" customHeight="1">
      <c r="A67" s="323">
        <v>10</v>
      </c>
      <c r="B67" s="332" t="str">
        <f>VLOOKUP($A67,'男子データ'!$B:$J,3,FALSE)&amp;" "&amp;VLOOKUP($A67,'男子データ'!$B:$J,4,FALSE)</f>
        <v>中島 悠真</v>
      </c>
      <c r="C67" s="131"/>
      <c r="D67" s="330" t="str">
        <f>VLOOKUP($A67,'男子データ'!$B:$J,9,FALSE)</f>
        <v>武蔵越生</v>
      </c>
      <c r="E67" s="131"/>
      <c r="F67" s="270"/>
      <c r="G67" s="140"/>
      <c r="H67" s="139"/>
      <c r="I67" s="140"/>
      <c r="J67" s="140"/>
      <c r="K67" s="252"/>
      <c r="L67" s="140"/>
      <c r="M67" s="140"/>
      <c r="N67" s="228"/>
      <c r="O67" s="142"/>
      <c r="P67" s="142"/>
      <c r="Q67" s="181"/>
      <c r="R67" s="139"/>
      <c r="S67" s="270"/>
      <c r="T67" s="332" t="str">
        <f>VLOOKUP($X67,'男子データ'!$B:$J,3,FALSE)&amp;" "&amp;VLOOKUP($X67,'男子データ'!$B:$J,4,FALSE)</f>
        <v>儘田 直也</v>
      </c>
      <c r="U67" s="131"/>
      <c r="V67" s="330" t="str">
        <f>VLOOKUP($X67,'男子データ'!$B:$J,9,FALSE)</f>
        <v>前橋商</v>
      </c>
      <c r="W67" s="131"/>
      <c r="X67" s="331">
        <v>28</v>
      </c>
    </row>
    <row r="68" spans="1:24" s="3" customFormat="1" ht="9" customHeight="1" thickBot="1">
      <c r="A68" s="323"/>
      <c r="B68" s="332"/>
      <c r="C68" s="131"/>
      <c r="D68" s="330"/>
      <c r="E68" s="131"/>
      <c r="F68" s="285"/>
      <c r="G68" s="205"/>
      <c r="H68" s="139" t="s">
        <v>1180</v>
      </c>
      <c r="I68" s="140"/>
      <c r="J68" s="140"/>
      <c r="K68" s="252"/>
      <c r="L68" s="140"/>
      <c r="M68" s="140"/>
      <c r="N68" s="228"/>
      <c r="O68" s="142"/>
      <c r="P68" s="142"/>
      <c r="Q68" s="181"/>
      <c r="R68" s="189"/>
      <c r="S68" s="285"/>
      <c r="T68" s="332"/>
      <c r="U68" s="131"/>
      <c r="V68" s="330"/>
      <c r="W68" s="131"/>
      <c r="X68" s="331"/>
    </row>
    <row r="69" spans="1:24" s="3" customFormat="1" ht="9" customHeight="1" thickTop="1">
      <c r="A69" s="323"/>
      <c r="B69" s="332" t="str">
        <f>VLOOKUP($A67,'男子データ'!$B:$J,6,FALSE)&amp;" "&amp;VLOOKUP($A67,'男子データ'!$B:$J,7,FALSE)</f>
        <v>土屋 智志</v>
      </c>
      <c r="C69" s="131"/>
      <c r="D69" s="330" t="str">
        <f>VLOOKUP($A67,'男子データ'!$B:$J,8,FALSE)</f>
        <v>埼玉</v>
      </c>
      <c r="E69" s="131"/>
      <c r="F69" s="270"/>
      <c r="G69" s="206"/>
      <c r="H69" s="139"/>
      <c r="I69" s="140"/>
      <c r="J69" s="140"/>
      <c r="K69" s="252"/>
      <c r="L69" s="140"/>
      <c r="M69" s="140"/>
      <c r="N69" s="228"/>
      <c r="O69" s="142"/>
      <c r="P69" s="142"/>
      <c r="Q69" s="149" t="s">
        <v>1187</v>
      </c>
      <c r="R69" s="142"/>
      <c r="S69" s="270"/>
      <c r="T69" s="332" t="str">
        <f>VLOOKUP($X67,'男子データ'!$B:$J,6,FALSE)&amp;" "&amp;VLOOKUP($X67,'男子データ'!$B:$J,7,FALSE)</f>
        <v>井上 篤</v>
      </c>
      <c r="U69" s="131"/>
      <c r="V69" s="330" t="str">
        <f>VLOOKUP($X67,'男子データ'!$B:$J,8,FALSE)</f>
        <v>群馬</v>
      </c>
      <c r="W69" s="131"/>
      <c r="X69" s="331"/>
    </row>
    <row r="70" spans="1:24" s="3" customFormat="1" ht="9" customHeight="1">
      <c r="A70" s="323"/>
      <c r="B70" s="332"/>
      <c r="C70" s="131"/>
      <c r="D70" s="330"/>
      <c r="E70" s="131"/>
      <c r="F70" s="270"/>
      <c r="G70" s="191"/>
      <c r="H70" s="140"/>
      <c r="I70" s="139" t="s">
        <v>1180</v>
      </c>
      <c r="J70" s="139"/>
      <c r="K70" s="252"/>
      <c r="L70" s="140"/>
      <c r="M70" s="140"/>
      <c r="N70" s="228"/>
      <c r="O70" s="140" t="s">
        <v>1293</v>
      </c>
      <c r="P70" s="142"/>
      <c r="Q70" s="148"/>
      <c r="R70" s="142"/>
      <c r="S70" s="270"/>
      <c r="T70" s="332"/>
      <c r="U70" s="131"/>
      <c r="V70" s="330"/>
      <c r="W70" s="131"/>
      <c r="X70" s="331"/>
    </row>
    <row r="71" spans="1:24" s="3" customFormat="1" ht="3.75" customHeight="1" thickBot="1">
      <c r="A71" s="2"/>
      <c r="B71" s="26"/>
      <c r="C71" s="26"/>
      <c r="D71" s="34"/>
      <c r="E71" s="34"/>
      <c r="F71" s="270"/>
      <c r="G71" s="191"/>
      <c r="H71" s="207"/>
      <c r="I71" s="139"/>
      <c r="J71" s="139"/>
      <c r="K71" s="252"/>
      <c r="L71" s="140"/>
      <c r="M71" s="140"/>
      <c r="N71" s="228"/>
      <c r="O71" s="139"/>
      <c r="P71" s="190"/>
      <c r="Q71" s="148"/>
      <c r="R71" s="142"/>
      <c r="S71" s="270"/>
      <c r="T71" s="26"/>
      <c r="U71" s="26"/>
      <c r="V71" s="34"/>
      <c r="W71" s="34"/>
      <c r="X71" s="4"/>
    </row>
    <row r="72" spans="1:24" s="3" customFormat="1" ht="3.75" customHeight="1" thickTop="1">
      <c r="A72" s="2"/>
      <c r="B72" s="26"/>
      <c r="C72" s="26"/>
      <c r="D72" s="34"/>
      <c r="E72" s="34"/>
      <c r="F72" s="270"/>
      <c r="G72" s="160"/>
      <c r="H72" s="206"/>
      <c r="I72" s="139"/>
      <c r="J72" s="139"/>
      <c r="K72" s="252"/>
      <c r="L72" s="140"/>
      <c r="M72" s="140"/>
      <c r="N72" s="228"/>
      <c r="O72" s="191"/>
      <c r="P72" s="191"/>
      <c r="Q72" s="139"/>
      <c r="R72" s="142"/>
      <c r="S72" s="270"/>
      <c r="T72" s="26"/>
      <c r="U72" s="26"/>
      <c r="V72" s="34"/>
      <c r="W72" s="34"/>
      <c r="X72" s="4"/>
    </row>
    <row r="73" spans="1:24" s="3" customFormat="1" ht="9" customHeight="1">
      <c r="A73" s="323">
        <v>11</v>
      </c>
      <c r="B73" s="332" t="str">
        <f>VLOOKUP($A73,'男子データ'!$B:$J,3,FALSE)&amp;" "&amp;VLOOKUP($A73,'男子データ'!$B:$J,4,FALSE)</f>
        <v>今野 将司</v>
      </c>
      <c r="C73" s="131"/>
      <c r="D73" s="330" t="str">
        <f>VLOOKUP($A73,'男子データ'!$B:$J,9,FALSE)</f>
        <v>山北</v>
      </c>
      <c r="E73" s="131"/>
      <c r="F73" s="270"/>
      <c r="G73" s="160"/>
      <c r="H73" s="191"/>
      <c r="I73" s="140"/>
      <c r="J73" s="140"/>
      <c r="K73" s="252"/>
      <c r="L73" s="140"/>
      <c r="M73" s="140"/>
      <c r="N73" s="228"/>
      <c r="O73" s="192"/>
      <c r="P73" s="191"/>
      <c r="Q73" s="139"/>
      <c r="R73" s="142"/>
      <c r="S73" s="270"/>
      <c r="T73" s="332" t="str">
        <f>VLOOKUP($X73,'男子データ'!$B:$J,3,FALSE)&amp;" "&amp;VLOOKUP($X73,'男子データ'!$B:$J,4,FALSE)</f>
        <v>正木 健太</v>
      </c>
      <c r="U73" s="131"/>
      <c r="V73" s="330" t="str">
        <f>VLOOKUP($X73,'男子データ'!$B:$J,9,FALSE)</f>
        <v>川越</v>
      </c>
      <c r="W73" s="131"/>
      <c r="X73" s="331">
        <v>29</v>
      </c>
    </row>
    <row r="74" spans="1:24" s="3" customFormat="1" ht="9" customHeight="1">
      <c r="A74" s="323"/>
      <c r="B74" s="332"/>
      <c r="C74" s="131"/>
      <c r="D74" s="330"/>
      <c r="E74" s="131"/>
      <c r="F74" s="274"/>
      <c r="G74" s="168"/>
      <c r="H74" s="191"/>
      <c r="I74" s="140"/>
      <c r="J74" s="140"/>
      <c r="K74" s="252"/>
      <c r="L74" s="140"/>
      <c r="M74" s="140"/>
      <c r="N74" s="228"/>
      <c r="O74" s="192"/>
      <c r="P74" s="191"/>
      <c r="Q74" s="140" t="s">
        <v>1200</v>
      </c>
      <c r="R74" s="142"/>
      <c r="S74" s="270"/>
      <c r="T74" s="332"/>
      <c r="U74" s="131"/>
      <c r="V74" s="330"/>
      <c r="W74" s="131"/>
      <c r="X74" s="331"/>
    </row>
    <row r="75" spans="1:24" s="3" customFormat="1" ht="9" customHeight="1">
      <c r="A75" s="323"/>
      <c r="B75" s="332" t="str">
        <f>VLOOKUP($A73,'男子データ'!$B:$J,6,FALSE)&amp;" "&amp;VLOOKUP($A73,'男子データ'!$B:$J,7,FALSE)</f>
        <v>曽我 翼</v>
      </c>
      <c r="C75" s="131"/>
      <c r="D75" s="330" t="str">
        <f>VLOOKUP($A73,'男子データ'!$B:$J,8,FALSE)</f>
        <v>神奈川</v>
      </c>
      <c r="E75" s="131"/>
      <c r="F75" s="270"/>
      <c r="G75" s="169"/>
      <c r="H75" s="191" t="s">
        <v>1202</v>
      </c>
      <c r="I75" s="140"/>
      <c r="J75" s="140"/>
      <c r="K75" s="252"/>
      <c r="L75" s="140"/>
      <c r="M75" s="140"/>
      <c r="N75" s="228"/>
      <c r="O75" s="192"/>
      <c r="P75" s="191"/>
      <c r="Q75" s="139"/>
      <c r="R75" s="145"/>
      <c r="S75" s="273"/>
      <c r="T75" s="332" t="str">
        <f>VLOOKUP($X73,'男子データ'!$B:$J,6,FALSE)&amp;" "&amp;VLOOKUP($X73,'男子データ'!$B:$J,7,FALSE)</f>
        <v>斉藤 諒</v>
      </c>
      <c r="U75" s="131"/>
      <c r="V75" s="330" t="str">
        <f>VLOOKUP($X73,'男子データ'!$B:$J,8,FALSE)</f>
        <v>埼玉</v>
      </c>
      <c r="W75" s="131"/>
      <c r="X75" s="331"/>
    </row>
    <row r="76" spans="1:24" s="3" customFormat="1" ht="9" customHeight="1">
      <c r="A76" s="323"/>
      <c r="B76" s="332"/>
      <c r="C76" s="131"/>
      <c r="D76" s="330"/>
      <c r="E76" s="131"/>
      <c r="F76" s="270"/>
      <c r="G76" s="140"/>
      <c r="H76" s="191"/>
      <c r="I76" s="140"/>
      <c r="J76" s="139" t="s">
        <v>1293</v>
      </c>
      <c r="K76" s="252"/>
      <c r="L76" s="140"/>
      <c r="M76" s="140"/>
      <c r="N76" s="228"/>
      <c r="O76" s="192"/>
      <c r="P76" s="191"/>
      <c r="Q76" s="139"/>
      <c r="R76" s="148"/>
      <c r="S76" s="270"/>
      <c r="T76" s="332"/>
      <c r="U76" s="131"/>
      <c r="V76" s="330"/>
      <c r="W76" s="131"/>
      <c r="X76" s="331"/>
    </row>
    <row r="77" spans="1:24" s="3" customFormat="1" ht="3.75" customHeight="1" thickBot="1">
      <c r="A77" s="2"/>
      <c r="B77" s="26"/>
      <c r="C77" s="26"/>
      <c r="D77" s="34"/>
      <c r="E77" s="34"/>
      <c r="F77" s="270"/>
      <c r="G77" s="140"/>
      <c r="H77" s="191"/>
      <c r="I77" s="140"/>
      <c r="J77" s="139"/>
      <c r="K77" s="252"/>
      <c r="L77" s="140"/>
      <c r="M77" s="140"/>
      <c r="N77" s="228"/>
      <c r="O77" s="192"/>
      <c r="P77" s="191"/>
      <c r="Q77" s="215"/>
      <c r="R77" s="148"/>
      <c r="S77" s="270"/>
      <c r="T77" s="26"/>
      <c r="U77" s="26"/>
      <c r="V77" s="34"/>
      <c r="W77" s="34"/>
      <c r="X77" s="4"/>
    </row>
    <row r="78" spans="1:24" s="3" customFormat="1" ht="3.75" customHeight="1" thickTop="1">
      <c r="A78" s="2"/>
      <c r="B78" s="26"/>
      <c r="C78" s="26"/>
      <c r="D78" s="34"/>
      <c r="E78" s="34"/>
      <c r="F78" s="270"/>
      <c r="G78" s="140"/>
      <c r="H78" s="150"/>
      <c r="I78" s="186"/>
      <c r="J78" s="214"/>
      <c r="K78" s="252"/>
      <c r="L78" s="140"/>
      <c r="M78" s="140"/>
      <c r="N78" s="228"/>
      <c r="O78" s="192"/>
      <c r="P78" s="139"/>
      <c r="Q78" s="212"/>
      <c r="R78" s="139"/>
      <c r="S78" s="270"/>
      <c r="T78" s="26"/>
      <c r="U78" s="26"/>
      <c r="V78" s="34"/>
      <c r="W78" s="34"/>
      <c r="X78" s="4"/>
    </row>
    <row r="79" spans="1:24" s="3" customFormat="1" ht="9" customHeight="1">
      <c r="A79" s="323">
        <v>12</v>
      </c>
      <c r="B79" s="332" t="str">
        <f>VLOOKUP($A79,'男子データ'!$B:$J,3,FALSE)&amp;" "&amp;VLOOKUP($A79,'男子データ'!$B:$J,4,FALSE)</f>
        <v>宝泉 俊之</v>
      </c>
      <c r="C79" s="131"/>
      <c r="D79" s="330" t="str">
        <f>VLOOKUP($A79,'男子データ'!$B:$J,9,FALSE)</f>
        <v>拓大一</v>
      </c>
      <c r="E79" s="131"/>
      <c r="F79" s="270"/>
      <c r="G79" s="140"/>
      <c r="H79" s="150"/>
      <c r="I79" s="139"/>
      <c r="J79" s="313"/>
      <c r="K79" s="252"/>
      <c r="L79" s="141"/>
      <c r="M79" s="141"/>
      <c r="N79" s="254"/>
      <c r="O79" s="192"/>
      <c r="P79" s="140" t="s">
        <v>1187</v>
      </c>
      <c r="Q79" s="192"/>
      <c r="R79" s="139"/>
      <c r="S79" s="270"/>
      <c r="T79" s="332" t="str">
        <f>VLOOKUP($X79,'男子データ'!$B:$J,3,FALSE)&amp;" "&amp;VLOOKUP($X79,'男子データ'!$B:$J,4,FALSE)</f>
        <v>石黒 湧己</v>
      </c>
      <c r="U79" s="131"/>
      <c r="V79" s="330" t="str">
        <f>VLOOKUP($X79,'男子データ'!$B:$J,9,FALSE)</f>
        <v>伊勢原</v>
      </c>
      <c r="W79" s="131"/>
      <c r="X79" s="331">
        <v>30</v>
      </c>
    </row>
    <row r="80" spans="1:24" s="3" customFormat="1" ht="9" customHeight="1" thickBot="1">
      <c r="A80" s="323"/>
      <c r="B80" s="332"/>
      <c r="C80" s="131"/>
      <c r="D80" s="330"/>
      <c r="E80" s="131"/>
      <c r="F80" s="285"/>
      <c r="G80" s="205"/>
      <c r="H80" s="150" t="s">
        <v>1187</v>
      </c>
      <c r="I80" s="191"/>
      <c r="J80" s="140"/>
      <c r="K80" s="252"/>
      <c r="L80" s="141"/>
      <c r="M80" s="141"/>
      <c r="N80" s="254"/>
      <c r="O80" s="192"/>
      <c r="P80" s="139"/>
      <c r="Q80" s="191"/>
      <c r="R80" s="189"/>
      <c r="S80" s="285"/>
      <c r="T80" s="332"/>
      <c r="U80" s="131"/>
      <c r="V80" s="330"/>
      <c r="W80" s="131"/>
      <c r="X80" s="331"/>
    </row>
    <row r="81" spans="1:24" s="3" customFormat="1" ht="9" customHeight="1" thickTop="1">
      <c r="A81" s="323"/>
      <c r="B81" s="332" t="str">
        <f>VLOOKUP($A79,'男子データ'!$B:$J,6,FALSE)&amp;" "&amp;VLOOKUP($A79,'男子データ'!$B:$J,7,FALSE)</f>
        <v>吉澤 修</v>
      </c>
      <c r="C81" s="131"/>
      <c r="D81" s="330" t="str">
        <f>VLOOKUP($A79,'男子データ'!$B:$J,8,FALSE)</f>
        <v>東京</v>
      </c>
      <c r="E81" s="131"/>
      <c r="F81" s="270"/>
      <c r="G81" s="206"/>
      <c r="H81" s="150"/>
      <c r="I81" s="191"/>
      <c r="J81" s="140"/>
      <c r="K81" s="252"/>
      <c r="L81" s="141"/>
      <c r="M81" s="141"/>
      <c r="N81" s="228"/>
      <c r="O81" s="192"/>
      <c r="P81" s="139"/>
      <c r="Q81" s="140" t="s">
        <v>1187</v>
      </c>
      <c r="R81" s="142"/>
      <c r="S81" s="270"/>
      <c r="T81" s="332" t="str">
        <f>VLOOKUP($X79,'男子データ'!$B:$J,6,FALSE)&amp;" "&amp;VLOOKUP($X79,'男子データ'!$B:$J,7,FALSE)</f>
        <v>島田 礼二</v>
      </c>
      <c r="U81" s="131"/>
      <c r="V81" s="330" t="str">
        <f>VLOOKUP($X79,'男子データ'!$B:$J,8,FALSE)</f>
        <v>神奈川</v>
      </c>
      <c r="W81" s="131"/>
      <c r="X81" s="331"/>
    </row>
    <row r="82" spans="1:24" s="3" customFormat="1" ht="9" customHeight="1">
      <c r="A82" s="323"/>
      <c r="B82" s="332"/>
      <c r="C82" s="131"/>
      <c r="D82" s="330"/>
      <c r="E82" s="131"/>
      <c r="F82" s="270"/>
      <c r="G82" s="191"/>
      <c r="H82" s="150"/>
      <c r="I82" s="191"/>
      <c r="J82" s="140"/>
      <c r="K82" s="252"/>
      <c r="L82" s="141"/>
      <c r="M82" s="141"/>
      <c r="N82" s="228"/>
      <c r="O82" s="192"/>
      <c r="P82" s="139"/>
      <c r="Q82" s="139"/>
      <c r="R82" s="142"/>
      <c r="S82" s="270"/>
      <c r="T82" s="332"/>
      <c r="U82" s="131"/>
      <c r="V82" s="330"/>
      <c r="W82" s="131"/>
      <c r="X82" s="331"/>
    </row>
    <row r="83" spans="1:24" s="3" customFormat="1" ht="3.75" customHeight="1" thickBot="1">
      <c r="A83" s="2"/>
      <c r="B83" s="26"/>
      <c r="C83" s="26"/>
      <c r="D83" s="34"/>
      <c r="E83" s="34"/>
      <c r="F83" s="270"/>
      <c r="G83" s="191"/>
      <c r="H83" s="195"/>
      <c r="I83" s="191"/>
      <c r="J83" s="140"/>
      <c r="K83" s="214"/>
      <c r="L83" s="141"/>
      <c r="M83" s="141"/>
      <c r="N83" s="191"/>
      <c r="O83" s="193"/>
      <c r="P83" s="139"/>
      <c r="Q83" s="142"/>
      <c r="R83" s="142"/>
      <c r="S83" s="270"/>
      <c r="T83" s="26"/>
      <c r="U83" s="26"/>
      <c r="V83" s="34"/>
      <c r="W83" s="34"/>
      <c r="X83" s="4"/>
    </row>
    <row r="84" spans="1:24" s="3" customFormat="1" ht="3.75" customHeight="1" thickTop="1">
      <c r="A84" s="2"/>
      <c r="B84" s="26"/>
      <c r="C84" s="26"/>
      <c r="D84" s="34"/>
      <c r="E84" s="34"/>
      <c r="F84" s="270"/>
      <c r="G84" s="150"/>
      <c r="H84" s="140"/>
      <c r="I84" s="191"/>
      <c r="J84" s="140"/>
      <c r="K84" s="214"/>
      <c r="L84" s="141"/>
      <c r="M84" s="141"/>
      <c r="N84" s="139"/>
      <c r="O84" s="201"/>
      <c r="P84" s="148"/>
      <c r="Q84" s="142"/>
      <c r="R84" s="142"/>
      <c r="S84" s="270"/>
      <c r="T84" s="26"/>
      <c r="U84" s="26"/>
      <c r="V84" s="34"/>
      <c r="W84" s="34"/>
      <c r="X84" s="4"/>
    </row>
    <row r="85" spans="1:24" s="3" customFormat="1" ht="9" customHeight="1">
      <c r="A85" s="323">
        <v>13</v>
      </c>
      <c r="B85" s="332" t="str">
        <f>VLOOKUP($A85,'男子データ'!$B:$J,3,FALSE)&amp;" "&amp;VLOOKUP($A85,'男子データ'!$B:$J,4,FALSE)</f>
        <v>宇梶 研太</v>
      </c>
      <c r="C85" s="131"/>
      <c r="D85" s="330" t="str">
        <f>VLOOKUP($A85,'男子データ'!$B:$J,9,FALSE)</f>
        <v>宇都宮短大附</v>
      </c>
      <c r="E85" s="131"/>
      <c r="F85" s="270"/>
      <c r="G85" s="150"/>
      <c r="H85" s="140"/>
      <c r="I85" s="191" t="s">
        <v>1181</v>
      </c>
      <c r="J85" s="140"/>
      <c r="K85" s="214"/>
      <c r="L85" s="140"/>
      <c r="M85" s="140"/>
      <c r="N85" s="140" t="s">
        <v>1187</v>
      </c>
      <c r="O85" s="142"/>
      <c r="P85" s="148"/>
      <c r="Q85" s="139"/>
      <c r="R85" s="142"/>
      <c r="S85" s="270"/>
      <c r="T85" s="332" t="str">
        <f>VLOOKUP($X85,'男子データ'!$B:$J,3,FALSE)&amp;" "&amp;VLOOKUP($X85,'男子データ'!$B:$J,4,FALSE)</f>
        <v>齋藤 孝幸</v>
      </c>
      <c r="U85" s="131"/>
      <c r="V85" s="330" t="str">
        <f>VLOOKUP($X85,'男子データ'!$B:$J,9,FALSE)</f>
        <v>高崎</v>
      </c>
      <c r="W85" s="131"/>
      <c r="X85" s="331">
        <v>31</v>
      </c>
    </row>
    <row r="86" spans="1:24" s="3" customFormat="1" ht="9" customHeight="1">
      <c r="A86" s="323"/>
      <c r="B86" s="332"/>
      <c r="C86" s="131"/>
      <c r="D86" s="330"/>
      <c r="E86" s="131"/>
      <c r="F86" s="274"/>
      <c r="G86" s="161"/>
      <c r="H86" s="139"/>
      <c r="I86" s="191"/>
      <c r="J86" s="140"/>
      <c r="K86" s="252"/>
      <c r="L86" s="140"/>
      <c r="M86" s="140"/>
      <c r="N86" s="140"/>
      <c r="O86" s="142"/>
      <c r="P86" s="148"/>
      <c r="Q86" s="140" t="s">
        <v>1186</v>
      </c>
      <c r="R86" s="142"/>
      <c r="S86" s="270"/>
      <c r="T86" s="332"/>
      <c r="U86" s="131"/>
      <c r="V86" s="330"/>
      <c r="W86" s="131"/>
      <c r="X86" s="331"/>
    </row>
    <row r="87" spans="1:24" s="3" customFormat="1" ht="9" customHeight="1">
      <c r="A87" s="323"/>
      <c r="B87" s="332" t="str">
        <f>VLOOKUP($A85,'男子データ'!$B:$J,6,FALSE)&amp;" "&amp;VLOOKUP($A85,'男子データ'!$B:$J,7,FALSE)</f>
        <v>大島 敦史</v>
      </c>
      <c r="C87" s="131"/>
      <c r="D87" s="330" t="str">
        <f>VLOOKUP($A85,'男子データ'!$B:$J,8,FALSE)</f>
        <v>栃木</v>
      </c>
      <c r="E87" s="131"/>
      <c r="F87" s="270"/>
      <c r="G87" s="140"/>
      <c r="H87" s="139" t="s">
        <v>1186</v>
      </c>
      <c r="I87" s="191"/>
      <c r="J87" s="140"/>
      <c r="K87" s="252"/>
      <c r="L87" s="140"/>
      <c r="M87" s="140"/>
      <c r="N87" s="140"/>
      <c r="O87" s="142"/>
      <c r="P87" s="148"/>
      <c r="Q87" s="139"/>
      <c r="R87" s="145"/>
      <c r="S87" s="273"/>
      <c r="T87" s="332" t="str">
        <f>VLOOKUP($X85,'男子データ'!$B:$J,6,FALSE)&amp;" "&amp;VLOOKUP($X85,'男子データ'!$B:$J,7,FALSE)</f>
        <v>佐藤 寛之</v>
      </c>
      <c r="U87" s="131"/>
      <c r="V87" s="330" t="str">
        <f>VLOOKUP($X85,'男子データ'!$B:$J,8,FALSE)</f>
        <v>群馬</v>
      </c>
      <c r="W87" s="131"/>
      <c r="X87" s="331"/>
    </row>
    <row r="88" spans="1:24" s="3" customFormat="1" ht="9" customHeight="1">
      <c r="A88" s="323"/>
      <c r="B88" s="332"/>
      <c r="C88" s="131"/>
      <c r="D88" s="330"/>
      <c r="E88" s="131"/>
      <c r="F88" s="270"/>
      <c r="G88" s="140"/>
      <c r="H88" s="139"/>
      <c r="I88" s="191"/>
      <c r="J88" s="140"/>
      <c r="K88" s="252"/>
      <c r="L88" s="140"/>
      <c r="M88" s="140"/>
      <c r="N88" s="140"/>
      <c r="O88" s="142"/>
      <c r="P88" s="149" t="s">
        <v>1227</v>
      </c>
      <c r="Q88" s="142"/>
      <c r="R88" s="148"/>
      <c r="S88" s="270"/>
      <c r="T88" s="332"/>
      <c r="U88" s="131"/>
      <c r="V88" s="330"/>
      <c r="W88" s="131"/>
      <c r="X88" s="331"/>
    </row>
    <row r="89" spans="1:24" s="3" customFormat="1" ht="3.75" customHeight="1" thickBot="1">
      <c r="A89" s="2"/>
      <c r="B89" s="26"/>
      <c r="C89" s="26"/>
      <c r="D89" s="34"/>
      <c r="E89" s="34"/>
      <c r="F89" s="270"/>
      <c r="G89" s="140"/>
      <c r="H89" s="140"/>
      <c r="I89" s="191"/>
      <c r="J89" s="207"/>
      <c r="K89" s="214"/>
      <c r="L89" s="140"/>
      <c r="M89" s="140"/>
      <c r="N89" s="140"/>
      <c r="O89" s="142"/>
      <c r="P89" s="148"/>
      <c r="Q89" s="190"/>
      <c r="R89" s="148"/>
      <c r="S89" s="270"/>
      <c r="T89" s="26"/>
      <c r="U89" s="26"/>
      <c r="V89" s="34"/>
      <c r="W89" s="34"/>
      <c r="X89" s="4"/>
    </row>
    <row r="90" spans="1:24" s="3" customFormat="1" ht="3.75" customHeight="1" thickTop="1">
      <c r="A90" s="2"/>
      <c r="B90" s="26"/>
      <c r="C90" s="26"/>
      <c r="D90" s="34"/>
      <c r="E90" s="34"/>
      <c r="F90" s="270"/>
      <c r="G90" s="140"/>
      <c r="H90" s="140"/>
      <c r="I90" s="160"/>
      <c r="J90" s="140"/>
      <c r="K90" s="139"/>
      <c r="L90" s="140"/>
      <c r="M90" s="140"/>
      <c r="N90" s="140"/>
      <c r="O90" s="142"/>
      <c r="P90" s="148"/>
      <c r="Q90" s="181"/>
      <c r="R90" s="139"/>
      <c r="S90" s="270"/>
      <c r="T90" s="26"/>
      <c r="U90" s="26"/>
      <c r="V90" s="34"/>
      <c r="W90" s="34"/>
      <c r="X90" s="4"/>
    </row>
    <row r="91" spans="1:24" s="3" customFormat="1" ht="9" customHeight="1">
      <c r="A91" s="323">
        <v>14</v>
      </c>
      <c r="B91" s="332" t="str">
        <f>VLOOKUP($A91,'男子データ'!$B:$J,3,FALSE)&amp;" "&amp;VLOOKUP($A91,'男子データ'!$B:$J,4,FALSE)</f>
        <v>谷 友輝</v>
      </c>
      <c r="C91" s="131"/>
      <c r="D91" s="330" t="str">
        <f>VLOOKUP($A91,'男子データ'!$B:$J,9,FALSE)</f>
        <v>匝瑳</v>
      </c>
      <c r="E91" s="131"/>
      <c r="F91" s="270"/>
      <c r="G91" s="140"/>
      <c r="H91" s="139"/>
      <c r="I91" s="160"/>
      <c r="J91" s="140"/>
      <c r="K91" s="139" t="s">
        <v>1187</v>
      </c>
      <c r="L91" s="140"/>
      <c r="M91" s="140"/>
      <c r="N91" s="140"/>
      <c r="O91" s="142"/>
      <c r="P91" s="148"/>
      <c r="Q91" s="181"/>
      <c r="R91" s="139"/>
      <c r="S91" s="270"/>
      <c r="T91" s="332" t="str">
        <f>VLOOKUP($X91,'男子データ'!$B:$J,3,FALSE)&amp;" "&amp;VLOOKUP($X91,'男子データ'!$B:$J,4,FALSE)</f>
        <v>鈴木 誠時</v>
      </c>
      <c r="U91" s="131"/>
      <c r="V91" s="330" t="str">
        <f>VLOOKUP($X91,'男子データ'!$B:$J,9,FALSE)</f>
        <v>東海大菅生</v>
      </c>
      <c r="W91" s="131"/>
      <c r="X91" s="331">
        <v>32</v>
      </c>
    </row>
    <row r="92" spans="1:24" s="3" customFormat="1" ht="9" customHeight="1" thickBot="1">
      <c r="A92" s="323"/>
      <c r="B92" s="332"/>
      <c r="C92" s="131"/>
      <c r="D92" s="330"/>
      <c r="E92" s="131"/>
      <c r="F92" s="270"/>
      <c r="G92" s="140"/>
      <c r="H92" s="139" t="s">
        <v>1192</v>
      </c>
      <c r="I92" s="160"/>
      <c r="J92" s="140"/>
      <c r="K92" s="142"/>
      <c r="L92" s="140"/>
      <c r="M92" s="140"/>
      <c r="N92" s="140"/>
      <c r="O92" s="142"/>
      <c r="P92" s="148"/>
      <c r="Q92" s="181"/>
      <c r="R92" s="296"/>
      <c r="S92" s="285"/>
      <c r="T92" s="332"/>
      <c r="U92" s="131"/>
      <c r="V92" s="330"/>
      <c r="W92" s="131"/>
      <c r="X92" s="331"/>
    </row>
    <row r="93" spans="1:24" s="3" customFormat="1" ht="9" customHeight="1" thickTop="1">
      <c r="A93" s="323"/>
      <c r="B93" s="332" t="str">
        <f>VLOOKUP($A91,'男子データ'!$B:$J,6,FALSE)&amp;" "&amp;VLOOKUP($A91,'男子データ'!$B:$J,7,FALSE)</f>
        <v>前橋 圭吾</v>
      </c>
      <c r="C93" s="131"/>
      <c r="D93" s="330" t="str">
        <f>VLOOKUP($A91,'男子データ'!$B:$J,8,FALSE)</f>
        <v>千葉</v>
      </c>
      <c r="E93" s="131"/>
      <c r="F93" s="273"/>
      <c r="G93" s="151"/>
      <c r="H93" s="139"/>
      <c r="I93" s="160"/>
      <c r="J93" s="140"/>
      <c r="K93" s="142"/>
      <c r="L93" s="140"/>
      <c r="M93" s="140"/>
      <c r="N93" s="140"/>
      <c r="O93" s="142"/>
      <c r="P93" s="148"/>
      <c r="Q93" s="148" t="s">
        <v>1187</v>
      </c>
      <c r="R93" s="142"/>
      <c r="S93" s="270"/>
      <c r="T93" s="332" t="str">
        <f>VLOOKUP($X91,'男子データ'!$B:$J,6,FALSE)&amp;" "&amp;VLOOKUP($X91,'男子データ'!$B:$J,7,FALSE)</f>
        <v>木住野 太平</v>
      </c>
      <c r="U93" s="131"/>
      <c r="V93" s="330" t="str">
        <f>VLOOKUP($X91,'男子データ'!$B:$J,8,FALSE)</f>
        <v>東京</v>
      </c>
      <c r="W93" s="131"/>
      <c r="X93" s="331"/>
    </row>
    <row r="94" spans="1:24" s="3" customFormat="1" ht="9" customHeight="1">
      <c r="A94" s="323"/>
      <c r="B94" s="332"/>
      <c r="C94" s="131"/>
      <c r="D94" s="330"/>
      <c r="E94" s="131"/>
      <c r="F94" s="270"/>
      <c r="G94" s="150"/>
      <c r="H94" s="140"/>
      <c r="I94" s="160" t="s">
        <v>1205</v>
      </c>
      <c r="J94" s="140"/>
      <c r="K94" s="142"/>
      <c r="L94" s="140"/>
      <c r="M94" s="140"/>
      <c r="N94" s="140"/>
      <c r="O94" s="142"/>
      <c r="P94" s="148"/>
      <c r="Q94" s="148"/>
      <c r="R94" s="142"/>
      <c r="S94" s="270"/>
      <c r="T94" s="332"/>
      <c r="U94" s="131"/>
      <c r="V94" s="330"/>
      <c r="W94" s="131"/>
      <c r="X94" s="331"/>
    </row>
    <row r="95" spans="1:24" s="3" customFormat="1" ht="3.75" customHeight="1" thickBot="1">
      <c r="A95" s="2"/>
      <c r="B95" s="26"/>
      <c r="C95" s="26"/>
      <c r="D95" s="34"/>
      <c r="E95" s="34"/>
      <c r="F95" s="270"/>
      <c r="G95" s="150"/>
      <c r="H95" s="140"/>
      <c r="I95" s="160"/>
      <c r="J95" s="140"/>
      <c r="K95" s="142"/>
      <c r="L95" s="140"/>
      <c r="M95" s="140"/>
      <c r="N95" s="140"/>
      <c r="O95" s="142"/>
      <c r="P95" s="148"/>
      <c r="Q95" s="148"/>
      <c r="R95" s="142"/>
      <c r="S95" s="270"/>
      <c r="T95" s="26"/>
      <c r="U95" s="26"/>
      <c r="V95" s="34"/>
      <c r="W95" s="34"/>
      <c r="X95" s="4"/>
    </row>
    <row r="96" spans="1:24" s="3" customFormat="1" ht="3.75" customHeight="1" thickTop="1">
      <c r="A96" s="2"/>
      <c r="B96" s="26"/>
      <c r="C96" s="26"/>
      <c r="D96" s="34"/>
      <c r="E96" s="34"/>
      <c r="F96" s="270"/>
      <c r="G96" s="191"/>
      <c r="H96" s="295"/>
      <c r="I96" s="160"/>
      <c r="J96" s="140"/>
      <c r="K96" s="142"/>
      <c r="L96" s="140"/>
      <c r="M96" s="140"/>
      <c r="N96" s="140"/>
      <c r="O96" s="142"/>
      <c r="P96" s="148"/>
      <c r="Q96" s="148"/>
      <c r="R96" s="142"/>
      <c r="S96" s="270"/>
      <c r="T96" s="26"/>
      <c r="U96" s="26"/>
      <c r="V96" s="34"/>
      <c r="W96" s="34"/>
      <c r="X96" s="4"/>
    </row>
    <row r="97" spans="1:24" s="3" customFormat="1" ht="9" customHeight="1" thickBot="1">
      <c r="A97" s="323">
        <v>15</v>
      </c>
      <c r="B97" s="332" t="str">
        <f>VLOOKUP($A97,'男子データ'!$B:$J,3,FALSE)&amp;" "&amp;VLOOKUP($A97,'男子データ'!$B:$J,4,FALSE)</f>
        <v>根岸 俊之</v>
      </c>
      <c r="C97" s="131"/>
      <c r="D97" s="330" t="str">
        <f>VLOOKUP($A97,'男子データ'!$B:$J,9,FALSE)</f>
        <v>駿台甲府</v>
      </c>
      <c r="E97" s="131"/>
      <c r="F97" s="270"/>
      <c r="G97" s="191"/>
      <c r="H97" s="150"/>
      <c r="I97" s="160"/>
      <c r="J97" s="140"/>
      <c r="K97" s="142"/>
      <c r="L97" s="141"/>
      <c r="M97" s="141"/>
      <c r="N97" s="141"/>
      <c r="O97" s="139"/>
      <c r="P97" s="180"/>
      <c r="Q97" s="148"/>
      <c r="R97" s="139"/>
      <c r="S97" s="270"/>
      <c r="T97" s="332" t="str">
        <f>VLOOKUP($X97,'男子データ'!$B:$J,3,FALSE)&amp;" "&amp;VLOOKUP($X97,'男子データ'!$B:$J,4,FALSE)</f>
        <v>村杉 友和</v>
      </c>
      <c r="U97" s="131"/>
      <c r="V97" s="330" t="str">
        <f>VLOOKUP($X97,'男子データ'!$B:$J,9,FALSE)</f>
        <v>松尾</v>
      </c>
      <c r="W97" s="131"/>
      <c r="X97" s="331">
        <v>33</v>
      </c>
    </row>
    <row r="98" spans="1:24" s="3" customFormat="1" ht="9" customHeight="1" thickBot="1" thickTop="1">
      <c r="A98" s="323"/>
      <c r="B98" s="332"/>
      <c r="C98" s="131"/>
      <c r="D98" s="330"/>
      <c r="E98" s="131"/>
      <c r="F98" s="285"/>
      <c r="G98" s="211"/>
      <c r="H98" s="150"/>
      <c r="I98" s="160"/>
      <c r="J98" s="140"/>
      <c r="K98" s="142"/>
      <c r="L98" s="141"/>
      <c r="M98" s="141"/>
      <c r="N98" s="141"/>
      <c r="O98" s="140" t="s">
        <v>1296</v>
      </c>
      <c r="P98" s="212"/>
      <c r="Q98" s="139"/>
      <c r="R98" s="140" t="s">
        <v>1297</v>
      </c>
      <c r="S98" s="270"/>
      <c r="T98" s="332"/>
      <c r="U98" s="131"/>
      <c r="V98" s="330"/>
      <c r="W98" s="131"/>
      <c r="X98" s="331"/>
    </row>
    <row r="99" spans="1:24" s="3" customFormat="1" ht="9" customHeight="1" thickTop="1">
      <c r="A99" s="323"/>
      <c r="B99" s="332" t="str">
        <f>VLOOKUP($A97,'男子データ'!$B:$J,6,FALSE)&amp;" "&amp;VLOOKUP($A97,'男子データ'!$B:$J,7,FALSE)</f>
        <v>村田 拓也</v>
      </c>
      <c r="C99" s="131"/>
      <c r="D99" s="330" t="str">
        <f>VLOOKUP($A97,'男子データ'!$B:$J,8,FALSE)</f>
        <v>山梨</v>
      </c>
      <c r="E99" s="131"/>
      <c r="F99" s="270"/>
      <c r="G99" s="140"/>
      <c r="H99" s="150" t="s">
        <v>1187</v>
      </c>
      <c r="I99" s="160"/>
      <c r="J99" s="140"/>
      <c r="K99" s="142"/>
      <c r="L99" s="141"/>
      <c r="M99" s="141"/>
      <c r="N99" s="141"/>
      <c r="O99" s="139"/>
      <c r="P99" s="192"/>
      <c r="Q99" s="139"/>
      <c r="R99" s="139"/>
      <c r="S99" s="280"/>
      <c r="T99" s="332" t="str">
        <f>VLOOKUP($X97,'男子データ'!$B:$J,6,FALSE)&amp;" "&amp;VLOOKUP($X97,'男子データ'!$B:$J,7,FALSE)</f>
        <v>深井 啓陽</v>
      </c>
      <c r="U99" s="131"/>
      <c r="V99" s="330" t="str">
        <f>VLOOKUP($X97,'男子データ'!$B:$J,8,FALSE)</f>
        <v>千葉</v>
      </c>
      <c r="W99" s="131"/>
      <c r="X99" s="331"/>
    </row>
    <row r="100" spans="1:24" s="3" customFormat="1" ht="9" customHeight="1">
      <c r="A100" s="323"/>
      <c r="B100" s="332"/>
      <c r="C100" s="131"/>
      <c r="D100" s="330"/>
      <c r="E100" s="131"/>
      <c r="F100" s="270"/>
      <c r="G100" s="140"/>
      <c r="H100" s="150"/>
      <c r="I100" s="160"/>
      <c r="J100" s="140"/>
      <c r="K100" s="142"/>
      <c r="L100" s="141"/>
      <c r="M100" s="141"/>
      <c r="N100" s="141"/>
      <c r="O100" s="142"/>
      <c r="P100" s="192"/>
      <c r="Q100" s="140" t="s">
        <v>1187</v>
      </c>
      <c r="R100" s="142"/>
      <c r="S100" s="281"/>
      <c r="T100" s="332"/>
      <c r="U100" s="131"/>
      <c r="V100" s="330"/>
      <c r="W100" s="131"/>
      <c r="X100" s="331"/>
    </row>
    <row r="101" spans="1:24" s="3" customFormat="1" ht="3.75" customHeight="1" thickBot="1">
      <c r="A101" s="2"/>
      <c r="B101" s="26"/>
      <c r="C101" s="26"/>
      <c r="D101" s="34"/>
      <c r="E101" s="34"/>
      <c r="F101" s="270"/>
      <c r="G101" s="140"/>
      <c r="H101" s="150"/>
      <c r="I101" s="160"/>
      <c r="J101" s="139"/>
      <c r="K101" s="142"/>
      <c r="L101" s="141"/>
      <c r="M101" s="141"/>
      <c r="N101" s="141"/>
      <c r="O101" s="142"/>
      <c r="P101" s="192"/>
      <c r="Q101" s="139"/>
      <c r="R101" s="230"/>
      <c r="S101" s="281"/>
      <c r="T101" s="26"/>
      <c r="U101" s="26"/>
      <c r="V101" s="34"/>
      <c r="W101" s="34"/>
      <c r="X101" s="4"/>
    </row>
    <row r="102" spans="1:24" s="3" customFormat="1" ht="3.75" customHeight="1" thickTop="1">
      <c r="A102" s="2"/>
      <c r="B102" s="26"/>
      <c r="C102" s="26"/>
      <c r="D102" s="34"/>
      <c r="E102" s="34"/>
      <c r="F102" s="270"/>
      <c r="G102" s="140"/>
      <c r="H102" s="191"/>
      <c r="I102" s="200"/>
      <c r="J102" s="139"/>
      <c r="K102" s="142"/>
      <c r="L102" s="141"/>
      <c r="M102" s="141"/>
      <c r="N102" s="141"/>
      <c r="O102" s="142"/>
      <c r="P102" s="192"/>
      <c r="Q102" s="191"/>
      <c r="R102" s="309"/>
      <c r="S102" s="294"/>
      <c r="T102" s="26"/>
      <c r="U102" s="26"/>
      <c r="V102" s="34"/>
      <c r="W102" s="34"/>
      <c r="X102" s="4"/>
    </row>
    <row r="103" spans="1:24" s="3" customFormat="1" ht="9" customHeight="1">
      <c r="A103" s="323">
        <v>16</v>
      </c>
      <c r="B103" s="332" t="str">
        <f>VLOOKUP($A103,'男子データ'!$B:$J,3,FALSE)&amp;" "&amp;VLOOKUP($A103,'男子データ'!$B:$J,4,FALSE)</f>
        <v>伊藤 拓摩</v>
      </c>
      <c r="C103" s="131"/>
      <c r="D103" s="330" t="str">
        <f>VLOOKUP($A103,'男子データ'!$B:$J,9,FALSE)</f>
        <v>市立伊勢崎</v>
      </c>
      <c r="E103" s="131"/>
      <c r="F103" s="270"/>
      <c r="G103" s="140"/>
      <c r="H103" s="191"/>
      <c r="I103" s="140"/>
      <c r="J103" s="139" t="s">
        <v>1294</v>
      </c>
      <c r="K103" s="142"/>
      <c r="L103" s="141"/>
      <c r="M103" s="141"/>
      <c r="N103" s="141"/>
      <c r="O103" s="142"/>
      <c r="P103" s="192"/>
      <c r="Q103" s="191"/>
      <c r="R103" s="191"/>
      <c r="S103" s="275"/>
      <c r="T103" s="332" t="str">
        <f>VLOOKUP($X103,'男子データ'!$B:$J,3,FALSE)&amp;" "&amp;VLOOKUP($X103,'男子データ'!$B:$J,4,FALSE)</f>
        <v>宇野 巡</v>
      </c>
      <c r="U103" s="131"/>
      <c r="V103" s="330" t="str">
        <f>VLOOKUP($X103,'男子データ'!$B:$J,9,FALSE)</f>
        <v>明秀日立</v>
      </c>
      <c r="W103" s="131"/>
      <c r="X103" s="331">
        <v>34</v>
      </c>
    </row>
    <row r="104" spans="1:24" s="3" customFormat="1" ht="9" customHeight="1" thickBot="1">
      <c r="A104" s="323"/>
      <c r="B104" s="332"/>
      <c r="C104" s="131"/>
      <c r="D104" s="330"/>
      <c r="E104" s="131"/>
      <c r="F104" s="270"/>
      <c r="G104" s="140"/>
      <c r="H104" s="191" t="s">
        <v>1202</v>
      </c>
      <c r="I104" s="140"/>
      <c r="J104" s="140"/>
      <c r="K104" s="142"/>
      <c r="L104" s="141"/>
      <c r="M104" s="141"/>
      <c r="N104" s="141"/>
      <c r="O104" s="142"/>
      <c r="P104" s="192"/>
      <c r="Q104" s="191"/>
      <c r="R104" s="191"/>
      <c r="S104" s="291"/>
      <c r="T104" s="332"/>
      <c r="U104" s="131"/>
      <c r="V104" s="330"/>
      <c r="W104" s="131"/>
      <c r="X104" s="331"/>
    </row>
    <row r="105" spans="1:24" s="3" customFormat="1" ht="9" customHeight="1" thickBot="1" thickTop="1">
      <c r="A105" s="323"/>
      <c r="B105" s="332" t="str">
        <f>VLOOKUP($A103,'男子データ'!$B:$J,6,FALSE)&amp;" "&amp;VLOOKUP($A103,'男子データ'!$B:$J,7,FALSE)</f>
        <v>高橋 直也</v>
      </c>
      <c r="C105" s="131"/>
      <c r="D105" s="330" t="str">
        <f>VLOOKUP($A103,'男子データ'!$B:$J,8,FALSE)</f>
        <v>群馬</v>
      </c>
      <c r="E105" s="131"/>
      <c r="F105" s="273"/>
      <c r="G105" s="151"/>
      <c r="H105" s="191"/>
      <c r="I105" s="140"/>
      <c r="J105" s="140"/>
      <c r="K105" s="142"/>
      <c r="L105" s="141"/>
      <c r="M105" s="141"/>
      <c r="N105" s="141"/>
      <c r="O105" s="142"/>
      <c r="P105" s="191"/>
      <c r="Q105" s="211"/>
      <c r="R105" s="140" t="s">
        <v>1180</v>
      </c>
      <c r="S105" s="270"/>
      <c r="T105" s="332" t="str">
        <f>VLOOKUP($X103,'男子データ'!$B:$J,6,FALSE)&amp;" "&amp;VLOOKUP($X103,'男子データ'!$B:$J,7,FALSE)</f>
        <v>本澤 諒一</v>
      </c>
      <c r="U105" s="131"/>
      <c r="V105" s="330" t="str">
        <f>VLOOKUP($X103,'男子データ'!$B:$J,8,FALSE)</f>
        <v>茨城</v>
      </c>
      <c r="W105" s="131"/>
      <c r="X105" s="331"/>
    </row>
    <row r="106" spans="1:24" s="3" customFormat="1" ht="9" customHeight="1" thickTop="1">
      <c r="A106" s="323"/>
      <c r="B106" s="332"/>
      <c r="C106" s="131"/>
      <c r="D106" s="330"/>
      <c r="E106" s="131"/>
      <c r="F106" s="270"/>
      <c r="G106" s="150"/>
      <c r="H106" s="191"/>
      <c r="I106" s="140"/>
      <c r="J106" s="140"/>
      <c r="K106" s="142"/>
      <c r="L106" s="141"/>
      <c r="M106" s="141"/>
      <c r="N106" s="141"/>
      <c r="O106" s="142"/>
      <c r="P106" s="140" t="s">
        <v>1187</v>
      </c>
      <c r="Q106" s="201"/>
      <c r="R106" s="139"/>
      <c r="S106" s="270"/>
      <c r="T106" s="332"/>
      <c r="U106" s="131"/>
      <c r="V106" s="330"/>
      <c r="W106" s="131"/>
      <c r="X106" s="331"/>
    </row>
    <row r="107" spans="1:24" s="3" customFormat="1" ht="3.75" customHeight="1" thickBot="1">
      <c r="A107" s="2"/>
      <c r="B107" s="26"/>
      <c r="C107" s="26"/>
      <c r="D107" s="34"/>
      <c r="E107" s="34"/>
      <c r="F107" s="270"/>
      <c r="G107" s="150"/>
      <c r="H107" s="182"/>
      <c r="I107" s="139"/>
      <c r="J107" s="140"/>
      <c r="K107" s="142"/>
      <c r="L107" s="141"/>
      <c r="M107" s="141"/>
      <c r="N107" s="141"/>
      <c r="O107" s="142"/>
      <c r="P107" s="139"/>
      <c r="Q107" s="230"/>
      <c r="R107" s="139"/>
      <c r="S107" s="270"/>
      <c r="T107" s="26"/>
      <c r="U107" s="26"/>
      <c r="V107" s="34"/>
      <c r="W107" s="34"/>
      <c r="X107" s="4"/>
    </row>
    <row r="108" spans="1:24" s="3" customFormat="1" ht="3.75" customHeight="1" thickTop="1">
      <c r="A108" s="2"/>
      <c r="B108" s="26"/>
      <c r="C108" s="26"/>
      <c r="D108" s="34"/>
      <c r="E108" s="34"/>
      <c r="F108" s="270"/>
      <c r="G108" s="191"/>
      <c r="H108" s="140"/>
      <c r="I108" s="139"/>
      <c r="J108" s="140"/>
      <c r="K108" s="142"/>
      <c r="L108" s="141"/>
      <c r="M108" s="141"/>
      <c r="N108" s="141"/>
      <c r="O108" s="142"/>
      <c r="P108" s="142"/>
      <c r="Q108" s="230"/>
      <c r="R108" s="139"/>
      <c r="S108" s="270"/>
      <c r="T108" s="26"/>
      <c r="U108" s="26"/>
      <c r="V108" s="34"/>
      <c r="W108" s="34"/>
      <c r="X108" s="4"/>
    </row>
    <row r="109" spans="1:24" s="3" customFormat="1" ht="9" customHeight="1">
      <c r="A109" s="323">
        <v>17</v>
      </c>
      <c r="B109" s="332" t="str">
        <f>VLOOKUP($A109,'男子データ'!$B:$J,3,FALSE)&amp;" "&amp;VLOOKUP($A109,'男子データ'!$B:$J,4,FALSE)</f>
        <v>住谷 真人</v>
      </c>
      <c r="C109" s="131"/>
      <c r="D109" s="330" t="str">
        <f>VLOOKUP($A109,'男子データ'!$B:$J,9,FALSE)</f>
        <v>緑岡</v>
      </c>
      <c r="E109" s="131"/>
      <c r="F109" s="270"/>
      <c r="G109" s="191"/>
      <c r="H109" s="140"/>
      <c r="I109" s="139" t="s">
        <v>1187</v>
      </c>
      <c r="J109" s="140"/>
      <c r="K109" s="142"/>
      <c r="L109" s="140"/>
      <c r="M109" s="140"/>
      <c r="N109" s="140"/>
      <c r="O109" s="142"/>
      <c r="P109" s="142"/>
      <c r="Q109" s="230"/>
      <c r="R109" s="139"/>
      <c r="S109" s="270"/>
      <c r="T109" s="332" t="str">
        <f>VLOOKUP($X109,'男子データ'!$B:$J,3,FALSE)&amp;" "&amp;VLOOKUP($X109,'男子データ'!$B:$J,4,FALSE)</f>
        <v>仙波 大志</v>
      </c>
      <c r="U109" s="131"/>
      <c r="V109" s="330" t="str">
        <f>VLOOKUP($X109,'男子データ'!$B:$J,9,FALSE)</f>
        <v>真岡</v>
      </c>
      <c r="W109" s="131"/>
      <c r="X109" s="331">
        <v>35</v>
      </c>
    </row>
    <row r="110" spans="1:24" s="3" customFormat="1" ht="9" customHeight="1" thickBot="1">
      <c r="A110" s="323"/>
      <c r="B110" s="332"/>
      <c r="C110" s="131"/>
      <c r="D110" s="330"/>
      <c r="E110" s="131"/>
      <c r="F110" s="285"/>
      <c r="G110" s="211"/>
      <c r="H110" s="139"/>
      <c r="I110" s="140"/>
      <c r="J110" s="140"/>
      <c r="K110" s="142"/>
      <c r="L110" s="140"/>
      <c r="M110" s="140"/>
      <c r="N110" s="140"/>
      <c r="O110" s="142"/>
      <c r="P110" s="142"/>
      <c r="Q110" s="150"/>
      <c r="R110" s="152"/>
      <c r="S110" s="274"/>
      <c r="T110" s="332"/>
      <c r="U110" s="131"/>
      <c r="V110" s="330"/>
      <c r="W110" s="131"/>
      <c r="X110" s="331"/>
    </row>
    <row r="111" spans="1:24" s="3" customFormat="1" ht="9" customHeight="1" thickTop="1">
      <c r="A111" s="323"/>
      <c r="B111" s="332" t="str">
        <f>VLOOKUP($A109,'男子データ'!$B:$J,6,FALSE)&amp;" "&amp;VLOOKUP($A109,'男子データ'!$B:$J,7,FALSE)</f>
        <v>横田 一樹</v>
      </c>
      <c r="C111" s="131"/>
      <c r="D111" s="330" t="str">
        <f>VLOOKUP($A109,'男子データ'!$B:$J,8,FALSE)</f>
        <v>茨城</v>
      </c>
      <c r="E111" s="131"/>
      <c r="F111" s="270"/>
      <c r="G111" s="140"/>
      <c r="H111" s="139" t="s">
        <v>1187</v>
      </c>
      <c r="I111" s="140"/>
      <c r="J111" s="140"/>
      <c r="K111" s="142"/>
      <c r="L111" s="141"/>
      <c r="M111" s="141"/>
      <c r="N111" s="141"/>
      <c r="O111" s="142"/>
      <c r="P111" s="142"/>
      <c r="Q111" s="140" t="s">
        <v>1186</v>
      </c>
      <c r="R111" s="142"/>
      <c r="S111" s="270"/>
      <c r="T111" s="332" t="str">
        <f>VLOOKUP($X109,'男子データ'!$B:$J,6,FALSE)&amp;" "&amp;VLOOKUP($X109,'男子データ'!$B:$J,7,FALSE)</f>
        <v>阿久津 司</v>
      </c>
      <c r="U111" s="131"/>
      <c r="V111" s="330" t="str">
        <f>VLOOKUP($X109,'男子データ'!$B:$J,8,FALSE)</f>
        <v>栃木</v>
      </c>
      <c r="W111" s="131"/>
      <c r="X111" s="331"/>
    </row>
    <row r="112" spans="1:24" s="3" customFormat="1" ht="9" customHeight="1">
      <c r="A112" s="323"/>
      <c r="B112" s="332"/>
      <c r="C112" s="131"/>
      <c r="D112" s="330"/>
      <c r="E112" s="131"/>
      <c r="F112" s="270"/>
      <c r="G112" s="140"/>
      <c r="H112" s="139"/>
      <c r="I112" s="140"/>
      <c r="J112" s="140"/>
      <c r="K112" s="142"/>
      <c r="L112" s="141"/>
      <c r="M112" s="141"/>
      <c r="N112" s="141"/>
      <c r="O112" s="142"/>
      <c r="P112" s="142"/>
      <c r="Q112" s="139"/>
      <c r="R112" s="142"/>
      <c r="S112" s="270"/>
      <c r="T112" s="332"/>
      <c r="U112" s="131"/>
      <c r="V112" s="330"/>
      <c r="W112" s="131"/>
      <c r="X112" s="331"/>
    </row>
    <row r="113" spans="1:24" s="3" customFormat="1" ht="8.25" customHeight="1">
      <c r="A113" s="4"/>
      <c r="B113" s="28"/>
      <c r="C113" s="28"/>
      <c r="D113" s="34"/>
      <c r="E113" s="34"/>
      <c r="F113" s="142"/>
      <c r="G113" s="142"/>
      <c r="H113" s="142"/>
      <c r="I113" s="142"/>
      <c r="J113" s="142"/>
      <c r="K113" s="141"/>
      <c r="L113" s="141"/>
      <c r="M113" s="141"/>
      <c r="N113" s="141"/>
      <c r="O113" s="140"/>
      <c r="P113" s="140"/>
      <c r="Q113" s="140"/>
      <c r="R113" s="140"/>
      <c r="S113" s="140"/>
      <c r="T113" s="28"/>
      <c r="U113" s="28"/>
      <c r="V113" s="34"/>
      <c r="W113" s="34"/>
      <c r="X113" s="10"/>
    </row>
    <row r="114" spans="1:24" s="3" customFormat="1" ht="11.25" customHeight="1">
      <c r="A114" s="335"/>
      <c r="B114" s="335"/>
      <c r="C114" s="335"/>
      <c r="D114" s="335"/>
      <c r="E114" s="335"/>
      <c r="F114" s="335"/>
      <c r="G114" s="335"/>
      <c r="H114" s="335"/>
      <c r="I114" s="335"/>
      <c r="J114" s="335"/>
      <c r="K114" s="335"/>
      <c r="L114" s="335"/>
      <c r="M114" s="335"/>
      <c r="N114" s="335"/>
      <c r="O114" s="335"/>
      <c r="P114" s="335"/>
      <c r="Q114" s="335"/>
      <c r="R114" s="335"/>
      <c r="S114" s="335"/>
      <c r="T114" s="335"/>
      <c r="U114" s="335"/>
      <c r="V114" s="335"/>
      <c r="W114" s="335"/>
      <c r="X114" s="335"/>
    </row>
    <row r="115" spans="1:24" s="3" customFormat="1" ht="11.25" customHeight="1">
      <c r="A115" s="335"/>
      <c r="B115" s="335"/>
      <c r="C115" s="335"/>
      <c r="D115" s="335"/>
      <c r="E115" s="335"/>
      <c r="F115" s="335"/>
      <c r="G115" s="335"/>
      <c r="H115" s="335"/>
      <c r="I115" s="335"/>
      <c r="J115" s="335"/>
      <c r="K115" s="335"/>
      <c r="L115" s="335"/>
      <c r="M115" s="335"/>
      <c r="N115" s="335"/>
      <c r="O115" s="335"/>
      <c r="P115" s="335"/>
      <c r="Q115" s="335"/>
      <c r="R115" s="335"/>
      <c r="S115" s="335"/>
      <c r="T115" s="335"/>
      <c r="U115" s="335"/>
      <c r="V115" s="335"/>
      <c r="W115" s="335"/>
      <c r="X115" s="335"/>
    </row>
    <row r="116" spans="1:24" s="3" customFormat="1" ht="11.25" customHeight="1">
      <c r="A116" s="335"/>
      <c r="B116" s="335"/>
      <c r="C116" s="335"/>
      <c r="D116" s="335"/>
      <c r="E116" s="335"/>
      <c r="F116" s="335"/>
      <c r="G116" s="335"/>
      <c r="H116" s="335"/>
      <c r="I116" s="335"/>
      <c r="J116" s="335"/>
      <c r="K116" s="335"/>
      <c r="L116" s="335"/>
      <c r="M116" s="335"/>
      <c r="N116" s="335"/>
      <c r="O116" s="335"/>
      <c r="P116" s="335"/>
      <c r="Q116" s="335"/>
      <c r="R116" s="335"/>
      <c r="S116" s="335"/>
      <c r="T116" s="335"/>
      <c r="U116" s="335"/>
      <c r="V116" s="335"/>
      <c r="W116" s="335"/>
      <c r="X116" s="335"/>
    </row>
    <row r="117" spans="1:23" s="3" customFormat="1" ht="9" customHeight="1">
      <c r="A117" s="323" t="s">
        <v>20</v>
      </c>
      <c r="B117" s="323"/>
      <c r="C117" s="323"/>
      <c r="D117" s="323"/>
      <c r="E117" s="2"/>
      <c r="F117" s="42"/>
      <c r="G117" s="42"/>
      <c r="H117" s="324" t="s">
        <v>1305</v>
      </c>
      <c r="I117" s="324"/>
      <c r="J117" s="324"/>
      <c r="K117" s="324"/>
      <c r="L117" s="324"/>
      <c r="M117" s="324"/>
      <c r="N117" s="324"/>
      <c r="O117" s="325" t="s">
        <v>1307</v>
      </c>
      <c r="P117" s="325"/>
      <c r="Q117" s="325"/>
      <c r="R117" s="325"/>
      <c r="S117" s="325"/>
      <c r="T117" s="30"/>
      <c r="U117" s="30"/>
      <c r="V117" s="35"/>
      <c r="W117" s="2"/>
    </row>
    <row r="118" spans="1:23" s="3" customFormat="1" ht="9" customHeight="1">
      <c r="A118" s="323"/>
      <c r="B118" s="323"/>
      <c r="C118" s="323"/>
      <c r="D118" s="323"/>
      <c r="E118" s="2"/>
      <c r="F118" s="326">
        <v>39</v>
      </c>
      <c r="G118" s="326"/>
      <c r="H118" s="324"/>
      <c r="I118" s="324"/>
      <c r="J118" s="324"/>
      <c r="K118" s="324"/>
      <c r="L118" s="324"/>
      <c r="M118" s="324"/>
      <c r="N118" s="324"/>
      <c r="O118" s="325"/>
      <c r="P118" s="325"/>
      <c r="Q118" s="325"/>
      <c r="R118" s="325"/>
      <c r="S118" s="325"/>
      <c r="T118" s="30"/>
      <c r="U118" s="30"/>
      <c r="V118" s="35"/>
      <c r="W118" s="2"/>
    </row>
    <row r="119" spans="1:23" s="3" customFormat="1" ht="9" customHeight="1">
      <c r="A119" s="323"/>
      <c r="B119" s="323"/>
      <c r="C119" s="323"/>
      <c r="D119" s="323"/>
      <c r="E119" s="2"/>
      <c r="F119" s="326"/>
      <c r="G119" s="326"/>
      <c r="H119" s="324" t="s">
        <v>1306</v>
      </c>
      <c r="I119" s="324"/>
      <c r="J119" s="324"/>
      <c r="K119" s="324"/>
      <c r="L119" s="324"/>
      <c r="M119" s="324"/>
      <c r="N119" s="324"/>
      <c r="O119" s="328" t="s">
        <v>1248</v>
      </c>
      <c r="P119" s="328"/>
      <c r="Q119" s="328"/>
      <c r="R119" s="328"/>
      <c r="S119" s="328"/>
      <c r="T119" s="30"/>
      <c r="U119" s="30"/>
      <c r="V119" s="35"/>
      <c r="W119" s="2"/>
    </row>
    <row r="120" spans="1:23" s="3" customFormat="1" ht="9" customHeight="1">
      <c r="A120" s="4"/>
      <c r="B120" s="26"/>
      <c r="C120" s="26"/>
      <c r="D120" s="32"/>
      <c r="E120" s="32"/>
      <c r="F120" s="43"/>
      <c r="G120" s="43"/>
      <c r="H120" s="327"/>
      <c r="I120" s="327"/>
      <c r="J120" s="327"/>
      <c r="K120" s="327"/>
      <c r="L120" s="327"/>
      <c r="M120" s="327"/>
      <c r="N120" s="327"/>
      <c r="O120" s="329"/>
      <c r="P120" s="329"/>
      <c r="Q120" s="329"/>
      <c r="R120" s="329"/>
      <c r="S120" s="329"/>
      <c r="T120" s="30"/>
      <c r="U120" s="26"/>
      <c r="V120" s="35"/>
      <c r="W120" s="32"/>
    </row>
    <row r="121" spans="1:24" s="3" customFormat="1" ht="7.5" customHeight="1">
      <c r="A121" s="1"/>
      <c r="B121" s="27"/>
      <c r="C121" s="27"/>
      <c r="D121" s="33"/>
      <c r="E121" s="33"/>
      <c r="F121" s="49"/>
      <c r="G121" s="49"/>
      <c r="H121" s="49"/>
      <c r="I121" s="49"/>
      <c r="J121" s="49"/>
      <c r="K121" s="49"/>
      <c r="L121" s="262"/>
      <c r="M121" s="49"/>
      <c r="N121" s="49"/>
      <c r="O121" s="49"/>
      <c r="P121" s="50"/>
      <c r="Q121" s="50"/>
      <c r="R121" s="50"/>
      <c r="S121" s="50"/>
      <c r="T121" s="31"/>
      <c r="U121" s="27"/>
      <c r="V121" s="36"/>
      <c r="W121" s="33"/>
      <c r="X121" s="5"/>
    </row>
    <row r="122" spans="1:24" s="3" customFormat="1" ht="9" customHeight="1">
      <c r="A122" s="323">
        <v>36</v>
      </c>
      <c r="B122" s="332" t="str">
        <f>VLOOKUP($A122,'男子データ'!$B:$J,3,FALSE)&amp;" "&amp;VLOOKUP($A122,'男子データ'!$B:$J,4,FALSE)</f>
        <v>岩間 拓也</v>
      </c>
      <c r="C122" s="131"/>
      <c r="D122" s="330" t="str">
        <f>VLOOKUP($A122,'男子データ'!$B:$J,9,FALSE)</f>
        <v>石和</v>
      </c>
      <c r="E122" s="131"/>
      <c r="F122" s="270"/>
      <c r="G122" s="140"/>
      <c r="H122" s="139"/>
      <c r="I122" s="140"/>
      <c r="J122" s="140"/>
      <c r="K122" s="141"/>
      <c r="L122" s="254"/>
      <c r="M122" s="141"/>
      <c r="N122" s="141"/>
      <c r="O122" s="142"/>
      <c r="P122" s="142"/>
      <c r="Q122" s="139"/>
      <c r="R122" s="142"/>
      <c r="S122" s="270"/>
      <c r="T122" s="332" t="str">
        <f>VLOOKUP($X122,'男子データ'!$B:$J,3,FALSE)&amp;" "&amp;VLOOKUP($X122,'男子データ'!$B:$J,4,FALSE)</f>
        <v>下山 料季</v>
      </c>
      <c r="U122" s="131"/>
      <c r="V122" s="330" t="str">
        <f>VLOOKUP($X122,'男子データ'!$B:$J,9,FALSE)</f>
        <v>上尾</v>
      </c>
      <c r="W122" s="131"/>
      <c r="X122" s="331">
        <v>54</v>
      </c>
    </row>
    <row r="123" spans="1:24" s="3" customFormat="1" ht="9" customHeight="1" thickBot="1">
      <c r="A123" s="323"/>
      <c r="B123" s="332"/>
      <c r="C123" s="131"/>
      <c r="D123" s="330"/>
      <c r="E123" s="131"/>
      <c r="F123" s="272"/>
      <c r="G123" s="138"/>
      <c r="H123" s="139" t="s">
        <v>1199</v>
      </c>
      <c r="I123" s="140"/>
      <c r="J123" s="140"/>
      <c r="K123" s="141"/>
      <c r="L123" s="254"/>
      <c r="M123" s="141"/>
      <c r="N123" s="141"/>
      <c r="O123" s="142"/>
      <c r="P123" s="139"/>
      <c r="Q123" s="140" t="s">
        <v>1187</v>
      </c>
      <c r="R123" s="194"/>
      <c r="S123" s="285"/>
      <c r="T123" s="332"/>
      <c r="U123" s="131"/>
      <c r="V123" s="330"/>
      <c r="W123" s="131"/>
      <c r="X123" s="331"/>
    </row>
    <row r="124" spans="1:24" s="3" customFormat="1" ht="9" customHeight="1" thickTop="1">
      <c r="A124" s="323"/>
      <c r="B124" s="332" t="str">
        <f>VLOOKUP($A122,'男子データ'!$B:$J,6,FALSE)&amp;" "&amp;VLOOKUP($A122,'男子データ'!$B:$J,7,FALSE)</f>
        <v>竹川 昌汰</v>
      </c>
      <c r="C124" s="131"/>
      <c r="D124" s="330" t="str">
        <f>VLOOKUP($A122,'男子データ'!$B:$J,8,FALSE)</f>
        <v>山梨</v>
      </c>
      <c r="E124" s="131"/>
      <c r="F124" s="270"/>
      <c r="G124" s="139"/>
      <c r="H124" s="144"/>
      <c r="I124" s="140"/>
      <c r="J124" s="140"/>
      <c r="K124" s="141"/>
      <c r="L124" s="254"/>
      <c r="M124" s="141"/>
      <c r="N124" s="141"/>
      <c r="O124" s="142"/>
      <c r="P124" s="139"/>
      <c r="Q124" s="191"/>
      <c r="R124" s="139"/>
      <c r="S124" s="270"/>
      <c r="T124" s="332" t="str">
        <f>VLOOKUP($X122,'男子データ'!$B:$J,6,FALSE)&amp;" "&amp;VLOOKUP($X122,'男子データ'!$B:$J,7,FALSE)</f>
        <v>大久保 功輝</v>
      </c>
      <c r="U124" s="131"/>
      <c r="V124" s="330" t="str">
        <f>VLOOKUP($X122,'男子データ'!$B:$J,8,FALSE)</f>
        <v>埼玉</v>
      </c>
      <c r="W124" s="131"/>
      <c r="X124" s="331"/>
    </row>
    <row r="125" spans="1:24" s="3" customFormat="1" ht="9" customHeight="1">
      <c r="A125" s="323"/>
      <c r="B125" s="332"/>
      <c r="C125" s="131"/>
      <c r="D125" s="330"/>
      <c r="E125" s="131"/>
      <c r="F125" s="270"/>
      <c r="G125" s="139"/>
      <c r="H125" s="147"/>
      <c r="I125" s="140"/>
      <c r="J125" s="140"/>
      <c r="K125" s="141"/>
      <c r="L125" s="254"/>
      <c r="M125" s="141"/>
      <c r="N125" s="141"/>
      <c r="O125" s="142"/>
      <c r="P125" s="140" t="s">
        <v>1180</v>
      </c>
      <c r="Q125" s="192"/>
      <c r="R125" s="139"/>
      <c r="S125" s="270"/>
      <c r="T125" s="332"/>
      <c r="U125" s="131"/>
      <c r="V125" s="330"/>
      <c r="W125" s="131"/>
      <c r="X125" s="331"/>
    </row>
    <row r="126" spans="1:24" s="3" customFormat="1" ht="3.75" customHeight="1" thickBot="1">
      <c r="A126" s="2"/>
      <c r="B126" s="26"/>
      <c r="C126" s="26"/>
      <c r="D126" s="34"/>
      <c r="E126" s="34"/>
      <c r="F126" s="270"/>
      <c r="G126" s="139"/>
      <c r="H126" s="147"/>
      <c r="I126" s="140"/>
      <c r="J126" s="140"/>
      <c r="K126" s="141"/>
      <c r="L126" s="254"/>
      <c r="M126" s="141"/>
      <c r="N126" s="141"/>
      <c r="O126" s="142"/>
      <c r="P126" s="139"/>
      <c r="Q126" s="193"/>
      <c r="R126" s="139"/>
      <c r="S126" s="270"/>
      <c r="T126" s="26"/>
      <c r="U126" s="26"/>
      <c r="V126" s="34"/>
      <c r="W126" s="34"/>
      <c r="X126" s="4"/>
    </row>
    <row r="127" spans="1:24" s="3" customFormat="1" ht="3.75" customHeight="1" thickTop="1">
      <c r="A127" s="2"/>
      <c r="B127" s="26"/>
      <c r="C127" s="26"/>
      <c r="D127" s="34"/>
      <c r="E127" s="34"/>
      <c r="F127" s="270"/>
      <c r="G127" s="139"/>
      <c r="H127" s="147"/>
      <c r="I127" s="139"/>
      <c r="J127" s="140"/>
      <c r="K127" s="141"/>
      <c r="L127" s="254"/>
      <c r="M127" s="141"/>
      <c r="N127" s="141"/>
      <c r="O127" s="142"/>
      <c r="P127" s="191"/>
      <c r="Q127" s="224"/>
      <c r="R127" s="148"/>
      <c r="S127" s="270"/>
      <c r="T127" s="26"/>
      <c r="U127" s="26"/>
      <c r="V127" s="34"/>
      <c r="W127" s="34"/>
      <c r="X127" s="4"/>
    </row>
    <row r="128" spans="1:24" s="3" customFormat="1" ht="9" customHeight="1" thickBot="1">
      <c r="A128" s="323">
        <v>37</v>
      </c>
      <c r="B128" s="332" t="str">
        <f>VLOOKUP($A128,'男子データ'!$B:$J,3,FALSE)&amp;" "&amp;VLOOKUP($A128,'男子データ'!$B:$J,4,FALSE)</f>
        <v>舩橋 翔馬</v>
      </c>
      <c r="C128" s="131"/>
      <c r="D128" s="330" t="str">
        <f>VLOOKUP($A128,'男子データ'!$B:$J,9,FALSE)</f>
        <v>逗葉</v>
      </c>
      <c r="E128" s="131"/>
      <c r="F128" s="270"/>
      <c r="G128" s="139"/>
      <c r="H128" s="147"/>
      <c r="I128" s="139" t="s">
        <v>1225</v>
      </c>
      <c r="J128" s="140"/>
      <c r="K128" s="142"/>
      <c r="L128" s="228"/>
      <c r="M128" s="140"/>
      <c r="N128" s="140"/>
      <c r="O128" s="142"/>
      <c r="P128" s="191"/>
      <c r="Q128" s="139"/>
      <c r="R128" s="148"/>
      <c r="S128" s="270"/>
      <c r="T128" s="332" t="str">
        <f>VLOOKUP($X128,'男子データ'!$B:$J,3,FALSE)&amp;" "&amp;VLOOKUP($X128,'男子データ'!$B:$J,4,FALSE)</f>
        <v>西本 裕亮</v>
      </c>
      <c r="U128" s="131"/>
      <c r="V128" s="330" t="str">
        <f>VLOOKUP($X128,'男子データ'!$B:$J,9,FALSE)</f>
        <v>明大中野</v>
      </c>
      <c r="W128" s="131"/>
      <c r="X128" s="331">
        <v>55</v>
      </c>
    </row>
    <row r="129" spans="1:24" s="3" customFormat="1" ht="9" customHeight="1" thickTop="1">
      <c r="A129" s="323"/>
      <c r="B129" s="332"/>
      <c r="C129" s="131"/>
      <c r="D129" s="330"/>
      <c r="E129" s="131"/>
      <c r="F129" s="272"/>
      <c r="G129" s="191" t="s">
        <v>1292</v>
      </c>
      <c r="H129" s="295"/>
      <c r="I129" s="139"/>
      <c r="J129" s="140"/>
      <c r="K129" s="142"/>
      <c r="L129" s="228"/>
      <c r="M129" s="140"/>
      <c r="N129" s="140"/>
      <c r="O129" s="142"/>
      <c r="P129" s="191"/>
      <c r="Q129" s="139"/>
      <c r="R129" s="152"/>
      <c r="S129" s="274"/>
      <c r="T129" s="332"/>
      <c r="U129" s="131"/>
      <c r="V129" s="330"/>
      <c r="W129" s="131"/>
      <c r="X129" s="331"/>
    </row>
    <row r="130" spans="1:24" s="3" customFormat="1" ht="9" customHeight="1">
      <c r="A130" s="323"/>
      <c r="B130" s="332" t="str">
        <f>VLOOKUP($A128,'男子データ'!$B:$J,6,FALSE)&amp;" "&amp;VLOOKUP($A128,'男子データ'!$B:$J,7,FALSE)</f>
        <v>木村 忠仁</v>
      </c>
      <c r="C130" s="131"/>
      <c r="D130" s="330" t="str">
        <f>VLOOKUP($A128,'男子データ'!$B:$J,8,FALSE)</f>
        <v>神奈川</v>
      </c>
      <c r="E130" s="131"/>
      <c r="F130" s="270"/>
      <c r="G130" s="208"/>
      <c r="H130" s="150"/>
      <c r="I130" s="140"/>
      <c r="J130" s="140"/>
      <c r="K130" s="142"/>
      <c r="L130" s="228"/>
      <c r="M130" s="140"/>
      <c r="N130" s="140"/>
      <c r="O130" s="142"/>
      <c r="P130" s="191"/>
      <c r="Q130" s="140" t="s">
        <v>1217</v>
      </c>
      <c r="R130" s="142"/>
      <c r="S130" s="270"/>
      <c r="T130" s="332" t="str">
        <f>VLOOKUP($X128,'男子データ'!$B:$J,6,FALSE)&amp;" "&amp;VLOOKUP($X128,'男子データ'!$B:$J,7,FALSE)</f>
        <v>森 敦郎</v>
      </c>
      <c r="U130" s="131"/>
      <c r="V130" s="330" t="str">
        <f>VLOOKUP($X128,'男子データ'!$B:$J,8,FALSE)</f>
        <v>東京</v>
      </c>
      <c r="W130" s="131"/>
      <c r="X130" s="331"/>
    </row>
    <row r="131" spans="1:24" s="3" customFormat="1" ht="9" customHeight="1">
      <c r="A131" s="323"/>
      <c r="B131" s="332"/>
      <c r="C131" s="131"/>
      <c r="D131" s="330"/>
      <c r="E131" s="131"/>
      <c r="F131" s="275"/>
      <c r="G131" s="208"/>
      <c r="H131" s="150"/>
      <c r="I131" s="140"/>
      <c r="J131" s="140"/>
      <c r="K131" s="142"/>
      <c r="L131" s="228"/>
      <c r="M131" s="140"/>
      <c r="N131" s="140"/>
      <c r="O131" s="140" t="s">
        <v>1293</v>
      </c>
      <c r="P131" s="191"/>
      <c r="Q131" s="139"/>
      <c r="R131" s="142"/>
      <c r="S131" s="270"/>
      <c r="T131" s="332"/>
      <c r="U131" s="131"/>
      <c r="V131" s="330"/>
      <c r="W131" s="131"/>
      <c r="X131" s="331"/>
    </row>
    <row r="132" spans="1:24" s="3" customFormat="1" ht="3.75" customHeight="1" thickBot="1">
      <c r="A132" s="2"/>
      <c r="B132" s="26"/>
      <c r="C132" s="26"/>
      <c r="D132" s="34"/>
      <c r="E132" s="34"/>
      <c r="F132" s="275"/>
      <c r="G132" s="209"/>
      <c r="H132" s="150"/>
      <c r="I132" s="140"/>
      <c r="J132" s="140"/>
      <c r="K132" s="141"/>
      <c r="L132" s="254"/>
      <c r="M132" s="141"/>
      <c r="N132" s="141"/>
      <c r="O132" s="142"/>
      <c r="P132" s="211"/>
      <c r="Q132" s="139"/>
      <c r="R132" s="142"/>
      <c r="S132" s="270"/>
      <c r="T132" s="26"/>
      <c r="U132" s="26"/>
      <c r="V132" s="34"/>
      <c r="W132" s="34"/>
      <c r="X132" s="4"/>
    </row>
    <row r="133" spans="1:24" s="3" customFormat="1" ht="3.75" customHeight="1" thickTop="1">
      <c r="A133" s="2"/>
      <c r="B133" s="26"/>
      <c r="C133" s="26"/>
      <c r="D133" s="34"/>
      <c r="E133" s="34"/>
      <c r="F133" s="288"/>
      <c r="G133" s="140"/>
      <c r="H133" s="150"/>
      <c r="I133" s="140"/>
      <c r="J133" s="140"/>
      <c r="K133" s="141"/>
      <c r="L133" s="254"/>
      <c r="M133" s="141"/>
      <c r="N133" s="141"/>
      <c r="O133" s="192"/>
      <c r="P133" s="230"/>
      <c r="Q133" s="139"/>
      <c r="R133" s="142"/>
      <c r="S133" s="270"/>
      <c r="T133" s="26"/>
      <c r="U133" s="26"/>
      <c r="V133" s="34"/>
      <c r="W133" s="34"/>
      <c r="X133" s="4"/>
    </row>
    <row r="134" spans="1:24" s="3" customFormat="1" ht="9" customHeight="1">
      <c r="A134" s="323">
        <v>38</v>
      </c>
      <c r="B134" s="332" t="str">
        <f>VLOOKUP($A134,'男子データ'!$B:$J,3,FALSE)&amp;" "&amp;VLOOKUP($A134,'男子データ'!$B:$J,4,FALSE)</f>
        <v>阿部 大貴</v>
      </c>
      <c r="C134" s="131"/>
      <c r="D134" s="330" t="str">
        <f>VLOOKUP($A134,'男子データ'!$B:$J,9,FALSE)</f>
        <v>高崎商</v>
      </c>
      <c r="E134" s="131"/>
      <c r="F134" s="288"/>
      <c r="G134" s="140"/>
      <c r="H134" s="150" t="s">
        <v>1197</v>
      </c>
      <c r="I134" s="140"/>
      <c r="J134" s="140"/>
      <c r="K134" s="142"/>
      <c r="L134" s="228"/>
      <c r="M134" s="140"/>
      <c r="N134" s="140"/>
      <c r="O134" s="192"/>
      <c r="P134" s="142"/>
      <c r="Q134" s="148"/>
      <c r="R134" s="142"/>
      <c r="S134" s="270"/>
      <c r="T134" s="332" t="str">
        <f>VLOOKUP($X134,'男子データ'!$B:$J,3,FALSE)&amp;" "&amp;VLOOKUP($X134,'男子データ'!$B:$J,4,FALSE)</f>
        <v>平野 裕人</v>
      </c>
      <c r="U134" s="131"/>
      <c r="V134" s="330" t="str">
        <f>VLOOKUP($X134,'男子データ'!$B:$J,9,FALSE)</f>
        <v>九十九里</v>
      </c>
      <c r="W134" s="131"/>
      <c r="X134" s="331">
        <v>56</v>
      </c>
    </row>
    <row r="135" spans="1:24" s="3" customFormat="1" ht="9" customHeight="1" thickBot="1">
      <c r="A135" s="323"/>
      <c r="B135" s="332"/>
      <c r="C135" s="131"/>
      <c r="D135" s="330"/>
      <c r="E135" s="131"/>
      <c r="F135" s="289"/>
      <c r="G135" s="139"/>
      <c r="H135" s="150"/>
      <c r="I135" s="140"/>
      <c r="J135" s="139"/>
      <c r="K135" s="142"/>
      <c r="L135" s="228"/>
      <c r="M135" s="140"/>
      <c r="N135" s="140"/>
      <c r="O135" s="191"/>
      <c r="P135" s="142"/>
      <c r="Q135" s="149" t="s">
        <v>1224</v>
      </c>
      <c r="R135" s="142"/>
      <c r="S135" s="270"/>
      <c r="T135" s="332"/>
      <c r="U135" s="131"/>
      <c r="V135" s="330"/>
      <c r="W135" s="131"/>
      <c r="X135" s="331"/>
    </row>
    <row r="136" spans="1:24" s="3" customFormat="1" ht="9" customHeight="1" thickBot="1" thickTop="1">
      <c r="A136" s="323"/>
      <c r="B136" s="332" t="str">
        <f>VLOOKUP($A134,'男子データ'!$B:$J,6,FALSE)&amp;" "&amp;VLOOKUP($A134,'男子データ'!$B:$J,7,FALSE)</f>
        <v>磯貝 佳祐</v>
      </c>
      <c r="C136" s="131"/>
      <c r="D136" s="330" t="str">
        <f>VLOOKUP($A134,'男子データ'!$B:$J,8,FALSE)</f>
        <v>群馬</v>
      </c>
      <c r="E136" s="131"/>
      <c r="F136" s="270"/>
      <c r="G136" s="139" t="s">
        <v>1293</v>
      </c>
      <c r="H136" s="150"/>
      <c r="I136" s="216"/>
      <c r="J136" s="139" t="s">
        <v>1293</v>
      </c>
      <c r="K136" s="142"/>
      <c r="L136" s="228"/>
      <c r="M136" s="140"/>
      <c r="N136" s="140"/>
      <c r="O136" s="191"/>
      <c r="P136" s="142"/>
      <c r="Q136" s="148"/>
      <c r="R136" s="145"/>
      <c r="S136" s="273"/>
      <c r="T136" s="332" t="str">
        <f>VLOOKUP($X134,'男子データ'!$B:$J,6,FALSE)&amp;" "&amp;VLOOKUP($X134,'男子データ'!$B:$J,7,FALSE)</f>
        <v>山本 翔介</v>
      </c>
      <c r="U136" s="131"/>
      <c r="V136" s="330" t="str">
        <f>VLOOKUP($X134,'男子データ'!$B:$J,8,FALSE)</f>
        <v>千葉</v>
      </c>
      <c r="W136" s="131"/>
      <c r="X136" s="331"/>
    </row>
    <row r="137" spans="1:24" s="3" customFormat="1" ht="9" customHeight="1" thickTop="1">
      <c r="A137" s="323"/>
      <c r="B137" s="332"/>
      <c r="C137" s="131"/>
      <c r="D137" s="330"/>
      <c r="E137" s="131"/>
      <c r="F137" s="270"/>
      <c r="G137" s="139"/>
      <c r="H137" s="191"/>
      <c r="I137" s="206"/>
      <c r="J137" s="139"/>
      <c r="K137" s="142"/>
      <c r="L137" s="228"/>
      <c r="M137" s="140"/>
      <c r="N137" s="140"/>
      <c r="O137" s="191"/>
      <c r="P137" s="142"/>
      <c r="Q137" s="148"/>
      <c r="R137" s="148"/>
      <c r="S137" s="270"/>
      <c r="T137" s="332"/>
      <c r="U137" s="131"/>
      <c r="V137" s="330"/>
      <c r="W137" s="131"/>
      <c r="X137" s="331"/>
    </row>
    <row r="138" spans="1:24" s="3" customFormat="1" ht="3.75" customHeight="1" thickBot="1">
      <c r="A138" s="2"/>
      <c r="B138" s="26"/>
      <c r="C138" s="26"/>
      <c r="D138" s="34"/>
      <c r="E138" s="34"/>
      <c r="F138" s="270"/>
      <c r="G138" s="140"/>
      <c r="H138" s="191"/>
      <c r="I138" s="191"/>
      <c r="J138" s="140"/>
      <c r="K138" s="142"/>
      <c r="L138" s="228"/>
      <c r="M138" s="140"/>
      <c r="N138" s="140"/>
      <c r="O138" s="192"/>
      <c r="P138" s="139"/>
      <c r="Q138" s="180"/>
      <c r="R138" s="148"/>
      <c r="S138" s="270"/>
      <c r="T138" s="26"/>
      <c r="U138" s="26"/>
      <c r="V138" s="34"/>
      <c r="W138" s="34"/>
      <c r="X138" s="4"/>
    </row>
    <row r="139" spans="1:24" s="3" customFormat="1" ht="3.75" customHeight="1" thickTop="1">
      <c r="A139" s="2"/>
      <c r="B139" s="26"/>
      <c r="C139" s="26"/>
      <c r="D139" s="34"/>
      <c r="E139" s="34"/>
      <c r="F139" s="270"/>
      <c r="G139" s="140"/>
      <c r="H139" s="191"/>
      <c r="I139" s="191"/>
      <c r="J139" s="140"/>
      <c r="K139" s="142"/>
      <c r="L139" s="228"/>
      <c r="M139" s="140"/>
      <c r="N139" s="140"/>
      <c r="O139" s="192"/>
      <c r="P139" s="139"/>
      <c r="Q139" s="212"/>
      <c r="R139" s="139"/>
      <c r="S139" s="270"/>
      <c r="T139" s="26"/>
      <c r="U139" s="26"/>
      <c r="V139" s="34"/>
      <c r="W139" s="34"/>
      <c r="X139" s="4"/>
    </row>
    <row r="140" spans="1:24" s="3" customFormat="1" ht="9" customHeight="1">
      <c r="A140" s="323">
        <v>39</v>
      </c>
      <c r="B140" s="332" t="str">
        <f>VLOOKUP($A140,'男子データ'!$B:$J,3,FALSE)&amp;" "&amp;VLOOKUP($A140,'男子データ'!$B:$J,4,FALSE)</f>
        <v>越川 将貴</v>
      </c>
      <c r="C140" s="131"/>
      <c r="D140" s="330" t="str">
        <f>VLOOKUP($A140,'男子データ'!$B:$J,9,FALSE)</f>
        <v>千葉敬愛</v>
      </c>
      <c r="E140" s="131"/>
      <c r="F140" s="270"/>
      <c r="G140" s="140"/>
      <c r="H140" s="191"/>
      <c r="I140" s="191"/>
      <c r="J140" s="140"/>
      <c r="K140" s="142"/>
      <c r="L140" s="228"/>
      <c r="M140" s="140"/>
      <c r="N140" s="140"/>
      <c r="O140" s="192"/>
      <c r="P140" s="140" t="s">
        <v>1202</v>
      </c>
      <c r="Q140" s="192"/>
      <c r="R140" s="139"/>
      <c r="S140" s="270"/>
      <c r="T140" s="332" t="str">
        <f>VLOOKUP($X140,'男子データ'!$B:$J,3,FALSE)&amp;" "&amp;VLOOKUP($X140,'男子データ'!$B:$J,4,FALSE)</f>
        <v>加藤 真人</v>
      </c>
      <c r="U140" s="131"/>
      <c r="V140" s="330" t="str">
        <f>VLOOKUP($X140,'男子データ'!$B:$J,9,FALSE)</f>
        <v>山北</v>
      </c>
      <c r="W140" s="131"/>
      <c r="X140" s="331">
        <v>57</v>
      </c>
    </row>
    <row r="141" spans="1:24" s="3" customFormat="1" ht="9" customHeight="1" thickBot="1">
      <c r="A141" s="323"/>
      <c r="B141" s="332"/>
      <c r="C141" s="131"/>
      <c r="D141" s="330"/>
      <c r="E141" s="131"/>
      <c r="F141" s="285"/>
      <c r="G141" s="205"/>
      <c r="H141" s="191" t="s">
        <v>1180</v>
      </c>
      <c r="I141" s="191"/>
      <c r="J141" s="140"/>
      <c r="K141" s="142"/>
      <c r="L141" s="228"/>
      <c r="M141" s="140"/>
      <c r="N141" s="140"/>
      <c r="O141" s="192"/>
      <c r="P141" s="142"/>
      <c r="Q141" s="191"/>
      <c r="R141" s="189"/>
      <c r="S141" s="285"/>
      <c r="T141" s="332"/>
      <c r="U141" s="131"/>
      <c r="V141" s="330"/>
      <c r="W141" s="131"/>
      <c r="X141" s="331"/>
    </row>
    <row r="142" spans="1:24" s="3" customFormat="1" ht="9" customHeight="1" thickTop="1">
      <c r="A142" s="323"/>
      <c r="B142" s="332" t="str">
        <f>VLOOKUP($A140,'男子データ'!$B:$J,6,FALSE)&amp;" "&amp;VLOOKUP($A140,'男子データ'!$B:$J,7,FALSE)</f>
        <v>藤井 俊介</v>
      </c>
      <c r="C142" s="131"/>
      <c r="D142" s="330" t="str">
        <f>VLOOKUP($A140,'男子データ'!$B:$J,8,FALSE)</f>
        <v>千葉</v>
      </c>
      <c r="E142" s="131"/>
      <c r="F142" s="270"/>
      <c r="G142" s="206"/>
      <c r="H142" s="191"/>
      <c r="I142" s="191"/>
      <c r="J142" s="140"/>
      <c r="K142" s="142"/>
      <c r="L142" s="228"/>
      <c r="M142" s="140"/>
      <c r="N142" s="140"/>
      <c r="O142" s="192"/>
      <c r="P142" s="142"/>
      <c r="Q142" s="140" t="s">
        <v>1187</v>
      </c>
      <c r="R142" s="142"/>
      <c r="S142" s="270"/>
      <c r="T142" s="332" t="str">
        <f>VLOOKUP($X140,'男子データ'!$B:$J,6,FALSE)&amp;" "&amp;VLOOKUP($X140,'男子データ'!$B:$J,7,FALSE)</f>
        <v>萩原 一祥</v>
      </c>
      <c r="U142" s="131"/>
      <c r="V142" s="330" t="str">
        <f>VLOOKUP($X140,'男子データ'!$B:$J,8,FALSE)</f>
        <v>神奈川</v>
      </c>
      <c r="W142" s="131"/>
      <c r="X142" s="331"/>
    </row>
    <row r="143" spans="1:24" s="3" customFormat="1" ht="9" customHeight="1">
      <c r="A143" s="323"/>
      <c r="B143" s="332"/>
      <c r="C143" s="131"/>
      <c r="D143" s="330"/>
      <c r="E143" s="131"/>
      <c r="F143" s="270"/>
      <c r="G143" s="191"/>
      <c r="H143" s="191"/>
      <c r="I143" s="191"/>
      <c r="J143" s="140"/>
      <c r="K143" s="142"/>
      <c r="L143" s="228"/>
      <c r="M143" s="140"/>
      <c r="N143" s="140"/>
      <c r="O143" s="192"/>
      <c r="P143" s="139"/>
      <c r="Q143" s="139"/>
      <c r="R143" s="139"/>
      <c r="S143" s="270"/>
      <c r="T143" s="332"/>
      <c r="U143" s="131"/>
      <c r="V143" s="330"/>
      <c r="W143" s="131"/>
      <c r="X143" s="331"/>
    </row>
    <row r="144" spans="1:24" s="3" customFormat="1" ht="3.75" customHeight="1" thickBot="1">
      <c r="A144" s="2"/>
      <c r="B144" s="26"/>
      <c r="C144" s="26"/>
      <c r="D144" s="34"/>
      <c r="E144" s="34"/>
      <c r="F144" s="270"/>
      <c r="G144" s="191"/>
      <c r="H144" s="211"/>
      <c r="I144" s="191"/>
      <c r="J144" s="140"/>
      <c r="K144" s="142"/>
      <c r="L144" s="228"/>
      <c r="M144" s="140"/>
      <c r="N144" s="140"/>
      <c r="O144" s="192"/>
      <c r="P144" s="139"/>
      <c r="Q144" s="139"/>
      <c r="R144" s="139"/>
      <c r="S144" s="270"/>
      <c r="T144" s="26"/>
      <c r="U144" s="26"/>
      <c r="V144" s="34"/>
      <c r="W144" s="34"/>
      <c r="X144" s="4"/>
    </row>
    <row r="145" spans="1:24" s="3" customFormat="1" ht="3.75" customHeight="1" thickTop="1">
      <c r="A145" s="2"/>
      <c r="B145" s="26"/>
      <c r="C145" s="26"/>
      <c r="D145" s="34"/>
      <c r="E145" s="34"/>
      <c r="F145" s="270"/>
      <c r="G145" s="150"/>
      <c r="H145" s="186"/>
      <c r="I145" s="191"/>
      <c r="J145" s="140"/>
      <c r="K145" s="142"/>
      <c r="L145" s="228"/>
      <c r="M145" s="140"/>
      <c r="N145" s="140"/>
      <c r="O145" s="192"/>
      <c r="P145" s="139"/>
      <c r="Q145" s="142"/>
      <c r="R145" s="139"/>
      <c r="S145" s="270"/>
      <c r="T145" s="26"/>
      <c r="U145" s="26"/>
      <c r="V145" s="34"/>
      <c r="W145" s="34"/>
      <c r="X145" s="4"/>
    </row>
    <row r="146" spans="1:24" s="3" customFormat="1" ht="9" customHeight="1">
      <c r="A146" s="323">
        <v>40</v>
      </c>
      <c r="B146" s="332" t="str">
        <f>VLOOKUP($A146,'男子データ'!$B:$J,3,FALSE)&amp;" "&amp;VLOOKUP($A146,'男子データ'!$B:$J,4,FALSE)</f>
        <v>池田 直輝</v>
      </c>
      <c r="C146" s="131"/>
      <c r="D146" s="330" t="str">
        <f>VLOOKUP($A146,'男子データ'!$B:$J,9,FALSE)</f>
        <v>八王子</v>
      </c>
      <c r="E146" s="131"/>
      <c r="F146" s="270"/>
      <c r="G146" s="150"/>
      <c r="H146" s="140"/>
      <c r="I146" s="191" t="s">
        <v>1187</v>
      </c>
      <c r="J146" s="140"/>
      <c r="K146" s="141"/>
      <c r="L146" s="254"/>
      <c r="M146" s="141"/>
      <c r="N146" s="141"/>
      <c r="O146" s="192"/>
      <c r="P146" s="140"/>
      <c r="Q146" s="142"/>
      <c r="R146" s="139"/>
      <c r="S146" s="270"/>
      <c r="T146" s="332" t="str">
        <f>VLOOKUP($X146,'男子データ'!$B:$J,3,FALSE)&amp;" "&amp;VLOOKUP($X146,'男子データ'!$B:$J,4,FALSE)</f>
        <v>中澤 祐樹</v>
      </c>
      <c r="U146" s="131"/>
      <c r="V146" s="330" t="str">
        <f>VLOOKUP($X146,'男子データ'!$B:$J,9,FALSE)</f>
        <v>市川</v>
      </c>
      <c r="W146" s="131"/>
      <c r="X146" s="331">
        <v>58</v>
      </c>
    </row>
    <row r="147" spans="1:24" s="3" customFormat="1" ht="9" customHeight="1" thickBot="1">
      <c r="A147" s="323"/>
      <c r="B147" s="332"/>
      <c r="C147" s="131"/>
      <c r="D147" s="330"/>
      <c r="E147" s="131"/>
      <c r="F147" s="274"/>
      <c r="G147" s="161"/>
      <c r="H147" s="140"/>
      <c r="I147" s="191"/>
      <c r="J147" s="140"/>
      <c r="K147" s="141"/>
      <c r="L147" s="254"/>
      <c r="M147" s="141"/>
      <c r="N147" s="141"/>
      <c r="O147" s="192"/>
      <c r="P147" s="139"/>
      <c r="Q147" s="139" t="s">
        <v>1197</v>
      </c>
      <c r="R147" s="194"/>
      <c r="S147" s="285"/>
      <c r="T147" s="332"/>
      <c r="U147" s="131"/>
      <c r="V147" s="330"/>
      <c r="W147" s="131"/>
      <c r="X147" s="331"/>
    </row>
    <row r="148" spans="1:24" s="3" customFormat="1" ht="9" customHeight="1" thickTop="1">
      <c r="A148" s="323"/>
      <c r="B148" s="332" t="str">
        <f>VLOOKUP($A146,'男子データ'!$B:$J,6,FALSE)&amp;" "&amp;VLOOKUP($A146,'男子データ'!$B:$J,7,FALSE)</f>
        <v>森 友浩</v>
      </c>
      <c r="C148" s="131"/>
      <c r="D148" s="330" t="str">
        <f>VLOOKUP($A146,'男子データ'!$B:$J,8,FALSE)</f>
        <v>東京</v>
      </c>
      <c r="E148" s="131"/>
      <c r="F148" s="270"/>
      <c r="G148" s="140"/>
      <c r="H148" s="142" t="s">
        <v>1202</v>
      </c>
      <c r="I148" s="191"/>
      <c r="J148" s="140"/>
      <c r="K148" s="139"/>
      <c r="L148" s="254"/>
      <c r="M148" s="141"/>
      <c r="N148" s="139"/>
      <c r="O148" s="192"/>
      <c r="P148" s="139"/>
      <c r="Q148" s="191"/>
      <c r="R148" s="139"/>
      <c r="S148" s="270"/>
      <c r="T148" s="332" t="str">
        <f>VLOOKUP($X146,'男子データ'!$B:$J,6,FALSE)&amp;" "&amp;VLOOKUP($X146,'男子データ'!$B:$J,7,FALSE)</f>
        <v>和田 翔太</v>
      </c>
      <c r="U148" s="131"/>
      <c r="V148" s="330" t="str">
        <f>VLOOKUP($X146,'男子データ'!$B:$J,8,FALSE)</f>
        <v>山梨</v>
      </c>
      <c r="W148" s="131"/>
      <c r="X148" s="331"/>
    </row>
    <row r="149" spans="1:24" s="3" customFormat="1" ht="9" customHeight="1" thickBot="1">
      <c r="A149" s="323"/>
      <c r="B149" s="332"/>
      <c r="C149" s="131"/>
      <c r="D149" s="330"/>
      <c r="E149" s="131"/>
      <c r="F149" s="270"/>
      <c r="G149" s="140"/>
      <c r="H149" s="140"/>
      <c r="I149" s="191"/>
      <c r="J149" s="207"/>
      <c r="K149" s="139" t="s">
        <v>1187</v>
      </c>
      <c r="L149" s="254"/>
      <c r="M149" s="141"/>
      <c r="N149" s="140" t="s">
        <v>1188</v>
      </c>
      <c r="O149" s="193"/>
      <c r="P149" s="140" t="s">
        <v>1187</v>
      </c>
      <c r="Q149" s="192"/>
      <c r="R149" s="139"/>
      <c r="S149" s="270"/>
      <c r="T149" s="332"/>
      <c r="U149" s="131"/>
      <c r="V149" s="330"/>
      <c r="W149" s="131"/>
      <c r="X149" s="331"/>
    </row>
    <row r="150" spans="1:24" s="3" customFormat="1" ht="3.75" customHeight="1" thickBot="1" thickTop="1">
      <c r="A150" s="2"/>
      <c r="B150" s="26"/>
      <c r="C150" s="26"/>
      <c r="D150" s="34"/>
      <c r="E150" s="34"/>
      <c r="F150" s="270"/>
      <c r="G150" s="140"/>
      <c r="H150" s="140"/>
      <c r="I150" s="160"/>
      <c r="J150" s="140"/>
      <c r="K150" s="214"/>
      <c r="L150" s="254"/>
      <c r="M150" s="141"/>
      <c r="N150" s="139"/>
      <c r="O150" s="157"/>
      <c r="P150" s="148"/>
      <c r="Q150" s="193"/>
      <c r="R150" s="139"/>
      <c r="S150" s="270"/>
      <c r="T150" s="26"/>
      <c r="U150" s="26"/>
      <c r="V150" s="34"/>
      <c r="W150" s="34"/>
      <c r="X150" s="4"/>
    </row>
    <row r="151" spans="1:24" s="3" customFormat="1" ht="3.75" customHeight="1" thickTop="1">
      <c r="A151" s="2"/>
      <c r="B151" s="26"/>
      <c r="C151" s="26"/>
      <c r="D151" s="34"/>
      <c r="E151" s="34"/>
      <c r="F151" s="270"/>
      <c r="G151" s="140"/>
      <c r="H151" s="140"/>
      <c r="I151" s="160"/>
      <c r="J151" s="140"/>
      <c r="K151" s="214"/>
      <c r="L151" s="254"/>
      <c r="M151" s="141"/>
      <c r="N151" s="139"/>
      <c r="O151" s="157"/>
      <c r="P151" s="181"/>
      <c r="Q151" s="224"/>
      <c r="R151" s="148"/>
      <c r="S151" s="270"/>
      <c r="T151" s="26"/>
      <c r="U151" s="26"/>
      <c r="V151" s="34"/>
      <c r="W151" s="34"/>
      <c r="X151" s="4"/>
    </row>
    <row r="152" spans="1:24" s="3" customFormat="1" ht="9" customHeight="1">
      <c r="A152" s="323">
        <v>41</v>
      </c>
      <c r="B152" s="332" t="str">
        <f>VLOOKUP($A152,'男子データ'!$B:$J,3,FALSE)&amp;" "&amp;VLOOKUP($A152,'男子データ'!$B:$J,4,FALSE)</f>
        <v>大熊 友也</v>
      </c>
      <c r="C152" s="131"/>
      <c r="D152" s="330" t="str">
        <f>VLOOKUP($A152,'男子データ'!$B:$J,9,FALSE)</f>
        <v>川越東</v>
      </c>
      <c r="E152" s="131"/>
      <c r="F152" s="270"/>
      <c r="G152" s="140"/>
      <c r="H152" s="139"/>
      <c r="I152" s="160"/>
      <c r="J152" s="140"/>
      <c r="K152" s="214"/>
      <c r="L152" s="228"/>
      <c r="M152" s="140"/>
      <c r="N152" s="139"/>
      <c r="O152" s="157"/>
      <c r="P152" s="181"/>
      <c r="Q152" s="139"/>
      <c r="R152" s="148"/>
      <c r="S152" s="270"/>
      <c r="T152" s="332" t="str">
        <f>VLOOKUP($X152,'男子データ'!$B:$J,3,FALSE)&amp;" "&amp;VLOOKUP($X152,'男子データ'!$B:$J,4,FALSE)</f>
        <v>藤田 悠真</v>
      </c>
      <c r="U152" s="131"/>
      <c r="V152" s="330" t="str">
        <f>VLOOKUP($X152,'男子データ'!$B:$J,9,FALSE)</f>
        <v>日立一</v>
      </c>
      <c r="W152" s="131"/>
      <c r="X152" s="331">
        <v>59</v>
      </c>
    </row>
    <row r="153" spans="1:24" s="3" customFormat="1" ht="9" customHeight="1" thickBot="1">
      <c r="A153" s="323"/>
      <c r="B153" s="332"/>
      <c r="C153" s="131"/>
      <c r="D153" s="330"/>
      <c r="E153" s="131"/>
      <c r="F153" s="285"/>
      <c r="G153" s="205"/>
      <c r="H153" s="139" t="s">
        <v>1212</v>
      </c>
      <c r="I153" s="160"/>
      <c r="J153" s="140"/>
      <c r="K153" s="252"/>
      <c r="L153" s="228"/>
      <c r="M153" s="140"/>
      <c r="N153" s="140"/>
      <c r="O153" s="157"/>
      <c r="P153" s="181"/>
      <c r="Q153" s="139"/>
      <c r="R153" s="152"/>
      <c r="S153" s="274"/>
      <c r="T153" s="332"/>
      <c r="U153" s="131"/>
      <c r="V153" s="330"/>
      <c r="W153" s="131"/>
      <c r="X153" s="331"/>
    </row>
    <row r="154" spans="1:26" s="3" customFormat="1" ht="9" customHeight="1" thickTop="1">
      <c r="A154" s="323"/>
      <c r="B154" s="332" t="str">
        <f>VLOOKUP($A152,'男子データ'!$B:$J,6,FALSE)&amp;" "&amp;VLOOKUP($A152,'男子データ'!$B:$J,7,FALSE)</f>
        <v>川尻 鈴ノ介</v>
      </c>
      <c r="C154" s="131"/>
      <c r="D154" s="330" t="str">
        <f>VLOOKUP($A152,'男子データ'!$B:$J,8,FALSE)</f>
        <v>埼玉</v>
      </c>
      <c r="E154" s="131"/>
      <c r="F154" s="270"/>
      <c r="G154" s="206"/>
      <c r="H154" s="139"/>
      <c r="I154" s="160"/>
      <c r="J154" s="140"/>
      <c r="K154" s="252"/>
      <c r="L154" s="228"/>
      <c r="M154" s="140"/>
      <c r="N154" s="140"/>
      <c r="O154" s="157"/>
      <c r="P154" s="181"/>
      <c r="Q154" s="140" t="s">
        <v>1199</v>
      </c>
      <c r="R154" s="142"/>
      <c r="S154" s="270"/>
      <c r="T154" s="332" t="str">
        <f>VLOOKUP($X152,'男子データ'!$B:$J,6,FALSE)&amp;" "&amp;VLOOKUP($X152,'男子データ'!$B:$J,7,FALSE)</f>
        <v>丹野 陽太</v>
      </c>
      <c r="U154" s="131"/>
      <c r="V154" s="330" t="str">
        <f>VLOOKUP($X152,'男子データ'!$B:$J,8,FALSE)</f>
        <v>茨城</v>
      </c>
      <c r="W154" s="131"/>
      <c r="X154" s="331"/>
      <c r="Z154" s="41"/>
    </row>
    <row r="155" spans="1:24" s="3" customFormat="1" ht="9" customHeight="1">
      <c r="A155" s="323"/>
      <c r="B155" s="332"/>
      <c r="C155" s="131"/>
      <c r="D155" s="330"/>
      <c r="E155" s="131"/>
      <c r="F155" s="270"/>
      <c r="G155" s="191"/>
      <c r="H155" s="140"/>
      <c r="I155" s="160" t="s">
        <v>1180</v>
      </c>
      <c r="J155" s="140"/>
      <c r="K155" s="252"/>
      <c r="L155" s="228"/>
      <c r="M155" s="140"/>
      <c r="N155" s="140"/>
      <c r="O155" s="157"/>
      <c r="P155" s="181"/>
      <c r="Q155" s="139"/>
      <c r="R155" s="142"/>
      <c r="S155" s="270"/>
      <c r="T155" s="332"/>
      <c r="U155" s="131"/>
      <c r="V155" s="330"/>
      <c r="W155" s="131"/>
      <c r="X155" s="331"/>
    </row>
    <row r="156" spans="1:24" s="3" customFormat="1" ht="3.75" customHeight="1" thickBot="1">
      <c r="A156" s="2"/>
      <c r="B156" s="26"/>
      <c r="C156" s="26"/>
      <c r="D156" s="34"/>
      <c r="E156" s="34"/>
      <c r="F156" s="270"/>
      <c r="G156" s="191"/>
      <c r="H156" s="207"/>
      <c r="I156" s="160"/>
      <c r="J156" s="140"/>
      <c r="K156" s="252"/>
      <c r="L156" s="228"/>
      <c r="M156" s="140"/>
      <c r="N156" s="140"/>
      <c r="O156" s="157"/>
      <c r="P156" s="181"/>
      <c r="Q156" s="139"/>
      <c r="R156" s="142"/>
      <c r="S156" s="270"/>
      <c r="T156" s="26"/>
      <c r="U156" s="26"/>
      <c r="V156" s="34"/>
      <c r="W156" s="34"/>
      <c r="X156" s="4"/>
    </row>
    <row r="157" spans="1:24" s="3" customFormat="1" ht="3.75" customHeight="1" thickTop="1">
      <c r="A157" s="2"/>
      <c r="B157" s="26"/>
      <c r="C157" s="26"/>
      <c r="D157" s="34"/>
      <c r="E157" s="34"/>
      <c r="F157" s="270"/>
      <c r="G157" s="150"/>
      <c r="H157" s="234"/>
      <c r="I157" s="160"/>
      <c r="J157" s="140"/>
      <c r="K157" s="252"/>
      <c r="L157" s="228"/>
      <c r="M157" s="140"/>
      <c r="N157" s="140"/>
      <c r="O157" s="157"/>
      <c r="P157" s="201"/>
      <c r="Q157" s="139"/>
      <c r="R157" s="142"/>
      <c r="S157" s="270"/>
      <c r="T157" s="26"/>
      <c r="U157" s="26"/>
      <c r="V157" s="34"/>
      <c r="W157" s="34"/>
      <c r="X157" s="4"/>
    </row>
    <row r="158" spans="1:24" s="3" customFormat="1" ht="9" customHeight="1">
      <c r="A158" s="323">
        <v>42</v>
      </c>
      <c r="B158" s="332" t="str">
        <f>VLOOKUP($A158,'男子データ'!$B:$J,3,FALSE)&amp;" "&amp;VLOOKUP($A158,'男子データ'!$B:$J,4,FALSE)</f>
        <v>正木 孝裕</v>
      </c>
      <c r="C158" s="131"/>
      <c r="D158" s="330" t="str">
        <f>VLOOKUP($A158,'男子データ'!$B:$J,9,FALSE)</f>
        <v>那須清峰</v>
      </c>
      <c r="E158" s="131"/>
      <c r="F158" s="270"/>
      <c r="G158" s="150"/>
      <c r="H158" s="228"/>
      <c r="I158" s="160"/>
      <c r="J158" s="140"/>
      <c r="K158" s="252"/>
      <c r="L158" s="228"/>
      <c r="M158" s="140"/>
      <c r="N158" s="140"/>
      <c r="O158" s="149" t="s">
        <v>1292</v>
      </c>
      <c r="P158" s="142"/>
      <c r="Q158" s="148"/>
      <c r="R158" s="142"/>
      <c r="S158" s="270"/>
      <c r="T158" s="332" t="str">
        <f>VLOOKUP($X158,'男子データ'!$B:$J,3,FALSE)&amp;" "&amp;VLOOKUP($X158,'男子データ'!$B:$J,4,FALSE)</f>
        <v>須藤 将悟</v>
      </c>
      <c r="U158" s="131"/>
      <c r="V158" s="330" t="str">
        <f>VLOOKUP($X158,'男子データ'!$B:$J,9,FALSE)</f>
        <v>前橋商</v>
      </c>
      <c r="W158" s="131"/>
      <c r="X158" s="331">
        <v>60</v>
      </c>
    </row>
    <row r="159" spans="1:24" s="3" customFormat="1" ht="9" customHeight="1">
      <c r="A159" s="323"/>
      <c r="B159" s="332"/>
      <c r="C159" s="131"/>
      <c r="D159" s="330"/>
      <c r="E159" s="131"/>
      <c r="F159" s="274"/>
      <c r="G159" s="161"/>
      <c r="H159" s="191"/>
      <c r="I159" s="160"/>
      <c r="J159" s="140"/>
      <c r="K159" s="252"/>
      <c r="L159" s="228"/>
      <c r="M159" s="142"/>
      <c r="N159" s="140"/>
      <c r="O159" s="157"/>
      <c r="P159" s="142"/>
      <c r="Q159" s="149" t="s">
        <v>1188</v>
      </c>
      <c r="R159" s="278"/>
      <c r="S159" s="274"/>
      <c r="T159" s="332"/>
      <c r="U159" s="131"/>
      <c r="V159" s="330"/>
      <c r="W159" s="131"/>
      <c r="X159" s="331"/>
    </row>
    <row r="160" spans="1:24" s="3" customFormat="1" ht="9" customHeight="1">
      <c r="A160" s="323"/>
      <c r="B160" s="332" t="str">
        <f>VLOOKUP($A158,'男子データ'!$B:$J,6,FALSE)&amp;" "&amp;VLOOKUP($A158,'男子データ'!$B:$J,7,FALSE)</f>
        <v>鮎澤 貴博</v>
      </c>
      <c r="C160" s="131"/>
      <c r="D160" s="330" t="str">
        <f>VLOOKUP($A158,'男子データ'!$B:$J,8,FALSE)</f>
        <v>栃木</v>
      </c>
      <c r="E160" s="131"/>
      <c r="F160" s="270"/>
      <c r="G160" s="140"/>
      <c r="H160" s="191" t="s">
        <v>1186</v>
      </c>
      <c r="I160" s="160"/>
      <c r="J160" s="140"/>
      <c r="K160" s="252"/>
      <c r="L160" s="228"/>
      <c r="M160" s="140"/>
      <c r="N160" s="140"/>
      <c r="O160" s="157"/>
      <c r="P160" s="142"/>
      <c r="Q160" s="223"/>
      <c r="R160" s="139"/>
      <c r="S160" s="270"/>
      <c r="T160" s="332" t="str">
        <f>VLOOKUP($X158,'男子データ'!$B:$J,6,FALSE)&amp;" "&amp;VLOOKUP($X158,'男子データ'!$B:$J,7,FALSE)</f>
        <v>相澤 祐介</v>
      </c>
      <c r="U160" s="131"/>
      <c r="V160" s="330" t="str">
        <f>VLOOKUP($X158,'男子データ'!$B:$J,8,FALSE)</f>
        <v>群馬</v>
      </c>
      <c r="W160" s="131"/>
      <c r="X160" s="331"/>
    </row>
    <row r="161" spans="1:24" s="3" customFormat="1" ht="9" customHeight="1">
      <c r="A161" s="323"/>
      <c r="B161" s="332"/>
      <c r="C161" s="131"/>
      <c r="D161" s="330"/>
      <c r="E161" s="131"/>
      <c r="F161" s="270"/>
      <c r="G161" s="140"/>
      <c r="H161" s="191"/>
      <c r="I161" s="160"/>
      <c r="J161" s="140"/>
      <c r="K161" s="252"/>
      <c r="L161" s="228"/>
      <c r="M161" s="140"/>
      <c r="N161" s="140"/>
      <c r="O161" s="157"/>
      <c r="P161" s="142"/>
      <c r="Q161" s="223"/>
      <c r="R161" s="139"/>
      <c r="S161" s="270"/>
      <c r="T161" s="332"/>
      <c r="U161" s="131"/>
      <c r="V161" s="330"/>
      <c r="W161" s="131"/>
      <c r="X161" s="331"/>
    </row>
    <row r="162" spans="1:24" s="3" customFormat="1" ht="3.75" customHeight="1" thickBot="1">
      <c r="A162" s="2"/>
      <c r="B162" s="26"/>
      <c r="C162" s="26"/>
      <c r="D162" s="34"/>
      <c r="E162" s="34"/>
      <c r="F162" s="270"/>
      <c r="G162" s="140"/>
      <c r="H162" s="191"/>
      <c r="I162" s="227"/>
      <c r="J162" s="139"/>
      <c r="K162" s="252"/>
      <c r="L162" s="228"/>
      <c r="M162" s="140"/>
      <c r="N162" s="140"/>
      <c r="O162" s="148"/>
      <c r="P162" s="139"/>
      <c r="Q162" s="180"/>
      <c r="R162" s="139"/>
      <c r="S162" s="270"/>
      <c r="T162" s="26"/>
      <c r="U162" s="26"/>
      <c r="V162" s="34"/>
      <c r="W162" s="34"/>
      <c r="X162" s="4"/>
    </row>
    <row r="163" spans="1:24" s="3" customFormat="1" ht="3.75" customHeight="1" thickTop="1">
      <c r="A163" s="2"/>
      <c r="B163" s="26"/>
      <c r="C163" s="26"/>
      <c r="D163" s="34"/>
      <c r="E163" s="34"/>
      <c r="F163" s="270"/>
      <c r="G163" s="140"/>
      <c r="H163" s="150"/>
      <c r="I163" s="140"/>
      <c r="J163" s="139"/>
      <c r="K163" s="252"/>
      <c r="L163" s="228"/>
      <c r="M163" s="140"/>
      <c r="N163" s="140"/>
      <c r="O163" s="148"/>
      <c r="P163" s="139"/>
      <c r="Q163" s="212"/>
      <c r="R163" s="139"/>
      <c r="S163" s="270"/>
      <c r="T163" s="26"/>
      <c r="U163" s="26"/>
      <c r="V163" s="34"/>
      <c r="W163" s="34"/>
      <c r="X163" s="4"/>
    </row>
    <row r="164" spans="1:24" s="3" customFormat="1" ht="9" customHeight="1">
      <c r="A164" s="323">
        <v>43</v>
      </c>
      <c r="B164" s="332" t="str">
        <f>VLOOKUP($A164,'男子データ'!$B:$J,3,FALSE)&amp;" "&amp;VLOOKUP($A164,'男子データ'!$B:$J,4,FALSE)</f>
        <v>清水 一希</v>
      </c>
      <c r="C164" s="131"/>
      <c r="D164" s="330" t="str">
        <f>VLOOKUP($A164,'男子データ'!$B:$J,9,FALSE)</f>
        <v>東農大二</v>
      </c>
      <c r="E164" s="131"/>
      <c r="F164" s="270"/>
      <c r="G164" s="140"/>
      <c r="H164" s="150"/>
      <c r="I164" s="140"/>
      <c r="J164" s="139" t="s">
        <v>1296</v>
      </c>
      <c r="K164" s="253"/>
      <c r="L164" s="254"/>
      <c r="M164" s="141"/>
      <c r="N164" s="141"/>
      <c r="O164" s="149"/>
      <c r="P164" s="140" t="s">
        <v>1181</v>
      </c>
      <c r="Q164" s="192"/>
      <c r="R164" s="139"/>
      <c r="S164" s="270"/>
      <c r="T164" s="332" t="str">
        <f>VLOOKUP($X164,'男子データ'!$B:$J,3,FALSE)&amp;" "&amp;VLOOKUP($X164,'男子データ'!$B:$J,4,FALSE)</f>
        <v>吉永 湧紀</v>
      </c>
      <c r="U164" s="131"/>
      <c r="V164" s="330" t="str">
        <f>VLOOKUP($X164,'男子データ'!$B:$J,9,FALSE)</f>
        <v>宇都宮短大附</v>
      </c>
      <c r="W164" s="131"/>
      <c r="X164" s="331">
        <v>61</v>
      </c>
    </row>
    <row r="165" spans="1:24" s="3" customFormat="1" ht="9" customHeight="1" thickBot="1">
      <c r="A165" s="323"/>
      <c r="B165" s="332"/>
      <c r="C165" s="131"/>
      <c r="D165" s="330"/>
      <c r="E165" s="131"/>
      <c r="F165" s="270"/>
      <c r="G165" s="140"/>
      <c r="H165" s="150" t="s">
        <v>1205</v>
      </c>
      <c r="I165" s="140"/>
      <c r="J165" s="140"/>
      <c r="K165" s="253"/>
      <c r="L165" s="254"/>
      <c r="M165" s="141"/>
      <c r="N165" s="141"/>
      <c r="O165" s="157"/>
      <c r="P165" s="142"/>
      <c r="Q165" s="191"/>
      <c r="R165" s="189"/>
      <c r="S165" s="285"/>
      <c r="T165" s="332"/>
      <c r="U165" s="131"/>
      <c r="V165" s="330"/>
      <c r="W165" s="131"/>
      <c r="X165" s="331"/>
    </row>
    <row r="166" spans="1:24" s="3" customFormat="1" ht="9" customHeight="1" thickTop="1">
      <c r="A166" s="323"/>
      <c r="B166" s="332" t="str">
        <f>VLOOKUP($A164,'男子データ'!$B:$J,6,FALSE)&amp;" "&amp;VLOOKUP($A164,'男子データ'!$B:$J,7,FALSE)</f>
        <v>吉田 翔馬</v>
      </c>
      <c r="C166" s="131"/>
      <c r="D166" s="330" t="str">
        <f>VLOOKUP($A164,'男子データ'!$B:$J,8,FALSE)</f>
        <v>群馬</v>
      </c>
      <c r="E166" s="131"/>
      <c r="F166" s="273"/>
      <c r="G166" s="151"/>
      <c r="H166" s="150"/>
      <c r="I166" s="140"/>
      <c r="J166" s="140"/>
      <c r="K166" s="253"/>
      <c r="L166" s="254"/>
      <c r="M166" s="141"/>
      <c r="N166" s="141"/>
      <c r="O166" s="157"/>
      <c r="P166" s="142"/>
      <c r="Q166" s="140" t="s">
        <v>1187</v>
      </c>
      <c r="R166" s="142"/>
      <c r="S166" s="270"/>
      <c r="T166" s="332" t="str">
        <f>VLOOKUP($X164,'男子データ'!$B:$J,6,FALSE)&amp;" "&amp;VLOOKUP($X164,'男子データ'!$B:$J,7,FALSE)</f>
        <v>朝日 悠輔</v>
      </c>
      <c r="U166" s="131"/>
      <c r="V166" s="330" t="str">
        <f>VLOOKUP($X164,'男子データ'!$B:$J,8,FALSE)</f>
        <v>栃木</v>
      </c>
      <c r="W166" s="131"/>
      <c r="X166" s="331"/>
    </row>
    <row r="167" spans="1:24" s="3" customFormat="1" ht="9" customHeight="1">
      <c r="A167" s="323"/>
      <c r="B167" s="332"/>
      <c r="C167" s="131"/>
      <c r="D167" s="330"/>
      <c r="E167" s="131"/>
      <c r="F167" s="270"/>
      <c r="G167" s="150"/>
      <c r="H167" s="163"/>
      <c r="I167" s="140"/>
      <c r="J167" s="140"/>
      <c r="K167" s="253"/>
      <c r="L167" s="254"/>
      <c r="M167" s="141"/>
      <c r="N167" s="141"/>
      <c r="O167" s="157"/>
      <c r="P167" s="142"/>
      <c r="Q167" s="139"/>
      <c r="R167" s="139"/>
      <c r="S167" s="270"/>
      <c r="T167" s="332"/>
      <c r="U167" s="131"/>
      <c r="V167" s="330"/>
      <c r="W167" s="131"/>
      <c r="X167" s="331"/>
    </row>
    <row r="168" spans="1:24" s="3" customFormat="1" ht="3.75" customHeight="1" thickBot="1">
      <c r="A168" s="2"/>
      <c r="B168" s="26"/>
      <c r="C168" s="26"/>
      <c r="D168" s="34"/>
      <c r="E168" s="34"/>
      <c r="F168" s="270"/>
      <c r="G168" s="150"/>
      <c r="H168" s="297"/>
      <c r="I168" s="139"/>
      <c r="J168" s="140"/>
      <c r="K168" s="252"/>
      <c r="L168" s="228"/>
      <c r="M168" s="140"/>
      <c r="N168" s="140"/>
      <c r="O168" s="157"/>
      <c r="P168" s="139"/>
      <c r="Q168" s="139"/>
      <c r="R168" s="139"/>
      <c r="S168" s="270"/>
      <c r="T168" s="26"/>
      <c r="U168" s="26"/>
      <c r="V168" s="34"/>
      <c r="W168" s="34"/>
      <c r="X168" s="9"/>
    </row>
    <row r="169" spans="1:24" s="3" customFormat="1" ht="3.75" customHeight="1" thickTop="1">
      <c r="A169" s="2"/>
      <c r="B169" s="26"/>
      <c r="C169" s="26"/>
      <c r="D169" s="34"/>
      <c r="E169" s="34"/>
      <c r="F169" s="270"/>
      <c r="G169" s="191"/>
      <c r="H169" s="140"/>
      <c r="I169" s="139"/>
      <c r="J169" s="140"/>
      <c r="K169" s="252"/>
      <c r="L169" s="228"/>
      <c r="M169" s="140"/>
      <c r="N169" s="140"/>
      <c r="O169" s="157"/>
      <c r="P169" s="139"/>
      <c r="Q169" s="142"/>
      <c r="R169" s="139"/>
      <c r="S169" s="270"/>
      <c r="T169" s="26"/>
      <c r="U169" s="26"/>
      <c r="V169" s="34"/>
      <c r="W169" s="34"/>
      <c r="X169" s="9"/>
    </row>
    <row r="170" spans="1:24" s="3" customFormat="1" ht="9" customHeight="1">
      <c r="A170" s="323">
        <v>44</v>
      </c>
      <c r="B170" s="332" t="str">
        <f>VLOOKUP($A170,'男子データ'!$B:$J,3,FALSE)&amp;" "&amp;VLOOKUP($A170,'男子データ'!$B:$J,4,FALSE)</f>
        <v>浅井 佑太</v>
      </c>
      <c r="C170" s="131"/>
      <c r="D170" s="330" t="str">
        <f>VLOOKUP($A170,'男子データ'!$B:$J,9,FALSE)</f>
        <v>波崎柳川</v>
      </c>
      <c r="E170" s="131"/>
      <c r="F170" s="270"/>
      <c r="G170" s="191"/>
      <c r="H170" s="140"/>
      <c r="I170" s="139" t="s">
        <v>1188</v>
      </c>
      <c r="J170" s="140"/>
      <c r="K170" s="253"/>
      <c r="L170" s="192"/>
      <c r="M170" s="140"/>
      <c r="N170" s="141"/>
      <c r="O170" s="157"/>
      <c r="P170" s="139"/>
      <c r="Q170" s="142"/>
      <c r="R170" s="139"/>
      <c r="S170" s="270"/>
      <c r="T170" s="332"/>
      <c r="U170" s="131"/>
      <c r="V170" s="330"/>
      <c r="W170" s="131"/>
      <c r="X170" s="331"/>
    </row>
    <row r="171" spans="1:24" s="3" customFormat="1" ht="9" customHeight="1" thickBot="1">
      <c r="A171" s="323"/>
      <c r="B171" s="332"/>
      <c r="C171" s="131"/>
      <c r="D171" s="330"/>
      <c r="E171" s="131"/>
      <c r="F171" s="285"/>
      <c r="G171" s="211"/>
      <c r="H171" s="139"/>
      <c r="I171" s="140"/>
      <c r="J171" s="140"/>
      <c r="K171" s="253"/>
      <c r="L171" s="192"/>
      <c r="M171" s="140"/>
      <c r="N171" s="141"/>
      <c r="O171" s="157"/>
      <c r="P171" s="142"/>
      <c r="Q171" s="139"/>
      <c r="R171" s="139"/>
      <c r="S171" s="270"/>
      <c r="T171" s="332"/>
      <c r="U171" s="131"/>
      <c r="V171" s="330"/>
      <c r="W171" s="131"/>
      <c r="X171" s="331"/>
    </row>
    <row r="172" spans="1:24" s="3" customFormat="1" ht="9" customHeight="1" thickTop="1">
      <c r="A172" s="323"/>
      <c r="B172" s="332" t="str">
        <f>VLOOKUP($A170,'男子データ'!$B:$J,6,FALSE)&amp;" "&amp;VLOOKUP($A170,'男子データ'!$B:$J,7,FALSE)</f>
        <v>大川 貴寛</v>
      </c>
      <c r="C172" s="131"/>
      <c r="D172" s="330" t="str">
        <f>VLOOKUP($A170,'男子データ'!$B:$J,8,FALSE)</f>
        <v>茨城</v>
      </c>
      <c r="E172" s="131"/>
      <c r="F172" s="270"/>
      <c r="G172" s="140"/>
      <c r="H172" s="139" t="s">
        <v>1187</v>
      </c>
      <c r="I172" s="140"/>
      <c r="J172" s="140"/>
      <c r="K172" s="214"/>
      <c r="L172" s="192"/>
      <c r="M172" s="140"/>
      <c r="N172" s="141"/>
      <c r="O172" s="157"/>
      <c r="P172" s="142"/>
      <c r="Q172" s="139"/>
      <c r="R172" s="142"/>
      <c r="S172" s="270"/>
      <c r="T172" s="332"/>
      <c r="U172" s="131"/>
      <c r="V172" s="330"/>
      <c r="W172" s="131"/>
      <c r="X172" s="331"/>
    </row>
    <row r="173" spans="1:24" s="3" customFormat="1" ht="9" customHeight="1">
      <c r="A173" s="323"/>
      <c r="B173" s="332"/>
      <c r="C173" s="131"/>
      <c r="D173" s="330"/>
      <c r="E173" s="131"/>
      <c r="F173" s="270"/>
      <c r="G173" s="140"/>
      <c r="H173" s="139"/>
      <c r="I173" s="139"/>
      <c r="J173" s="334" t="s">
        <v>1187</v>
      </c>
      <c r="K173" s="253"/>
      <c r="L173" s="192"/>
      <c r="M173" s="140"/>
      <c r="N173" s="266"/>
      <c r="O173" s="334" t="s">
        <v>1224</v>
      </c>
      <c r="P173" s="139"/>
      <c r="Q173" s="139"/>
      <c r="R173" s="142"/>
      <c r="S173" s="270"/>
      <c r="T173" s="332"/>
      <c r="U173" s="131"/>
      <c r="V173" s="330"/>
      <c r="W173" s="131"/>
      <c r="X173" s="331"/>
    </row>
    <row r="174" spans="1:24" s="3" customFormat="1" ht="3.75" customHeight="1" thickBot="1">
      <c r="A174" s="2"/>
      <c r="B174" s="26"/>
      <c r="C174" s="26"/>
      <c r="D174" s="34"/>
      <c r="E174" s="34"/>
      <c r="F174" s="270"/>
      <c r="G174" s="140"/>
      <c r="H174" s="140"/>
      <c r="I174" s="139"/>
      <c r="J174" s="334"/>
      <c r="K174" s="264"/>
      <c r="L174" s="193"/>
      <c r="M174" s="261"/>
      <c r="N174" s="314"/>
      <c r="O174" s="334"/>
      <c r="P174" s="139"/>
      <c r="Q174" s="142"/>
      <c r="R174" s="142"/>
      <c r="S174" s="270"/>
      <c r="T174" s="26"/>
      <c r="U174" s="26"/>
      <c r="V174" s="34"/>
      <c r="W174" s="34"/>
      <c r="X174" s="4"/>
    </row>
    <row r="175" spans="1:24" s="3" customFormat="1" ht="3.75" customHeight="1" thickTop="1">
      <c r="A175" s="2"/>
      <c r="B175" s="26"/>
      <c r="C175" s="26"/>
      <c r="D175" s="34"/>
      <c r="E175" s="34"/>
      <c r="F175" s="270"/>
      <c r="G175" s="140"/>
      <c r="H175" s="140"/>
      <c r="I175" s="139"/>
      <c r="J175" s="334"/>
      <c r="K175" s="312"/>
      <c r="L175" s="166"/>
      <c r="M175" s="166"/>
      <c r="N175" s="256"/>
      <c r="O175" s="334"/>
      <c r="P175" s="139"/>
      <c r="Q175" s="142"/>
      <c r="R175" s="142"/>
      <c r="S175" s="270"/>
      <c r="T175" s="26"/>
      <c r="U175" s="26"/>
      <c r="V175" s="34"/>
      <c r="W175" s="34"/>
      <c r="X175" s="4"/>
    </row>
    <row r="176" spans="1:24" s="3" customFormat="1" ht="9" customHeight="1">
      <c r="A176" s="323">
        <v>45</v>
      </c>
      <c r="B176" s="332" t="str">
        <f>VLOOKUP($A176,'男子データ'!$B:$J,3,FALSE)&amp;" "&amp;VLOOKUP($A176,'男子データ'!$B:$J,4,FALSE)</f>
        <v>南雲 慎司</v>
      </c>
      <c r="C176" s="131"/>
      <c r="D176" s="330" t="str">
        <f>VLOOKUP($A176,'男子データ'!$B:$J,9,FALSE)</f>
        <v>武相</v>
      </c>
      <c r="E176" s="131"/>
      <c r="F176" s="270"/>
      <c r="G176" s="140"/>
      <c r="H176" s="140"/>
      <c r="I176" s="139"/>
      <c r="J176" s="334"/>
      <c r="K176" s="312"/>
      <c r="L176" s="166"/>
      <c r="M176" s="166"/>
      <c r="N176" s="257"/>
      <c r="O176" s="334"/>
      <c r="P176" s="139"/>
      <c r="Q176" s="139"/>
      <c r="R176" s="142"/>
      <c r="S176" s="270"/>
      <c r="T176" s="332" t="str">
        <f>VLOOKUP($X176,'男子データ'!$B:$J,3,FALSE)&amp;" "&amp;VLOOKUP($X176,'男子データ'!$B:$J,4,FALSE)</f>
        <v>三村 耕平</v>
      </c>
      <c r="U176" s="131"/>
      <c r="V176" s="330" t="str">
        <f>VLOOKUP($X176,'男子データ'!$B:$J,9,FALSE)</f>
        <v>拓大一</v>
      </c>
      <c r="W176" s="131"/>
      <c r="X176" s="331">
        <v>62</v>
      </c>
    </row>
    <row r="177" spans="1:24" s="3" customFormat="1" ht="9" customHeight="1" thickBot="1">
      <c r="A177" s="323"/>
      <c r="B177" s="332"/>
      <c r="C177" s="131"/>
      <c r="D177" s="330"/>
      <c r="E177" s="131"/>
      <c r="F177" s="270"/>
      <c r="G177" s="140"/>
      <c r="H177" s="140" t="s">
        <v>1203</v>
      </c>
      <c r="I177" s="140"/>
      <c r="J177" s="140"/>
      <c r="K177" s="271"/>
      <c r="L177" s="141"/>
      <c r="M177" s="141"/>
      <c r="N177" s="254"/>
      <c r="O177" s="142"/>
      <c r="P177" s="142"/>
      <c r="Q177" s="140" t="s">
        <v>1187</v>
      </c>
      <c r="R177" s="194"/>
      <c r="S177" s="285"/>
      <c r="T177" s="332"/>
      <c r="U177" s="131"/>
      <c r="V177" s="330"/>
      <c r="W177" s="131"/>
      <c r="X177" s="331"/>
    </row>
    <row r="178" spans="1:24" s="3" customFormat="1" ht="9" customHeight="1" thickTop="1">
      <c r="A178" s="323"/>
      <c r="B178" s="332" t="str">
        <f>VLOOKUP($A176,'男子データ'!$B:$J,6,FALSE)&amp;" "&amp;VLOOKUP($A176,'男子データ'!$B:$J,7,FALSE)</f>
        <v>阿部 将司</v>
      </c>
      <c r="C178" s="131"/>
      <c r="D178" s="330" t="str">
        <f>VLOOKUP($A176,'男子データ'!$B:$J,8,FALSE)</f>
        <v>神奈川</v>
      </c>
      <c r="E178" s="131"/>
      <c r="F178" s="279"/>
      <c r="G178" s="159"/>
      <c r="H178" s="139"/>
      <c r="I178" s="140"/>
      <c r="J178" s="140"/>
      <c r="K178" s="271"/>
      <c r="L178" s="141"/>
      <c r="M178" s="141"/>
      <c r="N178" s="254"/>
      <c r="O178" s="142"/>
      <c r="P178" s="142"/>
      <c r="Q178" s="191"/>
      <c r="R178" s="139"/>
      <c r="S178" s="270"/>
      <c r="T178" s="332" t="str">
        <f>VLOOKUP($X176,'男子データ'!$B:$J,6,FALSE)&amp;" "&amp;VLOOKUP($X176,'男子データ'!$B:$J,7,FALSE)</f>
        <v>菅野 浩久</v>
      </c>
      <c r="U178" s="131"/>
      <c r="V178" s="330" t="str">
        <f>VLOOKUP($X176,'男子データ'!$B:$J,8,FALSE)</f>
        <v>東京</v>
      </c>
      <c r="W178" s="131"/>
      <c r="X178" s="331"/>
    </row>
    <row r="179" spans="1:24" s="3" customFormat="1" ht="9" customHeight="1">
      <c r="A179" s="323"/>
      <c r="B179" s="332"/>
      <c r="C179" s="131"/>
      <c r="D179" s="330"/>
      <c r="E179" s="131"/>
      <c r="F179" s="270"/>
      <c r="G179" s="160"/>
      <c r="H179" s="140"/>
      <c r="I179" s="139" t="s">
        <v>1188</v>
      </c>
      <c r="J179" s="139"/>
      <c r="K179" s="271"/>
      <c r="L179" s="141"/>
      <c r="M179" s="141"/>
      <c r="N179" s="254"/>
      <c r="O179" s="142"/>
      <c r="P179" s="140" t="s">
        <v>1218</v>
      </c>
      <c r="Q179" s="192"/>
      <c r="R179" s="139"/>
      <c r="S179" s="270"/>
      <c r="T179" s="332"/>
      <c r="U179" s="131"/>
      <c r="V179" s="330"/>
      <c r="W179" s="131"/>
      <c r="X179" s="331"/>
    </row>
    <row r="180" spans="1:24" s="3" customFormat="1" ht="3.75" customHeight="1" thickBot="1">
      <c r="A180" s="2"/>
      <c r="B180" s="26"/>
      <c r="C180" s="26"/>
      <c r="D180" s="34"/>
      <c r="E180" s="34"/>
      <c r="F180" s="270"/>
      <c r="G180" s="160"/>
      <c r="H180" s="210"/>
      <c r="I180" s="139"/>
      <c r="J180" s="139"/>
      <c r="K180" s="271"/>
      <c r="L180" s="141"/>
      <c r="M180" s="141"/>
      <c r="N180" s="254"/>
      <c r="O180" s="142"/>
      <c r="P180" s="139"/>
      <c r="Q180" s="193"/>
      <c r="R180" s="139"/>
      <c r="S180" s="270"/>
      <c r="T180" s="26"/>
      <c r="U180" s="26"/>
      <c r="V180" s="34"/>
      <c r="W180" s="34"/>
      <c r="X180" s="4"/>
    </row>
    <row r="181" spans="1:24" s="3" customFormat="1" ht="3.75" customHeight="1" thickTop="1">
      <c r="A181" s="2"/>
      <c r="B181" s="26"/>
      <c r="C181" s="26"/>
      <c r="D181" s="34"/>
      <c r="E181" s="34"/>
      <c r="F181" s="270"/>
      <c r="G181" s="191"/>
      <c r="H181" s="150"/>
      <c r="I181" s="139"/>
      <c r="J181" s="139"/>
      <c r="K181" s="271"/>
      <c r="L181" s="141"/>
      <c r="M181" s="141"/>
      <c r="N181" s="254"/>
      <c r="O181" s="142"/>
      <c r="P181" s="139"/>
      <c r="Q181" s="148"/>
      <c r="R181" s="148"/>
      <c r="S181" s="270"/>
      <c r="T181" s="26"/>
      <c r="U181" s="26"/>
      <c r="V181" s="34"/>
      <c r="W181" s="34"/>
      <c r="X181" s="4"/>
    </row>
    <row r="182" spans="1:24" s="3" customFormat="1" ht="9" customHeight="1">
      <c r="A182" s="323">
        <v>46</v>
      </c>
      <c r="B182" s="332" t="str">
        <f>VLOOKUP($A182,'男子データ'!$B:$J,3,FALSE)&amp;" "&amp;VLOOKUP($A182,'男子データ'!$B:$J,4,FALSE)</f>
        <v>武田 一真</v>
      </c>
      <c r="C182" s="131"/>
      <c r="D182" s="330" t="str">
        <f>VLOOKUP($A182,'男子データ'!$B:$J,9,FALSE)</f>
        <v>坂戸西</v>
      </c>
      <c r="E182" s="131"/>
      <c r="F182" s="270"/>
      <c r="G182" s="191"/>
      <c r="H182" s="150"/>
      <c r="I182" s="140"/>
      <c r="J182" s="140"/>
      <c r="K182" s="157"/>
      <c r="L182" s="140"/>
      <c r="M182" s="140"/>
      <c r="N182" s="228"/>
      <c r="O182" s="142"/>
      <c r="P182" s="142"/>
      <c r="Q182" s="148"/>
      <c r="R182" s="148"/>
      <c r="S182" s="270"/>
      <c r="T182" s="332" t="str">
        <f>VLOOKUP($X182,'男子データ'!$B:$J,3,FALSE)&amp;" "&amp;VLOOKUP($X182,'男子データ'!$B:$J,4,FALSE)</f>
        <v>鳥山 裕貴</v>
      </c>
      <c r="U182" s="131"/>
      <c r="V182" s="330" t="str">
        <f>VLOOKUP($X182,'男子データ'!$B:$J,9,FALSE)</f>
        <v>春日部</v>
      </c>
      <c r="W182" s="131"/>
      <c r="X182" s="331">
        <v>63</v>
      </c>
    </row>
    <row r="183" spans="1:24" s="3" customFormat="1" ht="9" customHeight="1" thickBot="1">
      <c r="A183" s="323"/>
      <c r="B183" s="332"/>
      <c r="C183" s="131"/>
      <c r="D183" s="330"/>
      <c r="E183" s="131"/>
      <c r="F183" s="285"/>
      <c r="G183" s="211"/>
      <c r="H183" s="150"/>
      <c r="I183" s="140"/>
      <c r="J183" s="140"/>
      <c r="K183" s="157"/>
      <c r="L183" s="140"/>
      <c r="M183" s="140"/>
      <c r="N183" s="228"/>
      <c r="O183" s="142"/>
      <c r="P183" s="142"/>
      <c r="Q183" s="148"/>
      <c r="R183" s="152"/>
      <c r="S183" s="274"/>
      <c r="T183" s="332"/>
      <c r="U183" s="131"/>
      <c r="V183" s="330"/>
      <c r="W183" s="131"/>
      <c r="X183" s="331"/>
    </row>
    <row r="184" spans="1:24" s="3" customFormat="1" ht="9" customHeight="1" thickTop="1">
      <c r="A184" s="323"/>
      <c r="B184" s="332" t="str">
        <f>VLOOKUP($A182,'男子データ'!$B:$J,6,FALSE)&amp;" "&amp;VLOOKUP($A182,'男子データ'!$B:$J,7,FALSE)</f>
        <v>松永 克彦</v>
      </c>
      <c r="C184" s="131"/>
      <c r="D184" s="330" t="str">
        <f>VLOOKUP($A182,'男子データ'!$B:$J,8,FALSE)</f>
        <v>埼玉</v>
      </c>
      <c r="E184" s="131"/>
      <c r="F184" s="270"/>
      <c r="G184" s="140"/>
      <c r="H184" s="150" t="s">
        <v>1187</v>
      </c>
      <c r="I184" s="140"/>
      <c r="J184" s="140"/>
      <c r="K184" s="157"/>
      <c r="L184" s="140"/>
      <c r="M184" s="140"/>
      <c r="N184" s="228"/>
      <c r="O184" s="142"/>
      <c r="P184" s="142"/>
      <c r="Q184" s="148" t="s">
        <v>1200</v>
      </c>
      <c r="R184" s="142"/>
      <c r="S184" s="270"/>
      <c r="T184" s="332" t="str">
        <f>VLOOKUP($X182,'男子データ'!$B:$J,6,FALSE)&amp;" "&amp;VLOOKUP($X182,'男子データ'!$B:$J,7,FALSE)</f>
        <v>幾嶋 研三郎</v>
      </c>
      <c r="U184" s="131"/>
      <c r="V184" s="330" t="str">
        <f>VLOOKUP($X182,'男子データ'!$B:$J,8,FALSE)</f>
        <v>埼玉</v>
      </c>
      <c r="W184" s="131"/>
      <c r="X184" s="331"/>
    </row>
    <row r="185" spans="1:24" s="3" customFormat="1" ht="9" customHeight="1">
      <c r="A185" s="323"/>
      <c r="B185" s="332"/>
      <c r="C185" s="131"/>
      <c r="D185" s="330"/>
      <c r="E185" s="131"/>
      <c r="F185" s="270"/>
      <c r="G185" s="140"/>
      <c r="H185" s="150"/>
      <c r="I185" s="140"/>
      <c r="J185" s="139" t="s">
        <v>1294</v>
      </c>
      <c r="K185" s="157"/>
      <c r="L185" s="140"/>
      <c r="M185" s="140"/>
      <c r="N185" s="228"/>
      <c r="O185" s="140" t="s">
        <v>1292</v>
      </c>
      <c r="P185" s="142"/>
      <c r="Q185" s="148"/>
      <c r="R185" s="142"/>
      <c r="S185" s="270"/>
      <c r="T185" s="332"/>
      <c r="U185" s="131"/>
      <c r="V185" s="330"/>
      <c r="W185" s="131"/>
      <c r="X185" s="331"/>
    </row>
    <row r="186" spans="1:24" s="3" customFormat="1" ht="3.75" customHeight="1" thickBot="1">
      <c r="A186" s="2"/>
      <c r="B186" s="26"/>
      <c r="C186" s="26"/>
      <c r="D186" s="34"/>
      <c r="E186" s="34"/>
      <c r="F186" s="270"/>
      <c r="G186" s="140"/>
      <c r="H186" s="150"/>
      <c r="I186" s="140"/>
      <c r="J186" s="139"/>
      <c r="K186" s="157"/>
      <c r="L186" s="140"/>
      <c r="M186" s="140"/>
      <c r="N186" s="228"/>
      <c r="O186" s="139"/>
      <c r="P186" s="142"/>
      <c r="Q186" s="148"/>
      <c r="R186" s="142"/>
      <c r="S186" s="270"/>
      <c r="T186" s="26"/>
      <c r="U186" s="26"/>
      <c r="V186" s="34"/>
      <c r="W186" s="34"/>
      <c r="X186" s="4"/>
    </row>
    <row r="187" spans="1:24" s="3" customFormat="1" ht="3.75" customHeight="1" thickTop="1">
      <c r="A187" s="2"/>
      <c r="B187" s="26"/>
      <c r="C187" s="26"/>
      <c r="D187" s="34"/>
      <c r="E187" s="34"/>
      <c r="F187" s="270"/>
      <c r="G187" s="140"/>
      <c r="H187" s="191"/>
      <c r="I187" s="233"/>
      <c r="J187" s="139"/>
      <c r="K187" s="157"/>
      <c r="L187" s="140"/>
      <c r="M187" s="140"/>
      <c r="N187" s="228"/>
      <c r="O187" s="139"/>
      <c r="P187" s="188"/>
      <c r="Q187" s="139"/>
      <c r="R187" s="142"/>
      <c r="S187" s="270"/>
      <c r="T187" s="26"/>
      <c r="U187" s="26"/>
      <c r="V187" s="34"/>
      <c r="W187" s="34"/>
      <c r="X187" s="4"/>
    </row>
    <row r="188" spans="1:24" s="3" customFormat="1" ht="9" customHeight="1">
      <c r="A188" s="323">
        <v>47</v>
      </c>
      <c r="B188" s="332" t="str">
        <f>VLOOKUP($A188,'男子データ'!$B:$J,3,FALSE)&amp;" "&amp;VLOOKUP($A188,'男子データ'!$B:$J,4,FALSE)</f>
        <v>鈴木 晃太</v>
      </c>
      <c r="C188" s="131"/>
      <c r="D188" s="330" t="str">
        <f>VLOOKUP($A188,'男子データ'!$B:$J,9,FALSE)</f>
        <v>駒澤大</v>
      </c>
      <c r="E188" s="131"/>
      <c r="F188" s="270"/>
      <c r="G188" s="140"/>
      <c r="H188" s="191"/>
      <c r="I188" s="160"/>
      <c r="J188" s="140"/>
      <c r="K188" s="157"/>
      <c r="L188" s="140"/>
      <c r="M188" s="140"/>
      <c r="N188" s="228"/>
      <c r="O188" s="142"/>
      <c r="P188" s="181"/>
      <c r="Q188" s="139"/>
      <c r="R188" s="142"/>
      <c r="S188" s="270"/>
      <c r="T188" s="332" t="str">
        <f>VLOOKUP($X188,'男子データ'!$B:$J,3,FALSE)&amp;" "&amp;VLOOKUP($X188,'男子データ'!$B:$J,4,FALSE)</f>
        <v>中野 良太</v>
      </c>
      <c r="U188" s="131"/>
      <c r="V188" s="330" t="str">
        <f>VLOOKUP($X188,'男子データ'!$B:$J,9,FALSE)</f>
        <v>東海大相模</v>
      </c>
      <c r="W188" s="131"/>
      <c r="X188" s="331">
        <v>64</v>
      </c>
    </row>
    <row r="189" spans="1:24" s="3" customFormat="1" ht="9" customHeight="1" thickBot="1">
      <c r="A189" s="323"/>
      <c r="B189" s="332"/>
      <c r="C189" s="131"/>
      <c r="D189" s="330"/>
      <c r="E189" s="131"/>
      <c r="F189" s="285"/>
      <c r="G189" s="205"/>
      <c r="H189" s="191" t="s">
        <v>1184</v>
      </c>
      <c r="I189" s="160"/>
      <c r="J189" s="140"/>
      <c r="K189" s="157"/>
      <c r="L189" s="140"/>
      <c r="M189" s="140"/>
      <c r="N189" s="228"/>
      <c r="O189" s="142"/>
      <c r="P189" s="181"/>
      <c r="Q189" s="140" t="s">
        <v>1180</v>
      </c>
      <c r="R189" s="194"/>
      <c r="S189" s="285"/>
      <c r="T189" s="332"/>
      <c r="U189" s="131"/>
      <c r="V189" s="330"/>
      <c r="W189" s="131"/>
      <c r="X189" s="331"/>
    </row>
    <row r="190" spans="1:24" s="3" customFormat="1" ht="9" customHeight="1" thickTop="1">
      <c r="A190" s="323"/>
      <c r="B190" s="332" t="str">
        <f>VLOOKUP($A188,'男子データ'!$B:$J,6,FALSE)&amp;" "&amp;VLOOKUP($A188,'男子データ'!$B:$J,7,FALSE)</f>
        <v>大塚 真人</v>
      </c>
      <c r="C190" s="131"/>
      <c r="D190" s="330" t="str">
        <f>VLOOKUP($A188,'男子データ'!$B:$J,8,FALSE)</f>
        <v>東京</v>
      </c>
      <c r="E190" s="131"/>
      <c r="F190" s="270"/>
      <c r="G190" s="206"/>
      <c r="H190" s="191"/>
      <c r="I190" s="160"/>
      <c r="J190" s="140"/>
      <c r="K190" s="157"/>
      <c r="L190" s="140"/>
      <c r="M190" s="140"/>
      <c r="N190" s="228"/>
      <c r="O190" s="142"/>
      <c r="P190" s="181"/>
      <c r="Q190" s="191"/>
      <c r="R190" s="139"/>
      <c r="S190" s="270"/>
      <c r="T190" s="332" t="str">
        <f>VLOOKUP($X188,'男子データ'!$B:$J,6,FALSE)&amp;" "&amp;VLOOKUP($X188,'男子データ'!$B:$J,7,FALSE)</f>
        <v>袖山 拓希</v>
      </c>
      <c r="U190" s="131"/>
      <c r="V190" s="330" t="str">
        <f>VLOOKUP($X188,'男子データ'!$B:$J,8,FALSE)</f>
        <v>神奈川</v>
      </c>
      <c r="W190" s="131"/>
      <c r="X190" s="331"/>
    </row>
    <row r="191" spans="1:24" s="3" customFormat="1" ht="9" customHeight="1">
      <c r="A191" s="323"/>
      <c r="B191" s="332"/>
      <c r="C191" s="131"/>
      <c r="D191" s="330"/>
      <c r="E191" s="131"/>
      <c r="F191" s="270"/>
      <c r="G191" s="191"/>
      <c r="H191" s="245"/>
      <c r="I191" s="160"/>
      <c r="J191" s="140"/>
      <c r="K191" s="157"/>
      <c r="L191" s="140"/>
      <c r="M191" s="140"/>
      <c r="N191" s="228"/>
      <c r="O191" s="142"/>
      <c r="P191" s="181"/>
      <c r="Q191" s="191"/>
      <c r="R191" s="139"/>
      <c r="S191" s="270"/>
      <c r="T191" s="332"/>
      <c r="U191" s="131"/>
      <c r="V191" s="330"/>
      <c r="W191" s="131"/>
      <c r="X191" s="331"/>
    </row>
    <row r="192" spans="1:24" s="3" customFormat="1" ht="3.75" customHeight="1" thickBot="1">
      <c r="A192" s="2"/>
      <c r="B192" s="26"/>
      <c r="C192" s="26"/>
      <c r="D192" s="34"/>
      <c r="E192" s="34"/>
      <c r="F192" s="270"/>
      <c r="G192" s="191"/>
      <c r="H192" s="232"/>
      <c r="I192" s="160"/>
      <c r="J192" s="140"/>
      <c r="K192" s="157"/>
      <c r="L192" s="140"/>
      <c r="M192" s="140"/>
      <c r="N192" s="228"/>
      <c r="O192" s="142"/>
      <c r="P192" s="181"/>
      <c r="Q192" s="211"/>
      <c r="R192" s="139"/>
      <c r="S192" s="270"/>
      <c r="T192" s="26"/>
      <c r="U192" s="26"/>
      <c r="V192" s="34"/>
      <c r="W192" s="34"/>
      <c r="X192" s="4"/>
    </row>
    <row r="193" spans="1:24" s="3" customFormat="1" ht="3.75" customHeight="1" thickTop="1">
      <c r="A193" s="2"/>
      <c r="B193" s="26"/>
      <c r="C193" s="26"/>
      <c r="D193" s="34"/>
      <c r="E193" s="34"/>
      <c r="F193" s="270"/>
      <c r="G193" s="150"/>
      <c r="H193" s="186"/>
      <c r="I193" s="160"/>
      <c r="J193" s="140"/>
      <c r="K193" s="157"/>
      <c r="L193" s="140"/>
      <c r="M193" s="140"/>
      <c r="N193" s="228"/>
      <c r="O193" s="142"/>
      <c r="P193" s="148"/>
      <c r="Q193" s="142"/>
      <c r="R193" s="148"/>
      <c r="S193" s="270"/>
      <c r="T193" s="26"/>
      <c r="U193" s="26"/>
      <c r="V193" s="34"/>
      <c r="W193" s="34"/>
      <c r="X193" s="4"/>
    </row>
    <row r="194" spans="1:24" s="3" customFormat="1" ht="9" customHeight="1">
      <c r="A194" s="323">
        <v>48</v>
      </c>
      <c r="B194" s="332" t="str">
        <f>VLOOKUP($A194,'男子データ'!$B:$J,3,FALSE)&amp;" "&amp;VLOOKUP($A194,'男子データ'!$B:$J,4,FALSE)</f>
        <v>千明 倫之</v>
      </c>
      <c r="C194" s="131"/>
      <c r="D194" s="330" t="str">
        <f>VLOOKUP($A194,'男子データ'!$B:$J,9,FALSE)</f>
        <v>前橋</v>
      </c>
      <c r="E194" s="131"/>
      <c r="F194" s="270"/>
      <c r="G194" s="150"/>
      <c r="H194" s="140"/>
      <c r="I194" s="160" t="s">
        <v>1187</v>
      </c>
      <c r="J194" s="140"/>
      <c r="K194" s="157"/>
      <c r="L194" s="141"/>
      <c r="M194" s="141"/>
      <c r="N194" s="254"/>
      <c r="O194" s="142"/>
      <c r="P194" s="149" t="s">
        <v>1187</v>
      </c>
      <c r="Q194" s="142"/>
      <c r="R194" s="148"/>
      <c r="S194" s="270"/>
      <c r="T194" s="332" t="str">
        <f>VLOOKUP($X194,'男子データ'!$B:$J,3,FALSE)&amp;" "&amp;VLOOKUP($X194,'男子データ'!$B:$J,4,FALSE)</f>
        <v>飯田 理人</v>
      </c>
      <c r="U194" s="131"/>
      <c r="V194" s="330" t="str">
        <f>VLOOKUP($X194,'男子データ'!$B:$J,9,FALSE)</f>
        <v>東洋大牛久</v>
      </c>
      <c r="W194" s="131"/>
      <c r="X194" s="331">
        <v>65</v>
      </c>
    </row>
    <row r="195" spans="1:24" s="3" customFormat="1" ht="9" customHeight="1">
      <c r="A195" s="323"/>
      <c r="B195" s="332"/>
      <c r="C195" s="131"/>
      <c r="D195" s="330"/>
      <c r="E195" s="131"/>
      <c r="F195" s="274"/>
      <c r="G195" s="161"/>
      <c r="H195" s="139"/>
      <c r="I195" s="160"/>
      <c r="J195" s="140"/>
      <c r="K195" s="157"/>
      <c r="L195" s="141"/>
      <c r="M195" s="141"/>
      <c r="N195" s="254"/>
      <c r="O195" s="142"/>
      <c r="P195" s="148"/>
      <c r="Q195" s="139"/>
      <c r="R195" s="152"/>
      <c r="S195" s="274"/>
      <c r="T195" s="332"/>
      <c r="U195" s="131"/>
      <c r="V195" s="330"/>
      <c r="W195" s="131"/>
      <c r="X195" s="331"/>
    </row>
    <row r="196" spans="1:24" s="3" customFormat="1" ht="9" customHeight="1">
      <c r="A196" s="323"/>
      <c r="B196" s="332" t="str">
        <f>VLOOKUP($A194,'男子データ'!$B:$J,6,FALSE)&amp;" "&amp;VLOOKUP($A194,'男子データ'!$B:$J,7,FALSE)</f>
        <v>真下 駿介</v>
      </c>
      <c r="C196" s="131"/>
      <c r="D196" s="330" t="str">
        <f>VLOOKUP($A194,'男子データ'!$B:$J,8,FALSE)</f>
        <v>群馬</v>
      </c>
      <c r="E196" s="131"/>
      <c r="F196" s="270"/>
      <c r="G196" s="140"/>
      <c r="H196" s="139" t="s">
        <v>1188</v>
      </c>
      <c r="I196" s="160"/>
      <c r="J196" s="140"/>
      <c r="K196" s="157"/>
      <c r="L196" s="141"/>
      <c r="M196" s="141"/>
      <c r="N196" s="228"/>
      <c r="O196" s="142"/>
      <c r="P196" s="148"/>
      <c r="Q196" s="140" t="s">
        <v>1181</v>
      </c>
      <c r="R196" s="142"/>
      <c r="S196" s="270"/>
      <c r="T196" s="332" t="str">
        <f>VLOOKUP($X194,'男子データ'!$B:$J,6,FALSE)&amp;" "&amp;VLOOKUP($X194,'男子データ'!$B:$J,7,FALSE)</f>
        <v>猿渡 大士</v>
      </c>
      <c r="U196" s="131"/>
      <c r="V196" s="330" t="str">
        <f>VLOOKUP($X194,'男子データ'!$B:$J,8,FALSE)</f>
        <v>茨城</v>
      </c>
      <c r="W196" s="131"/>
      <c r="X196" s="331"/>
    </row>
    <row r="197" spans="1:24" s="3" customFormat="1" ht="9" customHeight="1">
      <c r="A197" s="323"/>
      <c r="B197" s="332"/>
      <c r="C197" s="131"/>
      <c r="D197" s="330"/>
      <c r="E197" s="131"/>
      <c r="F197" s="270"/>
      <c r="G197" s="140"/>
      <c r="H197" s="139"/>
      <c r="I197" s="160"/>
      <c r="J197" s="140"/>
      <c r="K197" s="157"/>
      <c r="L197" s="141"/>
      <c r="M197" s="141"/>
      <c r="N197" s="228"/>
      <c r="O197" s="142"/>
      <c r="P197" s="148"/>
      <c r="Q197" s="139"/>
      <c r="R197" s="142"/>
      <c r="S197" s="270"/>
      <c r="T197" s="332"/>
      <c r="U197" s="131"/>
      <c r="V197" s="330"/>
      <c r="W197" s="131"/>
      <c r="X197" s="331"/>
    </row>
    <row r="198" spans="1:24" s="3" customFormat="1" ht="3.75" customHeight="1" thickBot="1">
      <c r="A198" s="2"/>
      <c r="B198" s="26"/>
      <c r="C198" s="26"/>
      <c r="D198" s="34"/>
      <c r="E198" s="34"/>
      <c r="F198" s="270"/>
      <c r="G198" s="140"/>
      <c r="H198" s="140"/>
      <c r="I198" s="160"/>
      <c r="J198" s="210"/>
      <c r="K198" s="148"/>
      <c r="L198" s="141"/>
      <c r="M198" s="141"/>
      <c r="N198" s="191"/>
      <c r="O198" s="190"/>
      <c r="P198" s="148"/>
      <c r="Q198" s="142"/>
      <c r="R198" s="142"/>
      <c r="S198" s="270"/>
      <c r="T198" s="26"/>
      <c r="U198" s="26"/>
      <c r="V198" s="34"/>
      <c r="W198" s="34"/>
      <c r="X198" s="4"/>
    </row>
    <row r="199" spans="1:24" s="3" customFormat="1" ht="3.75" customHeight="1" thickTop="1">
      <c r="A199" s="2"/>
      <c r="B199" s="26"/>
      <c r="C199" s="26"/>
      <c r="D199" s="34"/>
      <c r="E199" s="34"/>
      <c r="F199" s="270"/>
      <c r="G199" s="140"/>
      <c r="H199" s="140"/>
      <c r="I199" s="191"/>
      <c r="J199" s="140"/>
      <c r="K199" s="139"/>
      <c r="L199" s="141"/>
      <c r="M199" s="141"/>
      <c r="N199" s="139"/>
      <c r="O199" s="212"/>
      <c r="P199" s="139"/>
      <c r="Q199" s="142"/>
      <c r="R199" s="142"/>
      <c r="S199" s="270"/>
      <c r="T199" s="26"/>
      <c r="U199" s="26"/>
      <c r="V199" s="34"/>
      <c r="W199" s="34"/>
      <c r="X199" s="4"/>
    </row>
    <row r="200" spans="1:24" s="3" customFormat="1" ht="9" customHeight="1">
      <c r="A200" s="323">
        <v>49</v>
      </c>
      <c r="B200" s="332" t="str">
        <f>VLOOKUP($A200,'男子データ'!$B:$J,3,FALSE)&amp;" "&amp;VLOOKUP($A200,'男子データ'!$B:$J,4,FALSE)</f>
        <v>古田土 勇太</v>
      </c>
      <c r="C200" s="131"/>
      <c r="D200" s="330" t="str">
        <f>VLOOKUP($A200,'男子データ'!$B:$J,9,FALSE)</f>
        <v>大田原</v>
      </c>
      <c r="E200" s="131"/>
      <c r="F200" s="270"/>
      <c r="G200" s="140"/>
      <c r="H200" s="139"/>
      <c r="I200" s="191"/>
      <c r="J200" s="140"/>
      <c r="K200" s="139" t="s">
        <v>1181</v>
      </c>
      <c r="L200" s="140"/>
      <c r="M200" s="140"/>
      <c r="N200" s="140" t="s">
        <v>1187</v>
      </c>
      <c r="O200" s="192"/>
      <c r="P200" s="139"/>
      <c r="Q200" s="139"/>
      <c r="R200" s="142"/>
      <c r="S200" s="270"/>
      <c r="T200" s="332" t="str">
        <f>VLOOKUP($X200,'男子データ'!$B:$J,3,FALSE)&amp;" "&amp;VLOOKUP($X200,'男子データ'!$B:$J,4,FALSE)</f>
        <v>岩城 剛</v>
      </c>
      <c r="U200" s="131"/>
      <c r="V200" s="330" t="str">
        <f>VLOOKUP($X200,'男子データ'!$B:$J,9,FALSE)</f>
        <v>市立柏</v>
      </c>
      <c r="W200" s="131"/>
      <c r="X200" s="331">
        <v>66</v>
      </c>
    </row>
    <row r="201" spans="1:24" s="3" customFormat="1" ht="9" customHeight="1" thickBot="1">
      <c r="A201" s="323"/>
      <c r="B201" s="332"/>
      <c r="C201" s="131"/>
      <c r="D201" s="330"/>
      <c r="E201" s="131"/>
      <c r="F201" s="285"/>
      <c r="G201" s="205"/>
      <c r="H201" s="139" t="s">
        <v>1212</v>
      </c>
      <c r="I201" s="191"/>
      <c r="J201" s="140"/>
      <c r="K201" s="142"/>
      <c r="L201" s="140"/>
      <c r="M201" s="140"/>
      <c r="N201" s="140"/>
      <c r="O201" s="192"/>
      <c r="P201" s="139"/>
      <c r="Q201" s="140" t="s">
        <v>1212</v>
      </c>
      <c r="R201" s="194"/>
      <c r="S201" s="285"/>
      <c r="T201" s="332"/>
      <c r="U201" s="131"/>
      <c r="V201" s="330"/>
      <c r="W201" s="131"/>
      <c r="X201" s="331"/>
    </row>
    <row r="202" spans="1:24" s="3" customFormat="1" ht="9" customHeight="1" thickTop="1">
      <c r="A202" s="323"/>
      <c r="B202" s="332" t="str">
        <f>VLOOKUP($A200,'男子データ'!$B:$J,6,FALSE)&amp;" "&amp;VLOOKUP($A200,'男子データ'!$B:$J,7,FALSE)</f>
        <v>中井 健太</v>
      </c>
      <c r="C202" s="131"/>
      <c r="D202" s="330" t="str">
        <f>VLOOKUP($A200,'男子データ'!$B:$J,8,FALSE)</f>
        <v>栃木</v>
      </c>
      <c r="E202" s="131"/>
      <c r="F202" s="270"/>
      <c r="G202" s="206"/>
      <c r="H202" s="139"/>
      <c r="I202" s="191"/>
      <c r="J202" s="140"/>
      <c r="K202" s="142"/>
      <c r="L202" s="140"/>
      <c r="M202" s="140"/>
      <c r="N202" s="140"/>
      <c r="O202" s="192"/>
      <c r="P202" s="139"/>
      <c r="Q202" s="191"/>
      <c r="R202" s="139"/>
      <c r="S202" s="270"/>
      <c r="T202" s="332" t="str">
        <f>VLOOKUP($X200,'男子データ'!$B:$J,6,FALSE)&amp;" "&amp;VLOOKUP($X200,'男子データ'!$B:$J,7,FALSE)</f>
        <v>坂巻 敏男</v>
      </c>
      <c r="U202" s="131"/>
      <c r="V202" s="330" t="str">
        <f>VLOOKUP($X200,'男子データ'!$B:$J,8,FALSE)</f>
        <v>千葉</v>
      </c>
      <c r="W202" s="131"/>
      <c r="X202" s="331"/>
    </row>
    <row r="203" spans="1:24" s="3" customFormat="1" ht="9" customHeight="1">
      <c r="A203" s="323"/>
      <c r="B203" s="332"/>
      <c r="C203" s="131"/>
      <c r="D203" s="330"/>
      <c r="E203" s="131"/>
      <c r="F203" s="270"/>
      <c r="G203" s="191"/>
      <c r="H203" s="140"/>
      <c r="I203" s="191" t="s">
        <v>1185</v>
      </c>
      <c r="J203" s="140"/>
      <c r="K203" s="142"/>
      <c r="L203" s="140"/>
      <c r="M203" s="140"/>
      <c r="N203" s="140"/>
      <c r="O203" s="192"/>
      <c r="P203" s="140" t="s">
        <v>1185</v>
      </c>
      <c r="Q203" s="192"/>
      <c r="R203" s="139"/>
      <c r="S203" s="270"/>
      <c r="T203" s="332"/>
      <c r="U203" s="131"/>
      <c r="V203" s="330"/>
      <c r="W203" s="131"/>
      <c r="X203" s="331"/>
    </row>
    <row r="204" spans="1:24" s="3" customFormat="1" ht="3.75" customHeight="1" thickBot="1">
      <c r="A204" s="2"/>
      <c r="B204" s="26"/>
      <c r="C204" s="26"/>
      <c r="D204" s="34"/>
      <c r="E204" s="34"/>
      <c r="F204" s="270"/>
      <c r="G204" s="191"/>
      <c r="H204" s="207"/>
      <c r="I204" s="191"/>
      <c r="J204" s="140"/>
      <c r="K204" s="139"/>
      <c r="L204" s="140"/>
      <c r="M204" s="140"/>
      <c r="N204" s="140"/>
      <c r="O204" s="192"/>
      <c r="P204" s="139"/>
      <c r="Q204" s="193"/>
      <c r="R204" s="139"/>
      <c r="S204" s="270"/>
      <c r="T204" s="26"/>
      <c r="U204" s="26"/>
      <c r="V204" s="34"/>
      <c r="W204" s="34"/>
      <c r="X204" s="4"/>
    </row>
    <row r="205" spans="1:24" s="3" customFormat="1" ht="3.75" customHeight="1" thickTop="1">
      <c r="A205" s="2"/>
      <c r="B205" s="26"/>
      <c r="C205" s="26"/>
      <c r="D205" s="34"/>
      <c r="E205" s="34"/>
      <c r="F205" s="270"/>
      <c r="G205" s="150"/>
      <c r="H205" s="150"/>
      <c r="I205" s="191"/>
      <c r="J205" s="140"/>
      <c r="K205" s="139"/>
      <c r="L205" s="140"/>
      <c r="M205" s="140"/>
      <c r="N205" s="140"/>
      <c r="O205" s="192"/>
      <c r="P205" s="139"/>
      <c r="Q205" s="148"/>
      <c r="R205" s="148"/>
      <c r="S205" s="270"/>
      <c r="T205" s="26"/>
      <c r="U205" s="26"/>
      <c r="V205" s="34"/>
      <c r="W205" s="34"/>
      <c r="X205" s="4"/>
    </row>
    <row r="206" spans="1:24" s="3" customFormat="1" ht="9" customHeight="1">
      <c r="A206" s="323">
        <v>50</v>
      </c>
      <c r="B206" s="332" t="str">
        <f>VLOOKUP($A206,'男子データ'!$B:$J,3,FALSE)&amp;" "&amp;VLOOKUP($A206,'男子データ'!$B:$J,4,FALSE)</f>
        <v>平野 正貴</v>
      </c>
      <c r="C206" s="131"/>
      <c r="D206" s="330" t="str">
        <f>VLOOKUP($A206,'男子データ'!$B:$J,9,FALSE)</f>
        <v>太田一</v>
      </c>
      <c r="E206" s="131"/>
      <c r="F206" s="270"/>
      <c r="G206" s="150"/>
      <c r="H206" s="150"/>
      <c r="I206" s="191"/>
      <c r="J206" s="140"/>
      <c r="K206" s="139"/>
      <c r="L206" s="140"/>
      <c r="M206" s="140"/>
      <c r="N206" s="140"/>
      <c r="O206" s="192"/>
      <c r="P206" s="139"/>
      <c r="Q206" s="148"/>
      <c r="R206" s="148"/>
      <c r="S206" s="270"/>
      <c r="T206" s="332" t="str">
        <f>VLOOKUP($X206,'男子データ'!$B:$J,3,FALSE)&amp;" "&amp;VLOOKUP($X206,'男子データ'!$B:$J,4,FALSE)</f>
        <v>佐藤 佑哉</v>
      </c>
      <c r="U206" s="131"/>
      <c r="V206" s="330" t="str">
        <f>VLOOKUP($X206,'男子データ'!$B:$J,9,FALSE)</f>
        <v>韮崎工</v>
      </c>
      <c r="W206" s="131"/>
      <c r="X206" s="331">
        <v>67</v>
      </c>
    </row>
    <row r="207" spans="1:24" s="3" customFormat="1" ht="9" customHeight="1">
      <c r="A207" s="323"/>
      <c r="B207" s="332"/>
      <c r="C207" s="131"/>
      <c r="D207" s="330"/>
      <c r="E207" s="131"/>
      <c r="F207" s="274"/>
      <c r="G207" s="161"/>
      <c r="H207" s="150"/>
      <c r="I207" s="191"/>
      <c r="J207" s="140"/>
      <c r="K207" s="142"/>
      <c r="L207" s="140"/>
      <c r="M207" s="140"/>
      <c r="N207" s="140"/>
      <c r="O207" s="192"/>
      <c r="P207" s="139"/>
      <c r="Q207" s="148"/>
      <c r="R207" s="152"/>
      <c r="S207" s="274"/>
      <c r="T207" s="332"/>
      <c r="U207" s="131"/>
      <c r="V207" s="330"/>
      <c r="W207" s="131"/>
      <c r="X207" s="331"/>
    </row>
    <row r="208" spans="1:24" s="3" customFormat="1" ht="9" customHeight="1">
      <c r="A208" s="323"/>
      <c r="B208" s="332" t="str">
        <f>VLOOKUP($A206,'男子データ'!$B:$J,6,FALSE)&amp;" "&amp;VLOOKUP($A206,'男子データ'!$B:$J,7,FALSE)</f>
        <v>川野辺 徹</v>
      </c>
      <c r="C208" s="131"/>
      <c r="D208" s="330" t="str">
        <f>VLOOKUP($A206,'男子データ'!$B:$J,8,FALSE)</f>
        <v>茨城</v>
      </c>
      <c r="E208" s="131"/>
      <c r="F208" s="270"/>
      <c r="G208" s="140"/>
      <c r="H208" s="150" t="s">
        <v>1181</v>
      </c>
      <c r="I208" s="191"/>
      <c r="J208" s="140"/>
      <c r="K208" s="142"/>
      <c r="L208" s="140"/>
      <c r="M208" s="140"/>
      <c r="N208" s="140"/>
      <c r="O208" s="192"/>
      <c r="P208" s="139"/>
      <c r="Q208" s="149" t="s">
        <v>1300</v>
      </c>
      <c r="R208" s="142"/>
      <c r="S208" s="270"/>
      <c r="T208" s="332" t="str">
        <f>VLOOKUP($X206,'男子データ'!$B:$J,6,FALSE)&amp;" "&amp;VLOOKUP($X206,'男子データ'!$B:$J,7,FALSE)</f>
        <v>吉澤 健之</v>
      </c>
      <c r="U208" s="131"/>
      <c r="V208" s="330" t="str">
        <f>VLOOKUP($X206,'男子データ'!$B:$J,8,FALSE)</f>
        <v>山梨</v>
      </c>
      <c r="W208" s="131"/>
      <c r="X208" s="331"/>
    </row>
    <row r="209" spans="1:24" s="3" customFormat="1" ht="9" customHeight="1">
      <c r="A209" s="323"/>
      <c r="B209" s="332"/>
      <c r="C209" s="131"/>
      <c r="D209" s="330"/>
      <c r="E209" s="131"/>
      <c r="F209" s="270"/>
      <c r="G209" s="140"/>
      <c r="H209" s="150"/>
      <c r="I209" s="191"/>
      <c r="J209" s="140"/>
      <c r="K209" s="142"/>
      <c r="L209" s="140"/>
      <c r="M209" s="140"/>
      <c r="N209" s="140"/>
      <c r="O209" s="192"/>
      <c r="P209" s="139"/>
      <c r="Q209" s="148"/>
      <c r="R209" s="142"/>
      <c r="S209" s="270"/>
      <c r="T209" s="332"/>
      <c r="U209" s="131"/>
      <c r="V209" s="330"/>
      <c r="W209" s="131"/>
      <c r="X209" s="331"/>
    </row>
    <row r="210" spans="1:24" s="3" customFormat="1" ht="3.75" customHeight="1">
      <c r="A210" s="2"/>
      <c r="B210" s="26"/>
      <c r="C210" s="26"/>
      <c r="D210" s="34"/>
      <c r="E210" s="34"/>
      <c r="F210" s="270"/>
      <c r="G210" s="140"/>
      <c r="H210" s="150"/>
      <c r="I210" s="181"/>
      <c r="J210" s="139"/>
      <c r="K210" s="142"/>
      <c r="L210" s="140"/>
      <c r="M210" s="140"/>
      <c r="N210" s="140"/>
      <c r="O210" s="192"/>
      <c r="P210" s="139"/>
      <c r="Q210" s="148"/>
      <c r="R210" s="142"/>
      <c r="S210" s="270"/>
      <c r="T210" s="26"/>
      <c r="U210" s="26"/>
      <c r="V210" s="34"/>
      <c r="W210" s="34"/>
      <c r="X210" s="4"/>
    </row>
    <row r="211" spans="1:24" s="3" customFormat="1" ht="3.75" customHeight="1">
      <c r="A211" s="2"/>
      <c r="B211" s="26"/>
      <c r="C211" s="26"/>
      <c r="D211" s="34"/>
      <c r="E211" s="34"/>
      <c r="F211" s="270"/>
      <c r="G211" s="140"/>
      <c r="H211" s="150"/>
      <c r="I211" s="250"/>
      <c r="J211" s="139"/>
      <c r="K211" s="142"/>
      <c r="L211" s="140"/>
      <c r="M211" s="140"/>
      <c r="N211" s="140"/>
      <c r="O211" s="192"/>
      <c r="P211" s="139"/>
      <c r="Q211" s="148"/>
      <c r="R211" s="142"/>
      <c r="S211" s="270"/>
      <c r="T211" s="26"/>
      <c r="U211" s="26"/>
      <c r="V211" s="34"/>
      <c r="W211" s="34"/>
      <c r="X211" s="4"/>
    </row>
    <row r="212" spans="1:24" s="3" customFormat="1" ht="9" customHeight="1" thickBot="1">
      <c r="A212" s="323">
        <v>51</v>
      </c>
      <c r="B212" s="332" t="str">
        <f>VLOOKUP($A212,'男子データ'!$B:$J,3,FALSE)&amp;" "&amp;VLOOKUP($A212,'男子データ'!$B:$J,4,FALSE)</f>
        <v>武井 将裕</v>
      </c>
      <c r="C212" s="131"/>
      <c r="D212" s="330" t="str">
        <f>VLOOKUP($A212,'男子データ'!$B:$J,9,FALSE)</f>
        <v>青稜</v>
      </c>
      <c r="E212" s="131"/>
      <c r="F212" s="270"/>
      <c r="G212" s="140"/>
      <c r="H212" s="150"/>
      <c r="I212" s="229"/>
      <c r="J212" s="139"/>
      <c r="K212" s="142"/>
      <c r="L212" s="141"/>
      <c r="M212" s="141"/>
      <c r="N212" s="141"/>
      <c r="O212" s="191"/>
      <c r="P212" s="215"/>
      <c r="Q212" s="148"/>
      <c r="R212" s="139"/>
      <c r="S212" s="270"/>
      <c r="T212" s="332" t="str">
        <f>VLOOKUP($X212,'男子データ'!$B:$J,3,FALSE)&amp;" "&amp;VLOOKUP($X212,'男子データ'!$B:$J,4,FALSE)</f>
        <v>長友 勇太</v>
      </c>
      <c r="U212" s="131"/>
      <c r="V212" s="330" t="str">
        <f>VLOOKUP($X212,'男子データ'!$B:$J,9,FALSE)</f>
        <v>草加</v>
      </c>
      <c r="W212" s="131"/>
      <c r="X212" s="331">
        <v>68</v>
      </c>
    </row>
    <row r="213" spans="1:24" s="3" customFormat="1" ht="9" customHeight="1" thickBot="1" thickTop="1">
      <c r="A213" s="323"/>
      <c r="B213" s="332"/>
      <c r="C213" s="131"/>
      <c r="D213" s="330"/>
      <c r="E213" s="131"/>
      <c r="F213" s="285"/>
      <c r="G213" s="142" t="s">
        <v>1298</v>
      </c>
      <c r="H213" s="191"/>
      <c r="I213" s="200"/>
      <c r="J213" s="142" t="s">
        <v>1293</v>
      </c>
      <c r="K213" s="142"/>
      <c r="L213" s="141"/>
      <c r="M213" s="141"/>
      <c r="N213" s="141"/>
      <c r="O213" s="140" t="s">
        <v>1293</v>
      </c>
      <c r="P213" s="212"/>
      <c r="Q213" s="139"/>
      <c r="R213" s="139" t="s">
        <v>1192</v>
      </c>
      <c r="S213" s="270"/>
      <c r="T213" s="332"/>
      <c r="U213" s="131"/>
      <c r="V213" s="330"/>
      <c r="W213" s="131"/>
      <c r="X213" s="331"/>
    </row>
    <row r="214" spans="1:24" s="3" customFormat="1" ht="9" customHeight="1" thickTop="1">
      <c r="A214" s="323"/>
      <c r="B214" s="332" t="str">
        <f>VLOOKUP($A212,'男子データ'!$B:$J,6,FALSE)&amp;" "&amp;VLOOKUP($A212,'男子データ'!$B:$J,7,FALSE)</f>
        <v>梅原 詳平</v>
      </c>
      <c r="C214" s="131"/>
      <c r="D214" s="330" t="str">
        <f>VLOOKUP($A212,'男子データ'!$B:$J,8,FALSE)</f>
        <v>東京</v>
      </c>
      <c r="E214" s="131"/>
      <c r="F214" s="292"/>
      <c r="G214" s="139"/>
      <c r="H214" s="191"/>
      <c r="I214" s="140"/>
      <c r="J214" s="140"/>
      <c r="K214" s="142"/>
      <c r="L214" s="141"/>
      <c r="M214" s="141"/>
      <c r="N214" s="141"/>
      <c r="O214" s="139"/>
      <c r="P214" s="192"/>
      <c r="Q214" s="139"/>
      <c r="R214" s="139"/>
      <c r="S214" s="280"/>
      <c r="T214" s="332" t="str">
        <f>VLOOKUP($X212,'男子データ'!$B:$J,6,FALSE)&amp;" "&amp;VLOOKUP($X212,'男子データ'!$B:$J,7,FALSE)</f>
        <v>乾 直人</v>
      </c>
      <c r="U214" s="131"/>
      <c r="V214" s="330" t="str">
        <f>VLOOKUP($X212,'男子データ'!$B:$J,8,FALSE)</f>
        <v>埼玉</v>
      </c>
      <c r="W214" s="131"/>
      <c r="X214" s="331"/>
    </row>
    <row r="215" spans="1:24" s="3" customFormat="1" ht="9" customHeight="1">
      <c r="A215" s="323"/>
      <c r="B215" s="332"/>
      <c r="C215" s="131"/>
      <c r="D215" s="330"/>
      <c r="E215" s="131"/>
      <c r="F215" s="288"/>
      <c r="G215" s="139"/>
      <c r="H215" s="191" t="s">
        <v>1192</v>
      </c>
      <c r="I215" s="140"/>
      <c r="J215" s="140"/>
      <c r="K215" s="142"/>
      <c r="L215" s="141"/>
      <c r="M215" s="141"/>
      <c r="N215" s="141"/>
      <c r="O215" s="142"/>
      <c r="P215" s="192"/>
      <c r="Q215" s="140" t="s">
        <v>1186</v>
      </c>
      <c r="R215" s="142"/>
      <c r="S215" s="281"/>
      <c r="T215" s="332"/>
      <c r="U215" s="131"/>
      <c r="V215" s="330"/>
      <c r="W215" s="131"/>
      <c r="X215" s="331"/>
    </row>
    <row r="216" spans="1:24" s="3" customFormat="1" ht="3.75" customHeight="1" thickBot="1">
      <c r="A216" s="2"/>
      <c r="B216" s="26"/>
      <c r="C216" s="26"/>
      <c r="D216" s="34"/>
      <c r="E216" s="34"/>
      <c r="F216" s="288"/>
      <c r="G216" s="139"/>
      <c r="H216" s="191"/>
      <c r="I216" s="139"/>
      <c r="J216" s="140"/>
      <c r="K216" s="142"/>
      <c r="L216" s="141"/>
      <c r="M216" s="141"/>
      <c r="N216" s="141"/>
      <c r="O216" s="142"/>
      <c r="P216" s="192"/>
      <c r="Q216" s="139"/>
      <c r="R216" s="190"/>
      <c r="S216" s="281"/>
      <c r="T216" s="26"/>
      <c r="U216" s="26"/>
      <c r="V216" s="34"/>
      <c r="W216" s="34"/>
      <c r="X216" s="4"/>
    </row>
    <row r="217" spans="1:24" s="3" customFormat="1" ht="3.75" customHeight="1" thickTop="1">
      <c r="A217" s="2"/>
      <c r="B217" s="26"/>
      <c r="C217" s="26"/>
      <c r="D217" s="34"/>
      <c r="E217" s="34"/>
      <c r="F217" s="276"/>
      <c r="G217" s="236"/>
      <c r="H217" s="231"/>
      <c r="I217" s="139"/>
      <c r="J217" s="140"/>
      <c r="K217" s="142"/>
      <c r="L217" s="141"/>
      <c r="M217" s="141"/>
      <c r="N217" s="141"/>
      <c r="O217" s="142"/>
      <c r="P217" s="192"/>
      <c r="Q217" s="139"/>
      <c r="R217" s="188"/>
      <c r="S217" s="275"/>
      <c r="T217" s="26"/>
      <c r="U217" s="26"/>
      <c r="V217" s="34"/>
      <c r="W217" s="34"/>
      <c r="X217" s="4"/>
    </row>
    <row r="218" spans="1:24" s="3" customFormat="1" ht="9" customHeight="1">
      <c r="A218" s="323">
        <v>52</v>
      </c>
      <c r="B218" s="332" t="str">
        <f>VLOOKUP($A218,'男子データ'!$B:$J,3,FALSE)&amp;" "&amp;VLOOKUP($A218,'男子データ'!$B:$J,4,FALSE)</f>
        <v>高野 誠也</v>
      </c>
      <c r="C218" s="131"/>
      <c r="D218" s="330" t="str">
        <f>VLOOKUP($A218,'男子データ'!$B:$J,9,FALSE)</f>
        <v>駿台甲府</v>
      </c>
      <c r="E218" s="131"/>
      <c r="F218" s="276"/>
      <c r="G218" s="140"/>
      <c r="H218" s="231"/>
      <c r="I218" s="139"/>
      <c r="J218" s="140"/>
      <c r="K218" s="142"/>
      <c r="L218" s="141"/>
      <c r="M218" s="141"/>
      <c r="N218" s="141"/>
      <c r="O218" s="142"/>
      <c r="P218" s="192"/>
      <c r="Q218" s="139"/>
      <c r="R218" s="181"/>
      <c r="S218" s="275"/>
      <c r="T218" s="332" t="str">
        <f>VLOOKUP($X218,'男子データ'!$B:$J,3,FALSE)&amp;" "&amp;VLOOKUP($X218,'男子データ'!$B:$J,4,FALSE)</f>
        <v>小筆 淳平</v>
      </c>
      <c r="U218" s="131"/>
      <c r="V218" s="330" t="str">
        <f>VLOOKUP($X218,'男子データ'!$B:$J,9,FALSE)</f>
        <v>真岡</v>
      </c>
      <c r="W218" s="131"/>
      <c r="X218" s="331">
        <v>69</v>
      </c>
    </row>
    <row r="219" spans="1:24" s="3" customFormat="1" ht="9" customHeight="1" thickBot="1">
      <c r="A219" s="323"/>
      <c r="B219" s="332"/>
      <c r="C219" s="131"/>
      <c r="D219" s="330"/>
      <c r="E219" s="131"/>
      <c r="F219" s="277"/>
      <c r="G219" s="139"/>
      <c r="H219" s="208"/>
      <c r="I219" s="140"/>
      <c r="J219" s="140"/>
      <c r="K219" s="142"/>
      <c r="L219" s="141"/>
      <c r="M219" s="141"/>
      <c r="N219" s="141"/>
      <c r="O219" s="142"/>
      <c r="P219" s="192"/>
      <c r="Q219" s="139"/>
      <c r="R219" s="181"/>
      <c r="S219" s="291"/>
      <c r="T219" s="332"/>
      <c r="U219" s="131"/>
      <c r="V219" s="330"/>
      <c r="W219" s="131"/>
      <c r="X219" s="331"/>
    </row>
    <row r="220" spans="1:24" s="3" customFormat="1" ht="9" customHeight="1" thickBot="1" thickTop="1">
      <c r="A220" s="323"/>
      <c r="B220" s="332" t="str">
        <f>VLOOKUP($A218,'男子データ'!$B:$J,6,FALSE)&amp;" "&amp;VLOOKUP($A218,'男子データ'!$B:$J,7,FALSE)</f>
        <v>岩堀 信太朗</v>
      </c>
      <c r="C220" s="131"/>
      <c r="D220" s="330" t="str">
        <f>VLOOKUP($A218,'男子データ'!$B:$J,8,FALSE)</f>
        <v>山梨</v>
      </c>
      <c r="E220" s="131"/>
      <c r="F220" s="283"/>
      <c r="G220" s="293" t="s">
        <v>1205</v>
      </c>
      <c r="H220" s="209"/>
      <c r="I220" s="140"/>
      <c r="J220" s="140"/>
      <c r="K220" s="142"/>
      <c r="L220" s="141"/>
      <c r="M220" s="141"/>
      <c r="N220" s="141"/>
      <c r="O220" s="142"/>
      <c r="P220" s="191"/>
      <c r="Q220" s="139"/>
      <c r="R220" s="149" t="s">
        <v>1299</v>
      </c>
      <c r="S220" s="270"/>
      <c r="T220" s="332" t="str">
        <f>VLOOKUP($X218,'男子データ'!$B:$J,6,FALSE)&amp;" "&amp;VLOOKUP($X218,'男子データ'!$B:$J,7,FALSE)</f>
        <v>赤羽 正彰</v>
      </c>
      <c r="U220" s="131"/>
      <c r="V220" s="330" t="str">
        <f>VLOOKUP($X218,'男子データ'!$B:$J,8,FALSE)</f>
        <v>栃木</v>
      </c>
      <c r="W220" s="131"/>
      <c r="X220" s="331"/>
    </row>
    <row r="221" spans="1:24" s="3" customFormat="1" ht="9" customHeight="1" thickTop="1">
      <c r="A221" s="323"/>
      <c r="B221" s="332"/>
      <c r="C221" s="131"/>
      <c r="D221" s="330"/>
      <c r="E221" s="131"/>
      <c r="F221" s="283"/>
      <c r="G221" s="300"/>
      <c r="H221" s="302"/>
      <c r="I221" s="142" t="s">
        <v>1298</v>
      </c>
      <c r="J221" s="283"/>
      <c r="K221" s="142"/>
      <c r="L221" s="141"/>
      <c r="M221" s="141"/>
      <c r="N221" s="141"/>
      <c r="O221" s="142"/>
      <c r="P221" s="140" t="s">
        <v>1187</v>
      </c>
      <c r="Q221" s="212"/>
      <c r="R221" s="139"/>
      <c r="S221" s="270"/>
      <c r="T221" s="332"/>
      <c r="U221" s="131"/>
      <c r="V221" s="330"/>
      <c r="W221" s="131"/>
      <c r="X221" s="331"/>
    </row>
    <row r="222" spans="1:24" s="3" customFormat="1" ht="3.75" customHeight="1">
      <c r="A222" s="2"/>
      <c r="B222" s="26"/>
      <c r="C222" s="26"/>
      <c r="D222" s="34"/>
      <c r="E222" s="34"/>
      <c r="F222" s="283"/>
      <c r="G222" s="300"/>
      <c r="H222" s="299"/>
      <c r="I222" s="283"/>
      <c r="J222" s="283"/>
      <c r="K222" s="142"/>
      <c r="L222" s="141"/>
      <c r="M222" s="141"/>
      <c r="N222" s="141"/>
      <c r="O222" s="142"/>
      <c r="P222" s="139"/>
      <c r="Q222" s="192"/>
      <c r="R222" s="139"/>
      <c r="S222" s="270"/>
      <c r="T222" s="26"/>
      <c r="U222" s="26"/>
      <c r="V222" s="34"/>
      <c r="W222" s="34"/>
      <c r="X222" s="4"/>
    </row>
    <row r="223" spans="1:24" s="3" customFormat="1" ht="3.75" customHeight="1">
      <c r="A223" s="2"/>
      <c r="B223" s="26"/>
      <c r="C223" s="26"/>
      <c r="D223" s="34"/>
      <c r="E223" s="34"/>
      <c r="F223" s="283"/>
      <c r="G223" s="300"/>
      <c r="H223" s="299"/>
      <c r="I223" s="283"/>
      <c r="J223" s="283"/>
      <c r="K223" s="142"/>
      <c r="L223" s="141"/>
      <c r="M223" s="141"/>
      <c r="N223" s="141"/>
      <c r="O223" s="142"/>
      <c r="P223" s="142"/>
      <c r="Q223" s="192"/>
      <c r="R223" s="139"/>
      <c r="S223" s="270"/>
      <c r="T223" s="26"/>
      <c r="U223" s="26"/>
      <c r="V223" s="34"/>
      <c r="W223" s="34"/>
      <c r="X223" s="4"/>
    </row>
    <row r="224" spans="1:24" s="3" customFormat="1" ht="9" customHeight="1">
      <c r="A224" s="323">
        <v>53</v>
      </c>
      <c r="B224" s="332" t="str">
        <f>VLOOKUP($A224,'男子データ'!$B:$J,3,FALSE)&amp;" "&amp;VLOOKUP($A224,'男子データ'!$B:$J,4,FALSE)</f>
        <v>並木 孝昌</v>
      </c>
      <c r="C224" s="131"/>
      <c r="D224" s="330" t="str">
        <f>VLOOKUP($A224,'男子データ'!$B:$J,9,FALSE)</f>
        <v>木更津総合</v>
      </c>
      <c r="E224" s="131"/>
      <c r="F224" s="283"/>
      <c r="G224" s="300"/>
      <c r="H224" s="299"/>
      <c r="I224" s="283"/>
      <c r="J224" s="283"/>
      <c r="K224" s="142"/>
      <c r="L224" s="140"/>
      <c r="M224" s="140"/>
      <c r="N224" s="140"/>
      <c r="O224" s="142"/>
      <c r="P224" s="142"/>
      <c r="Q224" s="192"/>
      <c r="R224" s="139"/>
      <c r="S224" s="270"/>
      <c r="T224" s="332" t="str">
        <f>VLOOKUP($X224,'男子データ'!$B:$J,3,FALSE)&amp;" "&amp;VLOOKUP($X224,'男子データ'!$B:$J,4,FALSE)</f>
        <v>小堺 航大</v>
      </c>
      <c r="U224" s="131"/>
      <c r="V224" s="330" t="str">
        <f>VLOOKUP($X224,'男子データ'!$B:$J,9,FALSE)</f>
        <v>高崎</v>
      </c>
      <c r="W224" s="131"/>
      <c r="X224" s="331">
        <v>70</v>
      </c>
    </row>
    <row r="225" spans="1:24" s="3" customFormat="1" ht="9" customHeight="1" thickBot="1">
      <c r="A225" s="323"/>
      <c r="B225" s="332"/>
      <c r="C225" s="131"/>
      <c r="D225" s="330"/>
      <c r="E225" s="131"/>
      <c r="F225" s="298"/>
      <c r="G225" s="301"/>
      <c r="H225" s="299"/>
      <c r="I225" s="283"/>
      <c r="J225" s="283"/>
      <c r="K225" s="142"/>
      <c r="L225" s="140"/>
      <c r="M225" s="140"/>
      <c r="N225" s="140"/>
      <c r="O225" s="142"/>
      <c r="P225" s="142"/>
      <c r="Q225" s="191"/>
      <c r="R225" s="189"/>
      <c r="S225" s="285"/>
      <c r="T225" s="332"/>
      <c r="U225" s="131"/>
      <c r="V225" s="330"/>
      <c r="W225" s="131"/>
      <c r="X225" s="331"/>
    </row>
    <row r="226" spans="1:24" s="3" customFormat="1" ht="9" customHeight="1" thickTop="1">
      <c r="A226" s="323"/>
      <c r="B226" s="332" t="str">
        <f>VLOOKUP($A224,'男子データ'!$B:$J,6,FALSE)&amp;" "&amp;VLOOKUP($A224,'男子データ'!$B:$J,7,FALSE)</f>
        <v>半田 拓実</v>
      </c>
      <c r="C226" s="131"/>
      <c r="D226" s="330" t="str">
        <f>VLOOKUP($A224,'男子データ'!$B:$J,8,FALSE)</f>
        <v>千葉</v>
      </c>
      <c r="E226" s="131"/>
      <c r="F226" s="283"/>
      <c r="G226" s="283"/>
      <c r="H226" s="142" t="s">
        <v>1298</v>
      </c>
      <c r="I226" s="283"/>
      <c r="J226" s="283"/>
      <c r="K226" s="142"/>
      <c r="L226" s="141"/>
      <c r="M226" s="141"/>
      <c r="N226" s="141"/>
      <c r="O226" s="142"/>
      <c r="P226" s="142"/>
      <c r="Q226" s="140" t="s">
        <v>1187</v>
      </c>
      <c r="R226" s="142"/>
      <c r="S226" s="270"/>
      <c r="T226" s="332" t="str">
        <f>VLOOKUP($X224,'男子データ'!$B:$J,6,FALSE)&amp;" "&amp;VLOOKUP($X224,'男子データ'!$B:$J,7,FALSE)</f>
        <v>樋口 颯真</v>
      </c>
      <c r="U226" s="131"/>
      <c r="V226" s="330" t="str">
        <f>VLOOKUP($X224,'男子データ'!$B:$J,8,FALSE)</f>
        <v>群馬</v>
      </c>
      <c r="W226" s="131"/>
      <c r="X226" s="331"/>
    </row>
    <row r="227" spans="1:24" s="3" customFormat="1" ht="9" customHeight="1">
      <c r="A227" s="323"/>
      <c r="B227" s="332"/>
      <c r="C227" s="131"/>
      <c r="D227" s="330"/>
      <c r="E227" s="131"/>
      <c r="F227" s="270"/>
      <c r="G227" s="140"/>
      <c r="H227" s="139"/>
      <c r="I227" s="140"/>
      <c r="J227" s="140"/>
      <c r="K227" s="141"/>
      <c r="L227" s="141"/>
      <c r="M227" s="141"/>
      <c r="N227" s="141"/>
      <c r="O227" s="142"/>
      <c r="P227" s="142"/>
      <c r="Q227" s="139"/>
      <c r="R227" s="142"/>
      <c r="S227" s="284"/>
      <c r="T227" s="332"/>
      <c r="U227" s="131"/>
      <c r="V227" s="330"/>
      <c r="W227" s="131"/>
      <c r="X227" s="331"/>
    </row>
    <row r="228" spans="1:24" s="3" customFormat="1" ht="9.75" customHeight="1">
      <c r="A228" s="9"/>
      <c r="B228" s="29"/>
      <c r="C228" s="29"/>
      <c r="D228" s="35"/>
      <c r="E228" s="35"/>
      <c r="F228" s="283"/>
      <c r="G228" s="283"/>
      <c r="H228" s="283"/>
      <c r="I228" s="283"/>
      <c r="J228" s="283"/>
      <c r="K228" s="283"/>
      <c r="L228" s="283"/>
      <c r="M228" s="283"/>
      <c r="N228" s="283"/>
      <c r="O228" s="283"/>
      <c r="P228" s="283"/>
      <c r="Q228" s="283"/>
      <c r="R228" s="283"/>
      <c r="S228" s="283"/>
      <c r="T228" s="29"/>
      <c r="U228" s="29"/>
      <c r="V228" s="35" t="s">
        <v>24</v>
      </c>
      <c r="W228" s="35"/>
      <c r="X228" s="11"/>
    </row>
    <row r="229" spans="1:24" s="3" customFormat="1" ht="11.25" customHeight="1">
      <c r="A229" s="335"/>
      <c r="B229" s="335"/>
      <c r="C229" s="335"/>
      <c r="D229" s="335"/>
      <c r="E229" s="335"/>
      <c r="F229" s="335"/>
      <c r="G229" s="335"/>
      <c r="H229" s="335"/>
      <c r="I229" s="335"/>
      <c r="J229" s="335"/>
      <c r="K229" s="335"/>
      <c r="L229" s="335"/>
      <c r="M229" s="335"/>
      <c r="N229" s="335"/>
      <c r="O229" s="335"/>
      <c r="P229" s="335"/>
      <c r="Q229" s="335"/>
      <c r="R229" s="335"/>
      <c r="S229" s="335"/>
      <c r="T229" s="335"/>
      <c r="U229" s="335"/>
      <c r="V229" s="335"/>
      <c r="W229" s="335"/>
      <c r="X229" s="335"/>
    </row>
    <row r="230" spans="1:24" s="3" customFormat="1" ht="11.25" customHeight="1">
      <c r="A230" s="335"/>
      <c r="B230" s="335"/>
      <c r="C230" s="335"/>
      <c r="D230" s="335"/>
      <c r="E230" s="335"/>
      <c r="F230" s="335"/>
      <c r="G230" s="335"/>
      <c r="H230" s="335"/>
      <c r="I230" s="335"/>
      <c r="J230" s="335"/>
      <c r="K230" s="335"/>
      <c r="L230" s="335"/>
      <c r="M230" s="335"/>
      <c r="N230" s="335"/>
      <c r="O230" s="335"/>
      <c r="P230" s="335"/>
      <c r="Q230" s="335"/>
      <c r="R230" s="335"/>
      <c r="S230" s="335"/>
      <c r="T230" s="335"/>
      <c r="U230" s="335"/>
      <c r="V230" s="335"/>
      <c r="W230" s="335"/>
      <c r="X230" s="335"/>
    </row>
    <row r="231" spans="1:24" s="3" customFormat="1" ht="11.25" customHeight="1">
      <c r="A231" s="335"/>
      <c r="B231" s="335"/>
      <c r="C231" s="335"/>
      <c r="D231" s="335"/>
      <c r="E231" s="335"/>
      <c r="F231" s="335"/>
      <c r="G231" s="335"/>
      <c r="H231" s="335"/>
      <c r="I231" s="335"/>
      <c r="J231" s="335"/>
      <c r="K231" s="335"/>
      <c r="L231" s="335"/>
      <c r="M231" s="335"/>
      <c r="N231" s="335"/>
      <c r="O231" s="335"/>
      <c r="P231" s="335"/>
      <c r="Q231" s="335"/>
      <c r="R231" s="335"/>
      <c r="S231" s="335"/>
      <c r="T231" s="335"/>
      <c r="U231" s="335"/>
      <c r="V231" s="335"/>
      <c r="W231" s="335"/>
      <c r="X231" s="335"/>
    </row>
    <row r="232" spans="1:23" s="3" customFormat="1" ht="9" customHeight="1">
      <c r="A232" s="323" t="s">
        <v>21</v>
      </c>
      <c r="B232" s="323"/>
      <c r="C232" s="323"/>
      <c r="D232" s="323"/>
      <c r="E232" s="2"/>
      <c r="F232" s="42"/>
      <c r="G232" s="42"/>
      <c r="H232" s="324" t="s">
        <v>1323</v>
      </c>
      <c r="I232" s="324"/>
      <c r="J232" s="324"/>
      <c r="K232" s="324"/>
      <c r="L232" s="324"/>
      <c r="M232" s="324"/>
      <c r="N232" s="324"/>
      <c r="O232" s="325" t="s">
        <v>1325</v>
      </c>
      <c r="P232" s="325"/>
      <c r="Q232" s="325"/>
      <c r="R232" s="325"/>
      <c r="S232" s="325"/>
      <c r="T232" s="30"/>
      <c r="U232" s="30"/>
      <c r="V232" s="35"/>
      <c r="W232" s="2"/>
    </row>
    <row r="233" spans="1:23" s="3" customFormat="1" ht="9" customHeight="1">
      <c r="A233" s="323"/>
      <c r="B233" s="323"/>
      <c r="C233" s="323"/>
      <c r="D233" s="323"/>
      <c r="E233" s="2"/>
      <c r="F233" s="326">
        <v>82</v>
      </c>
      <c r="G233" s="326"/>
      <c r="H233" s="324"/>
      <c r="I233" s="324"/>
      <c r="J233" s="324"/>
      <c r="K233" s="324"/>
      <c r="L233" s="324"/>
      <c r="M233" s="324"/>
      <c r="N233" s="324"/>
      <c r="O233" s="325"/>
      <c r="P233" s="325"/>
      <c r="Q233" s="325"/>
      <c r="R233" s="325"/>
      <c r="S233" s="325"/>
      <c r="T233" s="30"/>
      <c r="U233" s="30"/>
      <c r="V233" s="35"/>
      <c r="W233" s="2"/>
    </row>
    <row r="234" spans="1:23" s="3" customFormat="1" ht="9" customHeight="1">
      <c r="A234" s="323"/>
      <c r="B234" s="323"/>
      <c r="C234" s="323"/>
      <c r="D234" s="323"/>
      <c r="E234" s="2"/>
      <c r="F234" s="326"/>
      <c r="G234" s="326"/>
      <c r="H234" s="324" t="s">
        <v>1324</v>
      </c>
      <c r="I234" s="324"/>
      <c r="J234" s="324"/>
      <c r="K234" s="324"/>
      <c r="L234" s="324"/>
      <c r="M234" s="324"/>
      <c r="N234" s="324"/>
      <c r="O234" s="328" t="s">
        <v>1326</v>
      </c>
      <c r="P234" s="328"/>
      <c r="Q234" s="328"/>
      <c r="R234" s="328"/>
      <c r="S234" s="328"/>
      <c r="T234" s="30"/>
      <c r="U234" s="30"/>
      <c r="V234" s="35"/>
      <c r="W234" s="2"/>
    </row>
    <row r="235" spans="1:23" s="3" customFormat="1" ht="9" customHeight="1">
      <c r="A235" s="4"/>
      <c r="B235" s="26"/>
      <c r="C235" s="26"/>
      <c r="D235" s="32"/>
      <c r="E235" s="32"/>
      <c r="F235" s="43"/>
      <c r="G235" s="43"/>
      <c r="H235" s="327"/>
      <c r="I235" s="327"/>
      <c r="J235" s="327"/>
      <c r="K235" s="327"/>
      <c r="L235" s="327"/>
      <c r="M235" s="327"/>
      <c r="N235" s="327"/>
      <c r="O235" s="329"/>
      <c r="P235" s="329"/>
      <c r="Q235" s="329"/>
      <c r="R235" s="329"/>
      <c r="S235" s="329"/>
      <c r="T235" s="30"/>
      <c r="U235" s="26"/>
      <c r="V235" s="35"/>
      <c r="W235" s="32"/>
    </row>
    <row r="236" spans="1:24" s="3" customFormat="1" ht="7.5" customHeight="1">
      <c r="A236" s="1"/>
      <c r="B236" s="27"/>
      <c r="C236" s="27"/>
      <c r="D236" s="33"/>
      <c r="E236" s="33"/>
      <c r="F236" s="286"/>
      <c r="G236" s="286"/>
      <c r="H236" s="286"/>
      <c r="I236" s="286"/>
      <c r="J236" s="286"/>
      <c r="K236" s="286"/>
      <c r="L236" s="315"/>
      <c r="M236" s="286"/>
      <c r="N236" s="286"/>
      <c r="O236" s="286"/>
      <c r="P236" s="287"/>
      <c r="Q236" s="287"/>
      <c r="R236" s="287"/>
      <c r="S236" s="287"/>
      <c r="T236" s="31"/>
      <c r="U236" s="27"/>
      <c r="V236" s="36"/>
      <c r="W236" s="33"/>
      <c r="X236" s="5"/>
    </row>
    <row r="237" spans="1:24" s="3" customFormat="1" ht="9" customHeight="1">
      <c r="A237" s="323">
        <v>71</v>
      </c>
      <c r="B237" s="332" t="str">
        <f>VLOOKUP($A237,'男子データ'!$B:$J,3,FALSE)&amp;" "&amp;VLOOKUP($A237,'男子データ'!$B:$J,4,FALSE)</f>
        <v>印東 尚志</v>
      </c>
      <c r="C237" s="131"/>
      <c r="D237" s="330" t="str">
        <f>VLOOKUP($A237,'男子データ'!$B:$J,9,FALSE)</f>
        <v>松尾</v>
      </c>
      <c r="E237" s="131"/>
      <c r="F237" s="270"/>
      <c r="G237" s="140"/>
      <c r="H237" s="139"/>
      <c r="I237" s="140"/>
      <c r="J237" s="140"/>
      <c r="K237" s="141"/>
      <c r="L237" s="254"/>
      <c r="M237" s="141"/>
      <c r="N237" s="141"/>
      <c r="O237" s="142"/>
      <c r="P237" s="142"/>
      <c r="Q237" s="139"/>
      <c r="R237" s="142"/>
      <c r="S237" s="270"/>
      <c r="T237" s="332" t="str">
        <f>VLOOKUP($X237,'男子データ'!$B:$J,3,FALSE)&amp;" "&amp;VLOOKUP($X237,'男子データ'!$B:$J,4,FALSE)</f>
        <v>田代 健太</v>
      </c>
      <c r="U237" s="131"/>
      <c r="V237" s="330" t="str">
        <f>VLOOKUP($X237,'男子データ'!$B:$J,9,FALSE)</f>
        <v>前橋</v>
      </c>
      <c r="W237" s="131"/>
      <c r="X237" s="331">
        <v>88</v>
      </c>
    </row>
    <row r="238" spans="1:24" s="3" customFormat="1" ht="9" customHeight="1">
      <c r="A238" s="323"/>
      <c r="B238" s="332"/>
      <c r="C238" s="131"/>
      <c r="D238" s="330"/>
      <c r="E238" s="131"/>
      <c r="F238" s="272"/>
      <c r="G238" s="138"/>
      <c r="H238" s="139" t="s">
        <v>1203</v>
      </c>
      <c r="I238" s="140"/>
      <c r="J238" s="140"/>
      <c r="K238" s="141"/>
      <c r="L238" s="254"/>
      <c r="M238" s="141"/>
      <c r="N238" s="141"/>
      <c r="O238" s="142"/>
      <c r="P238" s="142"/>
      <c r="Q238" s="140" t="s">
        <v>1200</v>
      </c>
      <c r="R238" s="142"/>
      <c r="S238" s="270"/>
      <c r="T238" s="332"/>
      <c r="U238" s="131"/>
      <c r="V238" s="330"/>
      <c r="W238" s="131"/>
      <c r="X238" s="331"/>
    </row>
    <row r="239" spans="1:24" s="3" customFormat="1" ht="9" customHeight="1">
      <c r="A239" s="323"/>
      <c r="B239" s="332" t="str">
        <f>VLOOKUP($A237,'男子データ'!$B:$J,6,FALSE)&amp;" "&amp;VLOOKUP($A237,'男子データ'!$B:$J,7,FALSE)</f>
        <v>宮澤 将征</v>
      </c>
      <c r="C239" s="131"/>
      <c r="D239" s="330" t="str">
        <f>VLOOKUP($A237,'男子データ'!$B:$J,8,FALSE)</f>
        <v>千葉</v>
      </c>
      <c r="E239" s="131"/>
      <c r="F239" s="270"/>
      <c r="G239" s="139"/>
      <c r="H239" s="144"/>
      <c r="I239" s="140"/>
      <c r="J239" s="140"/>
      <c r="K239" s="141"/>
      <c r="L239" s="254"/>
      <c r="M239" s="141"/>
      <c r="N239" s="141"/>
      <c r="O239" s="142"/>
      <c r="P239" s="142"/>
      <c r="Q239" s="139"/>
      <c r="R239" s="145"/>
      <c r="S239" s="279"/>
      <c r="T239" s="332" t="str">
        <f>VLOOKUP($X237,'男子データ'!$B:$J,6,FALSE)&amp;" "&amp;VLOOKUP($X237,'男子データ'!$B:$J,7,FALSE)</f>
        <v>石井 貴大</v>
      </c>
      <c r="U239" s="131"/>
      <c r="V239" s="330" t="str">
        <f>VLOOKUP($X237,'男子データ'!$B:$J,8,FALSE)</f>
        <v>群馬</v>
      </c>
      <c r="W239" s="131"/>
      <c r="X239" s="331"/>
    </row>
    <row r="240" spans="1:24" s="3" customFormat="1" ht="9" customHeight="1">
      <c r="A240" s="323"/>
      <c r="B240" s="332"/>
      <c r="C240" s="131"/>
      <c r="D240" s="330"/>
      <c r="E240" s="131"/>
      <c r="F240" s="270"/>
      <c r="G240" s="139"/>
      <c r="H240" s="147"/>
      <c r="I240" s="140"/>
      <c r="J240" s="140"/>
      <c r="K240" s="141"/>
      <c r="L240" s="254"/>
      <c r="M240" s="141"/>
      <c r="N240" s="141"/>
      <c r="O240" s="142"/>
      <c r="P240" s="142"/>
      <c r="Q240" s="142"/>
      <c r="R240" s="148"/>
      <c r="S240" s="270"/>
      <c r="T240" s="332"/>
      <c r="U240" s="131"/>
      <c r="V240" s="330"/>
      <c r="W240" s="131"/>
      <c r="X240" s="331"/>
    </row>
    <row r="241" spans="1:24" s="3" customFormat="1" ht="3.75" customHeight="1">
      <c r="A241" s="2"/>
      <c r="B241" s="26"/>
      <c r="C241" s="26"/>
      <c r="D241" s="34"/>
      <c r="E241" s="34"/>
      <c r="F241" s="270"/>
      <c r="G241" s="139"/>
      <c r="H241" s="147"/>
      <c r="I241" s="140"/>
      <c r="J241" s="140"/>
      <c r="K241" s="141"/>
      <c r="L241" s="254"/>
      <c r="M241" s="141"/>
      <c r="N241" s="141"/>
      <c r="O241" s="142"/>
      <c r="P241" s="142"/>
      <c r="Q241" s="142"/>
      <c r="R241" s="148"/>
      <c r="S241" s="270"/>
      <c r="T241" s="26"/>
      <c r="U241" s="26"/>
      <c r="V241" s="34"/>
      <c r="W241" s="34"/>
      <c r="X241" s="4"/>
    </row>
    <row r="242" spans="1:24" s="3" customFormat="1" ht="3.75" customHeight="1">
      <c r="A242" s="2"/>
      <c r="B242" s="26"/>
      <c r="C242" s="26"/>
      <c r="D242" s="34"/>
      <c r="E242" s="34"/>
      <c r="F242" s="270"/>
      <c r="G242" s="139"/>
      <c r="H242" s="147"/>
      <c r="I242" s="139"/>
      <c r="J242" s="140"/>
      <c r="K242" s="141"/>
      <c r="L242" s="254"/>
      <c r="M242" s="141"/>
      <c r="N242" s="141"/>
      <c r="O242" s="142"/>
      <c r="P242" s="139"/>
      <c r="Q242" s="142"/>
      <c r="R242" s="148"/>
      <c r="S242" s="270"/>
      <c r="T242" s="26"/>
      <c r="U242" s="26"/>
      <c r="V242" s="34"/>
      <c r="W242" s="34"/>
      <c r="X242" s="4"/>
    </row>
    <row r="243" spans="1:24" s="3" customFormat="1" ht="9" customHeight="1" thickBot="1">
      <c r="A243" s="323">
        <v>72</v>
      </c>
      <c r="B243" s="332" t="str">
        <f>VLOOKUP($A243,'男子データ'!$B:$J,3,FALSE)&amp;" "&amp;VLOOKUP($A243,'男子データ'!$B:$J,4,FALSE)</f>
        <v>久根口 智也</v>
      </c>
      <c r="C243" s="131"/>
      <c r="D243" s="330" t="str">
        <f>VLOOKUP($A243,'男子データ'!$B:$J,9,FALSE)</f>
        <v>都留</v>
      </c>
      <c r="E243" s="131"/>
      <c r="F243" s="270"/>
      <c r="G243" s="139"/>
      <c r="H243" s="210"/>
      <c r="I243" s="139" t="s">
        <v>1180</v>
      </c>
      <c r="J243" s="140"/>
      <c r="K243" s="142"/>
      <c r="L243" s="228"/>
      <c r="M243" s="140"/>
      <c r="N243" s="140"/>
      <c r="O243" s="142"/>
      <c r="P243" s="139" t="s">
        <v>1187</v>
      </c>
      <c r="Q243" s="190"/>
      <c r="R243" s="148"/>
      <c r="S243" s="270"/>
      <c r="T243" s="332" t="str">
        <f>VLOOKUP($X243,'男子データ'!$B:$J,3,FALSE)&amp;" "&amp;VLOOKUP($X243,'男子データ'!$B:$J,4,FALSE)</f>
        <v>松村 優馬</v>
      </c>
      <c r="U243" s="131"/>
      <c r="V243" s="330" t="str">
        <f>VLOOKUP($X243,'男子データ'!$B:$J,9,FALSE)</f>
        <v>柏中央</v>
      </c>
      <c r="W243" s="131"/>
      <c r="X243" s="331">
        <v>89</v>
      </c>
    </row>
    <row r="244" spans="1:24" s="3" customFormat="1" ht="9" customHeight="1" thickTop="1">
      <c r="A244" s="323"/>
      <c r="B244" s="332"/>
      <c r="C244" s="131"/>
      <c r="D244" s="330"/>
      <c r="E244" s="131"/>
      <c r="F244" s="272"/>
      <c r="G244" s="191" t="s">
        <v>1294</v>
      </c>
      <c r="H244" s="206"/>
      <c r="I244" s="139"/>
      <c r="J244" s="140"/>
      <c r="K244" s="142"/>
      <c r="L244" s="228"/>
      <c r="M244" s="140"/>
      <c r="N244" s="140"/>
      <c r="O244" s="142"/>
      <c r="P244" s="191"/>
      <c r="Q244" s="206"/>
      <c r="R244" s="140" t="s">
        <v>1296</v>
      </c>
      <c r="S244" s="270"/>
      <c r="T244" s="332"/>
      <c r="U244" s="131"/>
      <c r="V244" s="330"/>
      <c r="W244" s="131"/>
      <c r="X244" s="331"/>
    </row>
    <row r="245" spans="1:24" s="3" customFormat="1" ht="9" customHeight="1">
      <c r="A245" s="323"/>
      <c r="B245" s="332" t="str">
        <f>VLOOKUP($A243,'男子データ'!$B:$J,6,FALSE)&amp;" "&amp;VLOOKUP($A243,'男子データ'!$B:$J,7,FALSE)</f>
        <v>宮脇 公望</v>
      </c>
      <c r="C245" s="131"/>
      <c r="D245" s="330" t="str">
        <f>VLOOKUP($A243,'男子データ'!$B:$J,8,FALSE)</f>
        <v>山梨</v>
      </c>
      <c r="E245" s="131"/>
      <c r="F245" s="270"/>
      <c r="G245" s="208"/>
      <c r="H245" s="191"/>
      <c r="I245" s="140"/>
      <c r="J245" s="140"/>
      <c r="K245" s="142"/>
      <c r="L245" s="228"/>
      <c r="M245" s="140"/>
      <c r="N245" s="140"/>
      <c r="O245" s="142"/>
      <c r="P245" s="192"/>
      <c r="Q245" s="191"/>
      <c r="R245" s="139"/>
      <c r="S245" s="280"/>
      <c r="T245" s="332" t="str">
        <f>VLOOKUP($X243,'男子データ'!$B:$J,6,FALSE)&amp;" "&amp;VLOOKUP($X243,'男子データ'!$B:$J,7,FALSE)</f>
        <v>鈴木 康浩</v>
      </c>
      <c r="U245" s="131"/>
      <c r="V245" s="330" t="str">
        <f>VLOOKUP($X243,'男子データ'!$B:$J,8,FALSE)</f>
        <v>千葉</v>
      </c>
      <c r="W245" s="131"/>
      <c r="X245" s="331"/>
    </row>
    <row r="246" spans="1:24" s="3" customFormat="1" ht="9" customHeight="1">
      <c r="A246" s="323"/>
      <c r="B246" s="332"/>
      <c r="C246" s="131"/>
      <c r="D246" s="330"/>
      <c r="E246" s="131"/>
      <c r="F246" s="275"/>
      <c r="G246" s="208"/>
      <c r="H246" s="191"/>
      <c r="I246" s="140"/>
      <c r="J246" s="140"/>
      <c r="K246" s="142"/>
      <c r="L246" s="228"/>
      <c r="M246" s="140"/>
      <c r="N246" s="140"/>
      <c r="O246" s="142"/>
      <c r="P246" s="192"/>
      <c r="Q246" s="191"/>
      <c r="R246" s="139"/>
      <c r="S246" s="281"/>
      <c r="T246" s="332"/>
      <c r="U246" s="131"/>
      <c r="V246" s="330"/>
      <c r="W246" s="131"/>
      <c r="X246" s="331"/>
    </row>
    <row r="247" spans="1:24" s="3" customFormat="1" ht="3.75" customHeight="1" thickBot="1">
      <c r="A247" s="2"/>
      <c r="B247" s="26"/>
      <c r="C247" s="26"/>
      <c r="D247" s="34"/>
      <c r="E247" s="34"/>
      <c r="F247" s="275"/>
      <c r="G247" s="209"/>
      <c r="H247" s="191"/>
      <c r="I247" s="140"/>
      <c r="J247" s="140"/>
      <c r="K247" s="141"/>
      <c r="L247" s="254"/>
      <c r="M247" s="141"/>
      <c r="N247" s="141"/>
      <c r="O247" s="142"/>
      <c r="P247" s="192"/>
      <c r="Q247" s="191"/>
      <c r="R247" s="215"/>
      <c r="S247" s="281"/>
      <c r="T247" s="26"/>
      <c r="U247" s="26"/>
      <c r="V247" s="34"/>
      <c r="W247" s="34"/>
      <c r="X247" s="4"/>
    </row>
    <row r="248" spans="1:24" s="3" customFormat="1" ht="3.75" customHeight="1" thickTop="1">
      <c r="A248" s="2"/>
      <c r="B248" s="26"/>
      <c r="C248" s="26"/>
      <c r="D248" s="34"/>
      <c r="E248" s="34"/>
      <c r="F248" s="288"/>
      <c r="G248" s="200"/>
      <c r="H248" s="191"/>
      <c r="I248" s="140"/>
      <c r="J248" s="140"/>
      <c r="K248" s="141"/>
      <c r="L248" s="254"/>
      <c r="M248" s="141"/>
      <c r="N248" s="141"/>
      <c r="O248" s="142"/>
      <c r="P248" s="192"/>
      <c r="Q248" s="139"/>
      <c r="R248" s="212"/>
      <c r="S248" s="275"/>
      <c r="T248" s="26"/>
      <c r="U248" s="26"/>
      <c r="V248" s="34"/>
      <c r="W248" s="34"/>
      <c r="X248" s="4"/>
    </row>
    <row r="249" spans="1:24" s="3" customFormat="1" ht="9" customHeight="1">
      <c r="A249" s="323">
        <v>73</v>
      </c>
      <c r="B249" s="332" t="str">
        <f>VLOOKUP($A249,'男子データ'!$B:$J,3,FALSE)&amp;" "&amp;VLOOKUP($A249,'男子データ'!$B:$J,4,FALSE)</f>
        <v>谷口 春樹</v>
      </c>
      <c r="C249" s="131"/>
      <c r="D249" s="330" t="str">
        <f>VLOOKUP($A249,'男子データ'!$B:$J,9,FALSE)</f>
        <v>武蔵越生</v>
      </c>
      <c r="E249" s="131"/>
      <c r="F249" s="288"/>
      <c r="G249" s="140"/>
      <c r="H249" s="191" t="s">
        <v>1184</v>
      </c>
      <c r="I249" s="140"/>
      <c r="J249" s="140"/>
      <c r="K249" s="142"/>
      <c r="L249" s="228"/>
      <c r="M249" s="140"/>
      <c r="N249" s="140"/>
      <c r="O249" s="142"/>
      <c r="P249" s="192"/>
      <c r="Q249" s="140" t="s">
        <v>1184</v>
      </c>
      <c r="R249" s="192"/>
      <c r="S249" s="275"/>
      <c r="T249" s="332" t="str">
        <f>VLOOKUP($X249,'男子データ'!$B:$J,3,FALSE)&amp;" "&amp;VLOOKUP($X249,'男子データ'!$B:$J,4,FALSE)</f>
        <v>長島 遼太朗</v>
      </c>
      <c r="U249" s="131"/>
      <c r="V249" s="330" t="str">
        <f>VLOOKUP($X249,'男子データ'!$B:$J,9,FALSE)</f>
        <v>上尾</v>
      </c>
      <c r="W249" s="131"/>
      <c r="X249" s="331">
        <v>90</v>
      </c>
    </row>
    <row r="250" spans="1:24" s="3" customFormat="1" ht="9" customHeight="1" thickBot="1">
      <c r="A250" s="323"/>
      <c r="B250" s="332"/>
      <c r="C250" s="131"/>
      <c r="D250" s="330"/>
      <c r="E250" s="131"/>
      <c r="F250" s="289"/>
      <c r="G250" s="139"/>
      <c r="H250" s="191"/>
      <c r="I250" s="140"/>
      <c r="J250" s="139"/>
      <c r="K250" s="142"/>
      <c r="L250" s="228"/>
      <c r="M250" s="140"/>
      <c r="N250" s="140"/>
      <c r="O250" s="139"/>
      <c r="P250" s="192"/>
      <c r="Q250" s="139"/>
      <c r="R250" s="191"/>
      <c r="S250" s="291"/>
      <c r="T250" s="332"/>
      <c r="U250" s="131"/>
      <c r="V250" s="330"/>
      <c r="W250" s="131"/>
      <c r="X250" s="331"/>
    </row>
    <row r="251" spans="1:24" s="3" customFormat="1" ht="9" customHeight="1" thickBot="1" thickTop="1">
      <c r="A251" s="323"/>
      <c r="B251" s="332" t="str">
        <f>VLOOKUP($A249,'男子データ'!$B:$J,6,FALSE)&amp;" "&amp;VLOOKUP($A249,'男子データ'!$B:$J,7,FALSE)</f>
        <v>堀口 大介</v>
      </c>
      <c r="C251" s="131"/>
      <c r="D251" s="330" t="str">
        <f>VLOOKUP($A249,'男子データ'!$B:$J,8,FALSE)</f>
        <v>埼玉</v>
      </c>
      <c r="E251" s="131"/>
      <c r="F251" s="290"/>
      <c r="G251" s="139" t="s">
        <v>1293</v>
      </c>
      <c r="H251" s="191"/>
      <c r="I251" s="140"/>
      <c r="J251" s="139" t="s">
        <v>1293</v>
      </c>
      <c r="K251" s="142"/>
      <c r="L251" s="228"/>
      <c r="M251" s="140"/>
      <c r="N251" s="140"/>
      <c r="O251" s="140" t="s">
        <v>1292</v>
      </c>
      <c r="P251" s="193"/>
      <c r="Q251" s="139"/>
      <c r="R251" s="140" t="s">
        <v>1293</v>
      </c>
      <c r="S251" s="270"/>
      <c r="T251" s="332" t="str">
        <f>VLOOKUP($X249,'男子データ'!$B:$J,6,FALSE)&amp;" "&amp;VLOOKUP($X249,'男子データ'!$B:$J,7,FALSE)</f>
        <v>西埜 巧祐</v>
      </c>
      <c r="U251" s="131"/>
      <c r="V251" s="330" t="str">
        <f>VLOOKUP($X249,'男子データ'!$B:$J,8,FALSE)</f>
        <v>埼玉</v>
      </c>
      <c r="W251" s="131"/>
      <c r="X251" s="331"/>
    </row>
    <row r="252" spans="1:24" s="3" customFormat="1" ht="9" customHeight="1" thickTop="1">
      <c r="A252" s="323"/>
      <c r="B252" s="332"/>
      <c r="C252" s="131"/>
      <c r="D252" s="330"/>
      <c r="E252" s="131"/>
      <c r="F252" s="270"/>
      <c r="G252" s="139"/>
      <c r="H252" s="150"/>
      <c r="I252" s="188"/>
      <c r="J252" s="139"/>
      <c r="K252" s="142"/>
      <c r="L252" s="228"/>
      <c r="M252" s="140"/>
      <c r="N252" s="140"/>
      <c r="O252" s="139"/>
      <c r="P252" s="148"/>
      <c r="Q252" s="148"/>
      <c r="R252" s="139"/>
      <c r="S252" s="270"/>
      <c r="T252" s="332"/>
      <c r="U252" s="131"/>
      <c r="V252" s="330"/>
      <c r="W252" s="131"/>
      <c r="X252" s="331"/>
    </row>
    <row r="253" spans="1:24" s="3" customFormat="1" ht="3.75" customHeight="1">
      <c r="A253" s="2"/>
      <c r="B253" s="26"/>
      <c r="C253" s="26"/>
      <c r="D253" s="34"/>
      <c r="E253" s="34"/>
      <c r="F253" s="270"/>
      <c r="G253" s="140"/>
      <c r="H253" s="150"/>
      <c r="I253" s="191"/>
      <c r="J253" s="140"/>
      <c r="K253" s="142"/>
      <c r="L253" s="228"/>
      <c r="M253" s="140"/>
      <c r="N253" s="140"/>
      <c r="O253" s="142"/>
      <c r="P253" s="148"/>
      <c r="Q253" s="148"/>
      <c r="R253" s="142"/>
      <c r="S253" s="270"/>
      <c r="T253" s="26"/>
      <c r="U253" s="26"/>
      <c r="V253" s="34"/>
      <c r="W253" s="34"/>
      <c r="X253" s="4"/>
    </row>
    <row r="254" spans="1:24" s="3" customFormat="1" ht="3.75" customHeight="1">
      <c r="A254" s="2"/>
      <c r="B254" s="26"/>
      <c r="C254" s="26"/>
      <c r="D254" s="34"/>
      <c r="E254" s="34"/>
      <c r="F254" s="270"/>
      <c r="G254" s="140"/>
      <c r="H254" s="150"/>
      <c r="I254" s="191"/>
      <c r="J254" s="140"/>
      <c r="K254" s="142"/>
      <c r="L254" s="228"/>
      <c r="M254" s="140"/>
      <c r="N254" s="140"/>
      <c r="O254" s="142"/>
      <c r="P254" s="148"/>
      <c r="Q254" s="148"/>
      <c r="R254" s="142"/>
      <c r="S254" s="270"/>
      <c r="T254" s="26"/>
      <c r="U254" s="26"/>
      <c r="V254" s="34"/>
      <c r="W254" s="34"/>
      <c r="X254" s="4"/>
    </row>
    <row r="255" spans="1:24" s="3" customFormat="1" ht="9" customHeight="1">
      <c r="A255" s="323">
        <v>74</v>
      </c>
      <c r="B255" s="332" t="str">
        <f>VLOOKUP($A255,'男子データ'!$B:$J,3,FALSE)&amp;" "&amp;VLOOKUP($A255,'男子データ'!$B:$J,4,FALSE)</f>
        <v>加藤 光留</v>
      </c>
      <c r="C255" s="131"/>
      <c r="D255" s="330" t="str">
        <f>VLOOKUP($A255,'男子データ'!$B:$J,9,FALSE)</f>
        <v>大和南</v>
      </c>
      <c r="E255" s="131"/>
      <c r="F255" s="270"/>
      <c r="G255" s="140"/>
      <c r="H255" s="150"/>
      <c r="I255" s="191"/>
      <c r="J255" s="140"/>
      <c r="K255" s="142"/>
      <c r="L255" s="228"/>
      <c r="M255" s="140"/>
      <c r="N255" s="140"/>
      <c r="O255" s="142"/>
      <c r="P255" s="148"/>
      <c r="Q255" s="148"/>
      <c r="R255" s="142"/>
      <c r="S255" s="270"/>
      <c r="T255" s="332" t="str">
        <f>VLOOKUP($X255,'男子データ'!$B:$J,3,FALSE)&amp;" "&amp;VLOOKUP($X255,'男子データ'!$B:$J,4,FALSE)</f>
        <v>緑川 慎也</v>
      </c>
      <c r="U255" s="131"/>
      <c r="V255" s="330" t="str">
        <f>VLOOKUP($X255,'男子データ'!$B:$J,9,FALSE)</f>
        <v>真岡</v>
      </c>
      <c r="W255" s="131"/>
      <c r="X255" s="331">
        <v>91</v>
      </c>
    </row>
    <row r="256" spans="1:24" s="3" customFormat="1" ht="9" customHeight="1" thickBot="1">
      <c r="A256" s="323"/>
      <c r="B256" s="332"/>
      <c r="C256" s="131"/>
      <c r="D256" s="330"/>
      <c r="E256" s="131"/>
      <c r="F256" s="285"/>
      <c r="G256" s="205"/>
      <c r="H256" s="150" t="s">
        <v>1212</v>
      </c>
      <c r="I256" s="191"/>
      <c r="J256" s="140"/>
      <c r="K256" s="142"/>
      <c r="L256" s="228"/>
      <c r="M256" s="140"/>
      <c r="N256" s="140"/>
      <c r="O256" s="142"/>
      <c r="P256" s="148"/>
      <c r="Q256" s="149" t="s">
        <v>1180</v>
      </c>
      <c r="R256" s="194"/>
      <c r="S256" s="285"/>
      <c r="T256" s="332"/>
      <c r="U256" s="131"/>
      <c r="V256" s="330"/>
      <c r="W256" s="131"/>
      <c r="X256" s="331"/>
    </row>
    <row r="257" spans="1:24" s="3" customFormat="1" ht="9" customHeight="1" thickTop="1">
      <c r="A257" s="323"/>
      <c r="B257" s="332" t="str">
        <f>VLOOKUP($A255,'男子データ'!$B:$J,6,FALSE)&amp;" "&amp;VLOOKUP($A255,'男子データ'!$B:$J,7,FALSE)</f>
        <v>望月 司</v>
      </c>
      <c r="C257" s="131"/>
      <c r="D257" s="330" t="str">
        <f>VLOOKUP($A255,'男子データ'!$B:$J,8,FALSE)</f>
        <v>神奈川</v>
      </c>
      <c r="E257" s="131"/>
      <c r="F257" s="270"/>
      <c r="G257" s="206"/>
      <c r="H257" s="150"/>
      <c r="I257" s="191"/>
      <c r="J257" s="140"/>
      <c r="K257" s="142"/>
      <c r="L257" s="228"/>
      <c r="M257" s="140"/>
      <c r="N257" s="140"/>
      <c r="O257" s="142"/>
      <c r="P257" s="148"/>
      <c r="Q257" s="181"/>
      <c r="R257" s="139"/>
      <c r="S257" s="270"/>
      <c r="T257" s="332" t="str">
        <f>VLOOKUP($X255,'男子データ'!$B:$J,6,FALSE)&amp;" "&amp;VLOOKUP($X255,'男子データ'!$B:$J,7,FALSE)</f>
        <v>杉浦 郁哉</v>
      </c>
      <c r="U257" s="131"/>
      <c r="V257" s="330" t="str">
        <f>VLOOKUP($X255,'男子データ'!$B:$J,8,FALSE)</f>
        <v>栃木</v>
      </c>
      <c r="W257" s="131"/>
      <c r="X257" s="331"/>
    </row>
    <row r="258" spans="1:24" s="3" customFormat="1" ht="9" customHeight="1">
      <c r="A258" s="323"/>
      <c r="B258" s="332"/>
      <c r="C258" s="131"/>
      <c r="D258" s="330"/>
      <c r="E258" s="131"/>
      <c r="F258" s="270"/>
      <c r="G258" s="191"/>
      <c r="H258" s="150"/>
      <c r="I258" s="191"/>
      <c r="J258" s="140"/>
      <c r="K258" s="142"/>
      <c r="L258" s="228"/>
      <c r="M258" s="140"/>
      <c r="N258" s="140"/>
      <c r="O258" s="142"/>
      <c r="P258" s="148"/>
      <c r="Q258" s="181"/>
      <c r="R258" s="139"/>
      <c r="S258" s="270"/>
      <c r="T258" s="332"/>
      <c r="U258" s="131"/>
      <c r="V258" s="330"/>
      <c r="W258" s="131"/>
      <c r="X258" s="331"/>
    </row>
    <row r="259" spans="1:24" s="3" customFormat="1" ht="3.75" customHeight="1" thickBot="1">
      <c r="A259" s="2"/>
      <c r="B259" s="26"/>
      <c r="C259" s="26"/>
      <c r="D259" s="34"/>
      <c r="E259" s="34"/>
      <c r="F259" s="270"/>
      <c r="G259" s="191"/>
      <c r="H259" s="150"/>
      <c r="I259" s="191"/>
      <c r="J259" s="140"/>
      <c r="K259" s="142"/>
      <c r="L259" s="228"/>
      <c r="M259" s="140"/>
      <c r="N259" s="140"/>
      <c r="O259" s="142"/>
      <c r="P259" s="148"/>
      <c r="Q259" s="182"/>
      <c r="R259" s="139"/>
      <c r="S259" s="270"/>
      <c r="T259" s="26"/>
      <c r="U259" s="26"/>
      <c r="V259" s="34"/>
      <c r="W259" s="34"/>
      <c r="X259" s="4"/>
    </row>
    <row r="260" spans="1:24" s="3" customFormat="1" ht="3.75" customHeight="1" thickTop="1">
      <c r="A260" s="2"/>
      <c r="B260" s="26"/>
      <c r="C260" s="26"/>
      <c r="D260" s="34"/>
      <c r="E260" s="34"/>
      <c r="F260" s="270"/>
      <c r="G260" s="150"/>
      <c r="H260" s="186"/>
      <c r="I260" s="191"/>
      <c r="J260" s="140"/>
      <c r="K260" s="142"/>
      <c r="L260" s="228"/>
      <c r="M260" s="140"/>
      <c r="N260" s="140"/>
      <c r="O260" s="142"/>
      <c r="P260" s="148"/>
      <c r="Q260" s="201"/>
      <c r="R260" s="148"/>
      <c r="S260" s="270"/>
      <c r="T260" s="26"/>
      <c r="U260" s="26"/>
      <c r="V260" s="34"/>
      <c r="W260" s="34"/>
      <c r="X260" s="4"/>
    </row>
    <row r="261" spans="1:24" s="3" customFormat="1" ht="9" customHeight="1">
      <c r="A261" s="323">
        <v>75</v>
      </c>
      <c r="B261" s="332" t="str">
        <f>VLOOKUP($A261,'男子データ'!$B:$J,3,FALSE)&amp;" "&amp;VLOOKUP($A261,'男子データ'!$B:$J,4,FALSE)</f>
        <v>山口 翔平</v>
      </c>
      <c r="C261" s="131"/>
      <c r="D261" s="330" t="str">
        <f>VLOOKUP($A261,'男子データ'!$B:$J,9,FALSE)</f>
        <v>日立一</v>
      </c>
      <c r="E261" s="131"/>
      <c r="F261" s="270"/>
      <c r="G261" s="150"/>
      <c r="H261" s="140"/>
      <c r="I261" s="191" t="s">
        <v>1181</v>
      </c>
      <c r="J261" s="140"/>
      <c r="K261" s="141"/>
      <c r="L261" s="254"/>
      <c r="M261" s="141"/>
      <c r="N261" s="141"/>
      <c r="O261" s="142"/>
      <c r="P261" s="149" t="s">
        <v>1188</v>
      </c>
      <c r="Q261" s="142"/>
      <c r="R261" s="148"/>
      <c r="S261" s="270"/>
      <c r="T261" s="332" t="str">
        <f>VLOOKUP($X261,'男子データ'!$B:$J,3,FALSE)&amp;" "&amp;VLOOKUP($X261,'男子データ'!$B:$J,4,FALSE)</f>
        <v>長田 翔平</v>
      </c>
      <c r="U261" s="131"/>
      <c r="V261" s="330" t="str">
        <f>VLOOKUP($X261,'男子データ'!$B:$J,9,FALSE)</f>
        <v>駿台甲府</v>
      </c>
      <c r="W261" s="131"/>
      <c r="X261" s="331">
        <v>92</v>
      </c>
    </row>
    <row r="262" spans="1:24" s="3" customFormat="1" ht="9" customHeight="1">
      <c r="A262" s="323"/>
      <c r="B262" s="332"/>
      <c r="C262" s="131"/>
      <c r="D262" s="330"/>
      <c r="E262" s="131"/>
      <c r="F262" s="274"/>
      <c r="G262" s="161"/>
      <c r="H262" s="140"/>
      <c r="I262" s="191"/>
      <c r="J262" s="140"/>
      <c r="K262" s="141"/>
      <c r="L262" s="254"/>
      <c r="M262" s="141"/>
      <c r="N262" s="141"/>
      <c r="O262" s="142"/>
      <c r="P262" s="148"/>
      <c r="Q262" s="139"/>
      <c r="R262" s="152"/>
      <c r="S262" s="274"/>
      <c r="T262" s="332"/>
      <c r="U262" s="131"/>
      <c r="V262" s="330"/>
      <c r="W262" s="131"/>
      <c r="X262" s="331"/>
    </row>
    <row r="263" spans="1:24" s="3" customFormat="1" ht="9" customHeight="1">
      <c r="A263" s="323"/>
      <c r="B263" s="332" t="str">
        <f>VLOOKUP($A261,'男子データ'!$B:$J,6,FALSE)&amp;" "&amp;VLOOKUP($A261,'男子データ'!$B:$J,7,FALSE)</f>
        <v>樫村 成輝</v>
      </c>
      <c r="C263" s="131"/>
      <c r="D263" s="330" t="str">
        <f>VLOOKUP($A261,'男子データ'!$B:$J,8,FALSE)</f>
        <v>茨城</v>
      </c>
      <c r="E263" s="131"/>
      <c r="F263" s="270"/>
      <c r="G263" s="140"/>
      <c r="H263" s="140" t="s">
        <v>1186</v>
      </c>
      <c r="I263" s="191"/>
      <c r="J263" s="140"/>
      <c r="K263" s="139"/>
      <c r="L263" s="254"/>
      <c r="M263" s="141"/>
      <c r="N263" s="139"/>
      <c r="O263" s="142"/>
      <c r="P263" s="148"/>
      <c r="Q263" s="140" t="s">
        <v>1188</v>
      </c>
      <c r="R263" s="142"/>
      <c r="S263" s="270"/>
      <c r="T263" s="332" t="str">
        <f>VLOOKUP($X261,'男子データ'!$B:$J,6,FALSE)&amp;" "&amp;VLOOKUP($X261,'男子データ'!$B:$J,7,FALSE)</f>
        <v>武井 宥龍</v>
      </c>
      <c r="U263" s="131"/>
      <c r="V263" s="330" t="str">
        <f>VLOOKUP($X261,'男子データ'!$B:$J,8,FALSE)</f>
        <v>山梨</v>
      </c>
      <c r="W263" s="131"/>
      <c r="X263" s="331"/>
    </row>
    <row r="264" spans="1:24" s="3" customFormat="1" ht="9" customHeight="1" thickBot="1">
      <c r="A264" s="323"/>
      <c r="B264" s="332"/>
      <c r="C264" s="131"/>
      <c r="D264" s="330"/>
      <c r="E264" s="131"/>
      <c r="F264" s="270"/>
      <c r="G264" s="140"/>
      <c r="H264" s="140"/>
      <c r="I264" s="191"/>
      <c r="J264" s="207"/>
      <c r="K264" s="139" t="s">
        <v>1203</v>
      </c>
      <c r="L264" s="254"/>
      <c r="M264" s="141"/>
      <c r="N264" s="140" t="s">
        <v>1181</v>
      </c>
      <c r="O264" s="190"/>
      <c r="P264" s="148"/>
      <c r="Q264" s="139"/>
      <c r="R264" s="142"/>
      <c r="S264" s="270"/>
      <c r="T264" s="332"/>
      <c r="U264" s="131"/>
      <c r="V264" s="330"/>
      <c r="W264" s="131"/>
      <c r="X264" s="331"/>
    </row>
    <row r="265" spans="1:24" s="3" customFormat="1" ht="3.75" customHeight="1" thickTop="1">
      <c r="A265" s="2"/>
      <c r="B265" s="26"/>
      <c r="C265" s="26"/>
      <c r="D265" s="34"/>
      <c r="E265" s="34"/>
      <c r="F265" s="270"/>
      <c r="G265" s="140"/>
      <c r="H265" s="140"/>
      <c r="I265" s="160"/>
      <c r="J265" s="162"/>
      <c r="K265" s="139"/>
      <c r="L265" s="254"/>
      <c r="M265" s="141"/>
      <c r="N265" s="139"/>
      <c r="O265" s="239"/>
      <c r="P265" s="139"/>
      <c r="Q265" s="142"/>
      <c r="R265" s="142"/>
      <c r="S265" s="270"/>
      <c r="T265" s="26"/>
      <c r="U265" s="26"/>
      <c r="V265" s="34"/>
      <c r="W265" s="34"/>
      <c r="X265" s="4"/>
    </row>
    <row r="266" spans="1:24" s="3" customFormat="1" ht="3.75" customHeight="1">
      <c r="A266" s="2"/>
      <c r="B266" s="26"/>
      <c r="C266" s="26"/>
      <c r="D266" s="34"/>
      <c r="E266" s="34"/>
      <c r="F266" s="270"/>
      <c r="G266" s="140"/>
      <c r="H266" s="140"/>
      <c r="I266" s="160"/>
      <c r="J266" s="162"/>
      <c r="K266" s="139"/>
      <c r="L266" s="254"/>
      <c r="M266" s="141"/>
      <c r="N266" s="139"/>
      <c r="O266" s="239"/>
      <c r="P266" s="139"/>
      <c r="Q266" s="142"/>
      <c r="R266" s="142"/>
      <c r="S266" s="270"/>
      <c r="T266" s="26"/>
      <c r="U266" s="26"/>
      <c r="V266" s="34"/>
      <c r="W266" s="34"/>
      <c r="X266" s="4"/>
    </row>
    <row r="267" spans="1:24" s="3" customFormat="1" ht="9" customHeight="1">
      <c r="A267" s="323">
        <v>76</v>
      </c>
      <c r="B267" s="332" t="str">
        <f>VLOOKUP($A267,'男子データ'!$B:$J,3,FALSE)&amp;" "&amp;VLOOKUP($A267,'男子データ'!$B:$J,4,FALSE)</f>
        <v>狩野 博行</v>
      </c>
      <c r="C267" s="131"/>
      <c r="D267" s="330" t="str">
        <f>VLOOKUP($A267,'男子データ'!$B:$J,9,FALSE)</f>
        <v>高崎商</v>
      </c>
      <c r="E267" s="131"/>
      <c r="F267" s="270"/>
      <c r="G267" s="140"/>
      <c r="H267" s="139"/>
      <c r="I267" s="160"/>
      <c r="J267" s="162"/>
      <c r="K267" s="139"/>
      <c r="L267" s="228"/>
      <c r="M267" s="140"/>
      <c r="N267" s="139"/>
      <c r="O267" s="239"/>
      <c r="P267" s="139"/>
      <c r="Q267" s="139"/>
      <c r="R267" s="142"/>
      <c r="S267" s="270"/>
      <c r="T267" s="332" t="str">
        <f>VLOOKUP($X267,'男子データ'!$B:$J,3,FALSE)&amp;" "&amp;VLOOKUP($X267,'男子データ'!$B:$J,4,FALSE)</f>
        <v>中野 寛大</v>
      </c>
      <c r="U267" s="131"/>
      <c r="V267" s="330" t="str">
        <f>VLOOKUP($X267,'男子データ'!$B:$J,9,FALSE)</f>
        <v>東海大相模</v>
      </c>
      <c r="W267" s="131"/>
      <c r="X267" s="331">
        <v>93</v>
      </c>
    </row>
    <row r="268" spans="1:24" s="3" customFormat="1" ht="9" customHeight="1">
      <c r="A268" s="323"/>
      <c r="B268" s="332"/>
      <c r="C268" s="131"/>
      <c r="D268" s="330"/>
      <c r="E268" s="131"/>
      <c r="F268" s="270"/>
      <c r="G268" s="140"/>
      <c r="H268" s="139" t="s">
        <v>1205</v>
      </c>
      <c r="I268" s="160"/>
      <c r="J268" s="162"/>
      <c r="K268" s="142"/>
      <c r="L268" s="228"/>
      <c r="M268" s="140"/>
      <c r="N268" s="140"/>
      <c r="O268" s="239"/>
      <c r="P268" s="139"/>
      <c r="Q268" s="139" t="s">
        <v>1186</v>
      </c>
      <c r="R268" s="142"/>
      <c r="S268" s="270"/>
      <c r="T268" s="332"/>
      <c r="U268" s="131"/>
      <c r="V268" s="330"/>
      <c r="W268" s="131"/>
      <c r="X268" s="331"/>
    </row>
    <row r="269" spans="1:24" s="3" customFormat="1" ht="9" customHeight="1">
      <c r="A269" s="323"/>
      <c r="B269" s="332" t="str">
        <f>VLOOKUP($A267,'男子データ'!$B:$J,6,FALSE)&amp;" "&amp;VLOOKUP($A267,'男子データ'!$B:$J,7,FALSE)</f>
        <v>和久井 辰虎</v>
      </c>
      <c r="C269" s="131"/>
      <c r="D269" s="330" t="str">
        <f>VLOOKUP($A267,'男子データ'!$B:$J,8,FALSE)</f>
        <v>群馬</v>
      </c>
      <c r="E269" s="131"/>
      <c r="F269" s="273"/>
      <c r="G269" s="151"/>
      <c r="H269" s="139"/>
      <c r="I269" s="160"/>
      <c r="J269" s="162"/>
      <c r="K269" s="142"/>
      <c r="L269" s="228"/>
      <c r="M269" s="140"/>
      <c r="N269" s="140"/>
      <c r="O269" s="239"/>
      <c r="P269" s="139"/>
      <c r="Q269" s="139"/>
      <c r="R269" s="145"/>
      <c r="S269" s="273"/>
      <c r="T269" s="332" t="str">
        <f>VLOOKUP($X267,'男子データ'!$B:$J,6,FALSE)&amp;" "&amp;VLOOKUP($X267,'男子データ'!$B:$J,7,FALSE)</f>
        <v>落合 弘丞</v>
      </c>
      <c r="U269" s="131"/>
      <c r="V269" s="330" t="str">
        <f>VLOOKUP($X267,'男子データ'!$B:$J,8,FALSE)</f>
        <v>神奈川</v>
      </c>
      <c r="W269" s="131"/>
      <c r="X269" s="331"/>
    </row>
    <row r="270" spans="1:24" s="3" customFormat="1" ht="9" customHeight="1">
      <c r="A270" s="323"/>
      <c r="B270" s="332"/>
      <c r="C270" s="131"/>
      <c r="D270" s="330"/>
      <c r="E270" s="131"/>
      <c r="F270" s="270"/>
      <c r="G270" s="150"/>
      <c r="H270" s="140"/>
      <c r="I270" s="160" t="s">
        <v>1180</v>
      </c>
      <c r="J270" s="162"/>
      <c r="K270" s="142"/>
      <c r="L270" s="228"/>
      <c r="M270" s="140"/>
      <c r="N270" s="140"/>
      <c r="O270" s="239"/>
      <c r="P270" s="140" t="s">
        <v>1186</v>
      </c>
      <c r="Q270" s="142"/>
      <c r="R270" s="148"/>
      <c r="S270" s="270"/>
      <c r="T270" s="332"/>
      <c r="U270" s="131"/>
      <c r="V270" s="330"/>
      <c r="W270" s="131"/>
      <c r="X270" s="331"/>
    </row>
    <row r="271" spans="1:24" s="3" customFormat="1" ht="3.75" customHeight="1" thickBot="1">
      <c r="A271" s="2"/>
      <c r="B271" s="26"/>
      <c r="C271" s="26"/>
      <c r="D271" s="34"/>
      <c r="E271" s="34"/>
      <c r="F271" s="270"/>
      <c r="G271" s="150"/>
      <c r="H271" s="140"/>
      <c r="I271" s="160"/>
      <c r="J271" s="162"/>
      <c r="K271" s="142"/>
      <c r="L271" s="228"/>
      <c r="M271" s="140"/>
      <c r="N271" s="140"/>
      <c r="O271" s="239"/>
      <c r="P271" s="139"/>
      <c r="Q271" s="190"/>
      <c r="R271" s="148"/>
      <c r="S271" s="270"/>
      <c r="T271" s="26"/>
      <c r="U271" s="26"/>
      <c r="V271" s="34"/>
      <c r="W271" s="34"/>
      <c r="X271" s="4"/>
    </row>
    <row r="272" spans="1:24" s="3" customFormat="1" ht="3.75" customHeight="1" thickTop="1">
      <c r="A272" s="2"/>
      <c r="B272" s="26"/>
      <c r="C272" s="26"/>
      <c r="D272" s="34"/>
      <c r="E272" s="34"/>
      <c r="F272" s="270"/>
      <c r="G272" s="191"/>
      <c r="H272" s="241"/>
      <c r="I272" s="160"/>
      <c r="J272" s="162"/>
      <c r="K272" s="142"/>
      <c r="L272" s="228"/>
      <c r="M272" s="140"/>
      <c r="N272" s="140"/>
      <c r="O272" s="239"/>
      <c r="P272" s="139"/>
      <c r="Q272" s="181"/>
      <c r="R272" s="139"/>
      <c r="S272" s="270"/>
      <c r="T272" s="26"/>
      <c r="U272" s="26"/>
      <c r="V272" s="34"/>
      <c r="W272" s="34"/>
      <c r="X272" s="4"/>
    </row>
    <row r="273" spans="1:24" s="3" customFormat="1" ht="9" customHeight="1">
      <c r="A273" s="323">
        <v>77</v>
      </c>
      <c r="B273" s="332" t="str">
        <f>VLOOKUP($A273,'男子データ'!$B:$J,3,FALSE)&amp;" "&amp;VLOOKUP($A273,'男子データ'!$B:$J,4,FALSE)</f>
        <v>南 涼太</v>
      </c>
      <c r="C273" s="131"/>
      <c r="D273" s="330" t="str">
        <f>VLOOKUP($A273,'男子データ'!$B:$J,9,FALSE)</f>
        <v>八王子</v>
      </c>
      <c r="E273" s="131"/>
      <c r="F273" s="270"/>
      <c r="G273" s="191"/>
      <c r="H273" s="228"/>
      <c r="I273" s="160"/>
      <c r="J273" s="162"/>
      <c r="K273" s="142"/>
      <c r="L273" s="228"/>
      <c r="M273" s="140"/>
      <c r="N273" s="140"/>
      <c r="O273" s="239"/>
      <c r="P273" s="139"/>
      <c r="Q273" s="181"/>
      <c r="R273" s="139"/>
      <c r="S273" s="270"/>
      <c r="T273" s="332" t="str">
        <f>VLOOKUP($X273,'男子データ'!$B:$J,3,FALSE)&amp;" "&amp;VLOOKUP($X273,'男子データ'!$B:$J,4,FALSE)</f>
        <v>丸山 智也</v>
      </c>
      <c r="U273" s="131"/>
      <c r="V273" s="330" t="str">
        <f>VLOOKUP($X273,'男子データ'!$B:$J,9,FALSE)</f>
        <v>東農大二</v>
      </c>
      <c r="W273" s="131"/>
      <c r="X273" s="331">
        <v>94</v>
      </c>
    </row>
    <row r="274" spans="1:24" s="3" customFormat="1" ht="9" customHeight="1" thickBot="1">
      <c r="A274" s="323"/>
      <c r="B274" s="332"/>
      <c r="C274" s="131"/>
      <c r="D274" s="330"/>
      <c r="E274" s="131"/>
      <c r="F274" s="285"/>
      <c r="G274" s="211"/>
      <c r="H274" s="191"/>
      <c r="I274" s="160"/>
      <c r="J274" s="162"/>
      <c r="K274" s="142"/>
      <c r="L274" s="228"/>
      <c r="M274" s="142"/>
      <c r="N274" s="140"/>
      <c r="O274" s="239"/>
      <c r="P274" s="139"/>
      <c r="Q274" s="181"/>
      <c r="R274" s="296"/>
      <c r="S274" s="285"/>
      <c r="T274" s="332"/>
      <c r="U274" s="131"/>
      <c r="V274" s="330"/>
      <c r="W274" s="131"/>
      <c r="X274" s="331"/>
    </row>
    <row r="275" spans="1:24" s="3" customFormat="1" ht="9" customHeight="1" thickTop="1">
      <c r="A275" s="323"/>
      <c r="B275" s="332" t="str">
        <f>VLOOKUP($A273,'男子データ'!$B:$J,6,FALSE)&amp;" "&amp;VLOOKUP($A273,'男子データ'!$B:$J,7,FALSE)</f>
        <v>末永 晨</v>
      </c>
      <c r="C275" s="131"/>
      <c r="D275" s="330" t="str">
        <f>VLOOKUP($A273,'男子データ'!$B:$J,8,FALSE)</f>
        <v>東京</v>
      </c>
      <c r="E275" s="131"/>
      <c r="F275" s="270"/>
      <c r="G275" s="140"/>
      <c r="H275" s="191" t="s">
        <v>1187</v>
      </c>
      <c r="I275" s="160"/>
      <c r="J275" s="162"/>
      <c r="K275" s="142"/>
      <c r="L275" s="228"/>
      <c r="M275" s="140"/>
      <c r="N275" s="140"/>
      <c r="O275" s="239"/>
      <c r="P275" s="139"/>
      <c r="Q275" s="149" t="s">
        <v>1212</v>
      </c>
      <c r="R275" s="142"/>
      <c r="S275" s="270"/>
      <c r="T275" s="332" t="str">
        <f>VLOOKUP($X273,'男子データ'!$B:$J,6,FALSE)&amp;" "&amp;VLOOKUP($X273,'男子データ'!$B:$J,7,FALSE)</f>
        <v>武田 元紀</v>
      </c>
      <c r="U275" s="131"/>
      <c r="V275" s="330" t="str">
        <f>VLOOKUP($X273,'男子データ'!$B:$J,8,FALSE)</f>
        <v>群馬</v>
      </c>
      <c r="W275" s="131"/>
      <c r="X275" s="331"/>
    </row>
    <row r="276" spans="1:24" s="3" customFormat="1" ht="9" customHeight="1">
      <c r="A276" s="323"/>
      <c r="B276" s="332"/>
      <c r="C276" s="131"/>
      <c r="D276" s="330"/>
      <c r="E276" s="131"/>
      <c r="F276" s="270"/>
      <c r="G276" s="140"/>
      <c r="H276" s="191"/>
      <c r="I276" s="160"/>
      <c r="J276" s="162"/>
      <c r="K276" s="142"/>
      <c r="L276" s="228"/>
      <c r="M276" s="140"/>
      <c r="N276" s="140"/>
      <c r="O276" s="239"/>
      <c r="P276" s="139"/>
      <c r="Q276" s="148"/>
      <c r="R276" s="142"/>
      <c r="S276" s="270"/>
      <c r="T276" s="332"/>
      <c r="U276" s="131"/>
      <c r="V276" s="330"/>
      <c r="W276" s="131"/>
      <c r="X276" s="331"/>
    </row>
    <row r="277" spans="1:24" s="3" customFormat="1" ht="3.75" customHeight="1" thickBot="1">
      <c r="A277" s="2"/>
      <c r="B277" s="26"/>
      <c r="C277" s="26"/>
      <c r="D277" s="34"/>
      <c r="E277" s="34"/>
      <c r="F277" s="270"/>
      <c r="G277" s="140"/>
      <c r="H277" s="191"/>
      <c r="I277" s="160"/>
      <c r="J277" s="160"/>
      <c r="K277" s="142"/>
      <c r="L277" s="228"/>
      <c r="M277" s="140"/>
      <c r="N277" s="140"/>
      <c r="O277" s="181"/>
      <c r="P277" s="215"/>
      <c r="Q277" s="148"/>
      <c r="R277" s="142"/>
      <c r="S277" s="270"/>
      <c r="T277" s="26"/>
      <c r="U277" s="26"/>
      <c r="V277" s="34"/>
      <c r="W277" s="34"/>
      <c r="X277" s="4"/>
    </row>
    <row r="278" spans="1:24" s="3" customFormat="1" ht="3.75" customHeight="1" thickTop="1">
      <c r="A278" s="2"/>
      <c r="B278" s="26"/>
      <c r="C278" s="26"/>
      <c r="D278" s="34"/>
      <c r="E278" s="34"/>
      <c r="F278" s="270"/>
      <c r="G278" s="140"/>
      <c r="H278" s="150"/>
      <c r="I278" s="186"/>
      <c r="J278" s="160"/>
      <c r="K278" s="142"/>
      <c r="L278" s="228"/>
      <c r="M278" s="140"/>
      <c r="N278" s="140"/>
      <c r="O278" s="148"/>
      <c r="P278" s="192"/>
      <c r="Q278" s="139"/>
      <c r="R278" s="142"/>
      <c r="S278" s="270"/>
      <c r="T278" s="26"/>
      <c r="U278" s="26"/>
      <c r="V278" s="34"/>
      <c r="W278" s="34"/>
      <c r="X278" s="4"/>
    </row>
    <row r="279" spans="1:24" s="3" customFormat="1" ht="9" customHeight="1">
      <c r="A279" s="323">
        <v>78</v>
      </c>
      <c r="B279" s="332" t="str">
        <f>VLOOKUP($A279,'男子データ'!$B:$J,3,FALSE)&amp;" "&amp;VLOOKUP($A279,'男子データ'!$B:$J,4,FALSE)</f>
        <v>宮田 健介</v>
      </c>
      <c r="C279" s="131"/>
      <c r="D279" s="330" t="str">
        <f>VLOOKUP($A279,'男子データ'!$B:$J,9,FALSE)</f>
        <v>春日部</v>
      </c>
      <c r="E279" s="131"/>
      <c r="F279" s="270"/>
      <c r="G279" s="140"/>
      <c r="H279" s="150"/>
      <c r="I279" s="140"/>
      <c r="J279" s="160" t="s">
        <v>1294</v>
      </c>
      <c r="K279" s="141"/>
      <c r="L279" s="254"/>
      <c r="M279" s="141"/>
      <c r="N279" s="141"/>
      <c r="O279" s="149" t="s">
        <v>1293</v>
      </c>
      <c r="P279" s="192"/>
      <c r="Q279" s="139"/>
      <c r="R279" s="142"/>
      <c r="S279" s="270"/>
      <c r="T279" s="332" t="str">
        <f>VLOOKUP($X279,'男子データ'!$B:$J,3,FALSE)&amp;" "&amp;VLOOKUP($X279,'男子データ'!$B:$J,4,FALSE)</f>
        <v>外山 朋幸</v>
      </c>
      <c r="U279" s="131"/>
      <c r="V279" s="330" t="str">
        <f>VLOOKUP($X279,'男子データ'!$B:$J,9,FALSE)</f>
        <v>清瀬</v>
      </c>
      <c r="W279" s="131"/>
      <c r="X279" s="331">
        <v>95</v>
      </c>
    </row>
    <row r="280" spans="1:24" s="3" customFormat="1" ht="9" customHeight="1">
      <c r="A280" s="323"/>
      <c r="B280" s="332"/>
      <c r="C280" s="131"/>
      <c r="D280" s="330"/>
      <c r="E280" s="131"/>
      <c r="F280" s="270"/>
      <c r="G280" s="140"/>
      <c r="H280" s="150" t="s">
        <v>1203</v>
      </c>
      <c r="I280" s="140"/>
      <c r="J280" s="162"/>
      <c r="K280" s="141"/>
      <c r="L280" s="254"/>
      <c r="M280" s="141"/>
      <c r="N280" s="141"/>
      <c r="O280" s="157"/>
      <c r="P280" s="192"/>
      <c r="Q280" s="140" t="s">
        <v>1188</v>
      </c>
      <c r="R280" s="142"/>
      <c r="S280" s="270"/>
      <c r="T280" s="332"/>
      <c r="U280" s="131"/>
      <c r="V280" s="330"/>
      <c r="W280" s="131"/>
      <c r="X280" s="331"/>
    </row>
    <row r="281" spans="1:24" s="3" customFormat="1" ht="9" customHeight="1">
      <c r="A281" s="323"/>
      <c r="B281" s="332" t="str">
        <f>VLOOKUP($A279,'男子データ'!$B:$J,6,FALSE)&amp;" "&amp;VLOOKUP($A279,'男子データ'!$B:$J,7,FALSE)</f>
        <v>日名 純也</v>
      </c>
      <c r="C281" s="131"/>
      <c r="D281" s="330" t="str">
        <f>VLOOKUP($A279,'男子データ'!$B:$J,8,FALSE)</f>
        <v>埼玉</v>
      </c>
      <c r="E281" s="131"/>
      <c r="F281" s="273"/>
      <c r="G281" s="151"/>
      <c r="H281" s="150"/>
      <c r="I281" s="140"/>
      <c r="J281" s="162"/>
      <c r="K281" s="141"/>
      <c r="L281" s="254"/>
      <c r="M281" s="141"/>
      <c r="N281" s="141"/>
      <c r="O281" s="157"/>
      <c r="P281" s="192"/>
      <c r="Q281" s="139"/>
      <c r="R281" s="145"/>
      <c r="S281" s="273"/>
      <c r="T281" s="332" t="str">
        <f>VLOOKUP($X279,'男子データ'!$B:$J,6,FALSE)&amp;" "&amp;VLOOKUP($X279,'男子データ'!$B:$J,7,FALSE)</f>
        <v>萩田 晃士</v>
      </c>
      <c r="U281" s="131"/>
      <c r="V281" s="330" t="str">
        <f>VLOOKUP($X279,'男子データ'!$B:$J,8,FALSE)</f>
        <v>東京</v>
      </c>
      <c r="W281" s="131"/>
      <c r="X281" s="331"/>
    </row>
    <row r="282" spans="1:24" s="3" customFormat="1" ht="9" customHeight="1">
      <c r="A282" s="323"/>
      <c r="B282" s="332"/>
      <c r="C282" s="131"/>
      <c r="D282" s="330"/>
      <c r="E282" s="131"/>
      <c r="F282" s="270"/>
      <c r="G282" s="150"/>
      <c r="H282" s="163"/>
      <c r="I282" s="140"/>
      <c r="J282" s="162"/>
      <c r="K282" s="141"/>
      <c r="L282" s="254"/>
      <c r="M282" s="141"/>
      <c r="N282" s="141"/>
      <c r="O282" s="157"/>
      <c r="P282" s="192"/>
      <c r="Q282" s="139"/>
      <c r="R282" s="148"/>
      <c r="S282" s="270"/>
      <c r="T282" s="332"/>
      <c r="U282" s="131"/>
      <c r="V282" s="330"/>
      <c r="W282" s="131"/>
      <c r="X282" s="331"/>
    </row>
    <row r="283" spans="1:24" s="3" customFormat="1" ht="3.75" customHeight="1" thickBot="1">
      <c r="A283" s="2"/>
      <c r="B283" s="26"/>
      <c r="C283" s="26"/>
      <c r="D283" s="34"/>
      <c r="E283" s="34"/>
      <c r="F283" s="270"/>
      <c r="G283" s="150"/>
      <c r="H283" s="297"/>
      <c r="I283" s="139"/>
      <c r="J283" s="162"/>
      <c r="K283" s="142"/>
      <c r="L283" s="228"/>
      <c r="M283" s="140"/>
      <c r="N283" s="140"/>
      <c r="O283" s="157"/>
      <c r="P283" s="191"/>
      <c r="Q283" s="215"/>
      <c r="R283" s="148"/>
      <c r="S283" s="270"/>
      <c r="T283" s="26"/>
      <c r="U283" s="26"/>
      <c r="V283" s="34"/>
      <c r="W283" s="34"/>
      <c r="X283" s="9"/>
    </row>
    <row r="284" spans="1:24" s="3" customFormat="1" ht="3.75" customHeight="1" thickTop="1">
      <c r="A284" s="2"/>
      <c r="B284" s="26"/>
      <c r="C284" s="26"/>
      <c r="D284" s="34"/>
      <c r="E284" s="34"/>
      <c r="F284" s="270"/>
      <c r="G284" s="191"/>
      <c r="H284" s="140"/>
      <c r="I284" s="139"/>
      <c r="J284" s="162"/>
      <c r="K284" s="142"/>
      <c r="L284" s="228"/>
      <c r="M284" s="140"/>
      <c r="N284" s="140"/>
      <c r="O284" s="157"/>
      <c r="P284" s="139"/>
      <c r="Q284" s="212"/>
      <c r="R284" s="139"/>
      <c r="S284" s="270"/>
      <c r="T284" s="26"/>
      <c r="U284" s="26"/>
      <c r="V284" s="34"/>
      <c r="W284" s="34"/>
      <c r="X284" s="9"/>
    </row>
    <row r="285" spans="1:24" s="3" customFormat="1" ht="9" customHeight="1">
      <c r="A285" s="323">
        <v>79</v>
      </c>
      <c r="B285" s="332" t="str">
        <f>VLOOKUP($A285,'男子データ'!$B:$J,3,FALSE)&amp;" "&amp;VLOOKUP($A285,'男子データ'!$B:$J,4,FALSE)</f>
        <v>室井 雄伎</v>
      </c>
      <c r="C285" s="131"/>
      <c r="D285" s="330" t="str">
        <f>VLOOKUP($A285,'男子データ'!$B:$J,9,FALSE)</f>
        <v>那須清峰</v>
      </c>
      <c r="E285" s="131"/>
      <c r="F285" s="270"/>
      <c r="G285" s="191"/>
      <c r="H285" s="140"/>
      <c r="I285" s="139" t="s">
        <v>1181</v>
      </c>
      <c r="J285" s="162"/>
      <c r="K285" s="141"/>
      <c r="L285" s="192"/>
      <c r="M285" s="140"/>
      <c r="N285" s="141"/>
      <c r="O285" s="157"/>
      <c r="P285" s="139" t="s">
        <v>1212</v>
      </c>
      <c r="Q285" s="192"/>
      <c r="R285" s="139"/>
      <c r="S285" s="270"/>
      <c r="T285" s="332" t="str">
        <f>VLOOKUP($X285,'男子データ'!$B:$J,3,FALSE)&amp;" "&amp;VLOOKUP($X285,'男子データ'!$B:$J,4,FALSE)</f>
        <v>高野 岳</v>
      </c>
      <c r="U285" s="131"/>
      <c r="V285" s="330" t="str">
        <f>VLOOKUP($X285,'男子データ'!$B:$J,9,FALSE)</f>
        <v>鉾田二</v>
      </c>
      <c r="W285" s="131"/>
      <c r="X285" s="331">
        <v>96</v>
      </c>
    </row>
    <row r="286" spans="1:24" s="3" customFormat="1" ht="9" customHeight="1" thickBot="1">
      <c r="A286" s="323"/>
      <c r="B286" s="332"/>
      <c r="C286" s="131"/>
      <c r="D286" s="330"/>
      <c r="E286" s="131"/>
      <c r="F286" s="285"/>
      <c r="G286" s="211"/>
      <c r="H286" s="139"/>
      <c r="I286" s="140"/>
      <c r="J286" s="162"/>
      <c r="K286" s="141"/>
      <c r="L286" s="192"/>
      <c r="M286" s="140"/>
      <c r="N286" s="141"/>
      <c r="O286" s="157"/>
      <c r="P286" s="142"/>
      <c r="Q286" s="191"/>
      <c r="R286" s="189"/>
      <c r="S286" s="285"/>
      <c r="T286" s="332"/>
      <c r="U286" s="131"/>
      <c r="V286" s="330"/>
      <c r="W286" s="131"/>
      <c r="X286" s="331"/>
    </row>
    <row r="287" spans="1:24" s="3" customFormat="1" ht="9" customHeight="1" thickTop="1">
      <c r="A287" s="323"/>
      <c r="B287" s="332" t="str">
        <f>VLOOKUP($A285,'男子データ'!$B:$J,6,FALSE)&amp;" "&amp;VLOOKUP($A285,'男子データ'!$B:$J,7,FALSE)</f>
        <v>大田原 圭佑</v>
      </c>
      <c r="C287" s="131"/>
      <c r="D287" s="330" t="str">
        <f>VLOOKUP($A285,'男子データ'!$B:$J,8,FALSE)</f>
        <v>栃木</v>
      </c>
      <c r="E287" s="131"/>
      <c r="F287" s="270"/>
      <c r="G287" s="140"/>
      <c r="H287" s="139" t="s">
        <v>1187</v>
      </c>
      <c r="I287" s="140"/>
      <c r="J287" s="162"/>
      <c r="K287" s="139"/>
      <c r="L287" s="192"/>
      <c r="M287" s="140"/>
      <c r="N287" s="141"/>
      <c r="O287" s="157"/>
      <c r="P287" s="142"/>
      <c r="Q287" s="140" t="s">
        <v>1187</v>
      </c>
      <c r="R287" s="142"/>
      <c r="S287" s="270"/>
      <c r="T287" s="332" t="str">
        <f>VLOOKUP($X285,'男子データ'!$B:$J,6,FALSE)&amp;" "&amp;VLOOKUP($X285,'男子データ'!$B:$J,7,FALSE)</f>
        <v>鬼沢 真彦</v>
      </c>
      <c r="U287" s="131"/>
      <c r="V287" s="330" t="str">
        <f>VLOOKUP($X285,'男子データ'!$B:$J,8,FALSE)</f>
        <v>茨城</v>
      </c>
      <c r="W287" s="131"/>
      <c r="X287" s="331"/>
    </row>
    <row r="288" spans="1:24" s="3" customFormat="1" ht="9" customHeight="1">
      <c r="A288" s="323"/>
      <c r="B288" s="332"/>
      <c r="C288" s="131"/>
      <c r="D288" s="330"/>
      <c r="E288" s="131"/>
      <c r="F288" s="270"/>
      <c r="G288" s="140"/>
      <c r="H288" s="139"/>
      <c r="I288" s="139"/>
      <c r="J288" s="333" t="s">
        <v>1197</v>
      </c>
      <c r="K288" s="141"/>
      <c r="L288" s="192"/>
      <c r="M288" s="140"/>
      <c r="N288" s="266"/>
      <c r="O288" s="334" t="s">
        <v>1322</v>
      </c>
      <c r="P288" s="139"/>
      <c r="Q288" s="139"/>
      <c r="R288" s="142"/>
      <c r="S288" s="270"/>
      <c r="T288" s="332"/>
      <c r="U288" s="131"/>
      <c r="V288" s="330"/>
      <c r="W288" s="131"/>
      <c r="X288" s="331"/>
    </row>
    <row r="289" spans="1:24" s="3" customFormat="1" ht="3.75" customHeight="1" thickBot="1">
      <c r="A289" s="2"/>
      <c r="B289" s="26"/>
      <c r="C289" s="26"/>
      <c r="D289" s="34"/>
      <c r="E289" s="34"/>
      <c r="F289" s="270"/>
      <c r="G289" s="140"/>
      <c r="H289" s="140"/>
      <c r="I289" s="139"/>
      <c r="J289" s="333"/>
      <c r="K289" s="260"/>
      <c r="L289" s="193"/>
      <c r="M289" s="261"/>
      <c r="N289" s="314"/>
      <c r="O289" s="334"/>
      <c r="P289" s="139"/>
      <c r="Q289" s="142"/>
      <c r="R289" s="142"/>
      <c r="S289" s="270"/>
      <c r="T289" s="26"/>
      <c r="U289" s="26"/>
      <c r="V289" s="34"/>
      <c r="W289" s="34"/>
      <c r="X289" s="4"/>
    </row>
    <row r="290" spans="1:24" s="3" customFormat="1" ht="3.75" customHeight="1" thickTop="1">
      <c r="A290" s="2"/>
      <c r="B290" s="26"/>
      <c r="C290" s="26"/>
      <c r="D290" s="34"/>
      <c r="E290" s="34"/>
      <c r="F290" s="270"/>
      <c r="G290" s="140"/>
      <c r="H290" s="140"/>
      <c r="I290" s="139"/>
      <c r="J290" s="334"/>
      <c r="K290" s="259"/>
      <c r="L290" s="166"/>
      <c r="M290" s="166"/>
      <c r="N290" s="256"/>
      <c r="O290" s="334"/>
      <c r="P290" s="139"/>
      <c r="Q290" s="142"/>
      <c r="R290" s="142"/>
      <c r="S290" s="270"/>
      <c r="T290" s="26"/>
      <c r="U290" s="26"/>
      <c r="V290" s="34"/>
      <c r="W290" s="34"/>
      <c r="X290" s="4"/>
    </row>
    <row r="291" spans="1:24" s="3" customFormat="1" ht="9" customHeight="1">
      <c r="A291" s="323"/>
      <c r="B291" s="332"/>
      <c r="C291" s="131"/>
      <c r="D291" s="330"/>
      <c r="E291" s="132"/>
      <c r="F291" s="270"/>
      <c r="G291" s="140"/>
      <c r="H291" s="140"/>
      <c r="I291" s="139"/>
      <c r="J291" s="334"/>
      <c r="K291" s="259"/>
      <c r="L291" s="166"/>
      <c r="M291" s="166"/>
      <c r="N291" s="257"/>
      <c r="O291" s="334"/>
      <c r="P291" s="139"/>
      <c r="Q291" s="139"/>
      <c r="R291" s="142"/>
      <c r="S291" s="270"/>
      <c r="T291" s="332" t="str">
        <f>VLOOKUP($X291,'男子データ'!$B:$J,3,FALSE)&amp;" "&amp;VLOOKUP($X291,'男子データ'!$B:$J,4,FALSE)</f>
        <v>渡邊 周太</v>
      </c>
      <c r="U291" s="131"/>
      <c r="V291" s="330" t="str">
        <f>VLOOKUP($X291,'男子データ'!$B:$J,9,FALSE)</f>
        <v>川越東</v>
      </c>
      <c r="W291" s="131"/>
      <c r="X291" s="331">
        <v>97</v>
      </c>
    </row>
    <row r="292" spans="1:24" s="3" customFormat="1" ht="9" customHeight="1" thickBot="1">
      <c r="A292" s="323"/>
      <c r="B292" s="332"/>
      <c r="C292" s="131"/>
      <c r="D292" s="330"/>
      <c r="E292" s="132"/>
      <c r="F292" s="270"/>
      <c r="G292" s="140"/>
      <c r="H292" s="140"/>
      <c r="I292" s="140"/>
      <c r="J292" s="140"/>
      <c r="K292" s="253"/>
      <c r="L292" s="141"/>
      <c r="M292" s="141"/>
      <c r="N292" s="254"/>
      <c r="O292" s="142"/>
      <c r="P292" s="142"/>
      <c r="Q292" s="140" t="s">
        <v>1212</v>
      </c>
      <c r="R292" s="194"/>
      <c r="S292" s="285"/>
      <c r="T292" s="332"/>
      <c r="U292" s="131"/>
      <c r="V292" s="330"/>
      <c r="W292" s="131"/>
      <c r="X292" s="331"/>
    </row>
    <row r="293" spans="1:24" s="3" customFormat="1" ht="9" customHeight="1" thickTop="1">
      <c r="A293" s="323"/>
      <c r="B293" s="332"/>
      <c r="C293" s="131"/>
      <c r="D293" s="330"/>
      <c r="E293" s="133"/>
      <c r="F293" s="270"/>
      <c r="G293" s="140"/>
      <c r="H293" s="140"/>
      <c r="I293" s="140"/>
      <c r="J293" s="140"/>
      <c r="K293" s="253"/>
      <c r="L293" s="141"/>
      <c r="M293" s="141"/>
      <c r="N293" s="254"/>
      <c r="O293" s="142"/>
      <c r="P293" s="142"/>
      <c r="Q293" s="191"/>
      <c r="R293" s="139"/>
      <c r="S293" s="270"/>
      <c r="T293" s="332" t="str">
        <f>VLOOKUP($X291,'男子データ'!$B:$J,6,FALSE)&amp;" "&amp;VLOOKUP($X291,'男子データ'!$B:$J,7,FALSE)</f>
        <v>保高 大輔</v>
      </c>
      <c r="U293" s="131"/>
      <c r="V293" s="330" t="str">
        <f>VLOOKUP($X291,'男子データ'!$B:$J,8,FALSE)</f>
        <v>埼玉</v>
      </c>
      <c r="W293" s="131"/>
      <c r="X293" s="331"/>
    </row>
    <row r="294" spans="1:24" s="3" customFormat="1" ht="9" customHeight="1">
      <c r="A294" s="323"/>
      <c r="B294" s="332"/>
      <c r="C294" s="131"/>
      <c r="D294" s="330"/>
      <c r="E294" s="133"/>
      <c r="F294" s="270"/>
      <c r="G294" s="140"/>
      <c r="H294" s="140"/>
      <c r="I294" s="140"/>
      <c r="J294" s="140"/>
      <c r="K294" s="253"/>
      <c r="L294" s="141"/>
      <c r="M294" s="141"/>
      <c r="N294" s="254"/>
      <c r="O294" s="142"/>
      <c r="P294" s="139" t="s">
        <v>1202</v>
      </c>
      <c r="Q294" s="192"/>
      <c r="R294" s="139"/>
      <c r="S294" s="270"/>
      <c r="T294" s="332"/>
      <c r="U294" s="131"/>
      <c r="V294" s="330"/>
      <c r="W294" s="131"/>
      <c r="X294" s="331"/>
    </row>
    <row r="295" spans="1:24" s="3" customFormat="1" ht="3.75" customHeight="1" thickBot="1">
      <c r="A295" s="2"/>
      <c r="B295" s="26"/>
      <c r="C295" s="26"/>
      <c r="D295" s="34"/>
      <c r="E295" s="34"/>
      <c r="F295" s="270"/>
      <c r="G295" s="140"/>
      <c r="H295" s="140"/>
      <c r="I295" s="140"/>
      <c r="J295" s="140"/>
      <c r="K295" s="253"/>
      <c r="L295" s="141"/>
      <c r="M295" s="141"/>
      <c r="N295" s="254"/>
      <c r="O295" s="142"/>
      <c r="P295" s="139"/>
      <c r="Q295" s="193"/>
      <c r="R295" s="139"/>
      <c r="S295" s="270"/>
      <c r="T295" s="26"/>
      <c r="U295" s="26"/>
      <c r="V295" s="34"/>
      <c r="W295" s="34"/>
      <c r="X295" s="4"/>
    </row>
    <row r="296" spans="1:24" s="3" customFormat="1" ht="3.75" customHeight="1" thickTop="1">
      <c r="A296" s="2"/>
      <c r="B296" s="26"/>
      <c r="C296" s="26"/>
      <c r="D296" s="34"/>
      <c r="E296" s="34"/>
      <c r="F296" s="270"/>
      <c r="G296" s="140"/>
      <c r="H296" s="140"/>
      <c r="I296" s="140"/>
      <c r="J296" s="140"/>
      <c r="K296" s="253"/>
      <c r="L296" s="141"/>
      <c r="M296" s="141"/>
      <c r="N296" s="254"/>
      <c r="O296" s="142"/>
      <c r="P296" s="139"/>
      <c r="Q296" s="148"/>
      <c r="R296" s="148"/>
      <c r="S296" s="270"/>
      <c r="T296" s="26"/>
      <c r="U296" s="26"/>
      <c r="V296" s="34"/>
      <c r="W296" s="34"/>
      <c r="X296" s="4"/>
    </row>
    <row r="297" spans="1:24" s="3" customFormat="1" ht="9" customHeight="1">
      <c r="A297" s="323">
        <v>80</v>
      </c>
      <c r="B297" s="332" t="str">
        <f>VLOOKUP($A297,'男子データ'!$B:$J,3,FALSE)&amp;" "&amp;VLOOKUP($A297,'男子データ'!$B:$J,4,FALSE)</f>
        <v>程原 恵多</v>
      </c>
      <c r="C297" s="131"/>
      <c r="D297" s="330" t="str">
        <f>VLOOKUP($A297,'男子データ'!$B:$J,9,FALSE)</f>
        <v>桂</v>
      </c>
      <c r="E297" s="131"/>
      <c r="F297" s="270"/>
      <c r="G297" s="140"/>
      <c r="H297" s="139"/>
      <c r="I297" s="140"/>
      <c r="J297" s="140"/>
      <c r="K297" s="252"/>
      <c r="L297" s="140"/>
      <c r="M297" s="140"/>
      <c r="N297" s="228"/>
      <c r="O297" s="142"/>
      <c r="P297" s="142"/>
      <c r="Q297" s="148"/>
      <c r="R297" s="148"/>
      <c r="S297" s="270"/>
      <c r="T297" s="332" t="str">
        <f>VLOOKUP($X297,'男子データ'!$B:$J,3,FALSE)&amp;" "&amp;VLOOKUP($X297,'男子データ'!$B:$J,4,FALSE)</f>
        <v>佐藤 勇太</v>
      </c>
      <c r="U297" s="131"/>
      <c r="V297" s="330" t="str">
        <f>VLOOKUP($X297,'男子データ'!$B:$J,9,FALSE)</f>
        <v>昭和</v>
      </c>
      <c r="W297" s="131"/>
      <c r="X297" s="331">
        <v>98</v>
      </c>
    </row>
    <row r="298" spans="1:24" s="3" customFormat="1" ht="9" customHeight="1">
      <c r="A298" s="323"/>
      <c r="B298" s="332"/>
      <c r="C298" s="131"/>
      <c r="D298" s="330"/>
      <c r="E298" s="131"/>
      <c r="F298" s="272"/>
      <c r="G298" s="138"/>
      <c r="H298" s="139" t="s">
        <v>1192</v>
      </c>
      <c r="I298" s="140"/>
      <c r="J298" s="140"/>
      <c r="K298" s="252"/>
      <c r="L298" s="140"/>
      <c r="M298" s="140"/>
      <c r="N298" s="228"/>
      <c r="O298" s="142"/>
      <c r="P298" s="142"/>
      <c r="Q298" s="148"/>
      <c r="R298" s="152"/>
      <c r="S298" s="274"/>
      <c r="T298" s="332"/>
      <c r="U298" s="131"/>
      <c r="V298" s="330"/>
      <c r="W298" s="131"/>
      <c r="X298" s="331"/>
    </row>
    <row r="299" spans="1:24" s="3" customFormat="1" ht="9" customHeight="1">
      <c r="A299" s="323"/>
      <c r="B299" s="332" t="str">
        <f>VLOOKUP($A297,'男子データ'!$B:$J,6,FALSE)&amp;" "&amp;VLOOKUP($A297,'男子データ'!$B:$J,7,FALSE)</f>
        <v>梨本 博路</v>
      </c>
      <c r="C299" s="131"/>
      <c r="D299" s="330" t="str">
        <f>VLOOKUP($A297,'男子データ'!$B:$J,8,FALSE)</f>
        <v>山梨</v>
      </c>
      <c r="E299" s="131"/>
      <c r="F299" s="279"/>
      <c r="G299" s="159"/>
      <c r="H299" s="139"/>
      <c r="I299" s="140"/>
      <c r="J299" s="140"/>
      <c r="K299" s="252"/>
      <c r="L299" s="140"/>
      <c r="M299" s="140"/>
      <c r="N299" s="228"/>
      <c r="O299" s="142"/>
      <c r="P299" s="142"/>
      <c r="Q299" s="148" t="s">
        <v>1202</v>
      </c>
      <c r="R299" s="142"/>
      <c r="S299" s="270"/>
      <c r="T299" s="332" t="str">
        <f>VLOOKUP($X297,'男子データ'!$B:$J,6,FALSE)&amp;" "&amp;VLOOKUP($X297,'男子データ'!$B:$J,7,FALSE)</f>
        <v>西山 弘樹</v>
      </c>
      <c r="U299" s="131"/>
      <c r="V299" s="330" t="str">
        <f>VLOOKUP($X297,'男子データ'!$B:$J,8,FALSE)</f>
        <v>東京</v>
      </c>
      <c r="W299" s="131"/>
      <c r="X299" s="331"/>
    </row>
    <row r="300" spans="1:24" s="3" customFormat="1" ht="9" customHeight="1">
      <c r="A300" s="323"/>
      <c r="B300" s="332"/>
      <c r="C300" s="131"/>
      <c r="D300" s="330"/>
      <c r="E300" s="131"/>
      <c r="F300" s="270"/>
      <c r="G300" s="160"/>
      <c r="H300" s="140"/>
      <c r="I300" s="139" t="s">
        <v>1188</v>
      </c>
      <c r="J300" s="139"/>
      <c r="K300" s="252"/>
      <c r="L300" s="140"/>
      <c r="M300" s="140"/>
      <c r="N300" s="228"/>
      <c r="O300" s="140" t="s">
        <v>1293</v>
      </c>
      <c r="P300" s="142"/>
      <c r="Q300" s="148"/>
      <c r="R300" s="142"/>
      <c r="S300" s="270"/>
      <c r="T300" s="332"/>
      <c r="U300" s="131"/>
      <c r="V300" s="330"/>
      <c r="W300" s="131"/>
      <c r="X300" s="331"/>
    </row>
    <row r="301" spans="1:24" s="3" customFormat="1" ht="3.75" customHeight="1" thickBot="1">
      <c r="A301" s="2"/>
      <c r="B301" s="26"/>
      <c r="C301" s="26"/>
      <c r="D301" s="34"/>
      <c r="E301" s="34"/>
      <c r="F301" s="270"/>
      <c r="G301" s="160"/>
      <c r="H301" s="210"/>
      <c r="I301" s="139"/>
      <c r="J301" s="139"/>
      <c r="K301" s="252"/>
      <c r="L301" s="140"/>
      <c r="M301" s="140"/>
      <c r="N301" s="228"/>
      <c r="O301" s="139"/>
      <c r="P301" s="190"/>
      <c r="Q301" s="148"/>
      <c r="R301" s="142"/>
      <c r="S301" s="270"/>
      <c r="T301" s="26"/>
      <c r="U301" s="26"/>
      <c r="V301" s="34"/>
      <c r="W301" s="34"/>
      <c r="X301" s="4"/>
    </row>
    <row r="302" spans="1:24" s="3" customFormat="1" ht="3.75" customHeight="1" thickTop="1">
      <c r="A302" s="2"/>
      <c r="B302" s="26"/>
      <c r="C302" s="26"/>
      <c r="D302" s="34"/>
      <c r="E302" s="34"/>
      <c r="F302" s="270"/>
      <c r="G302" s="191"/>
      <c r="H302" s="150"/>
      <c r="I302" s="139"/>
      <c r="J302" s="139"/>
      <c r="K302" s="252"/>
      <c r="L302" s="140"/>
      <c r="M302" s="140"/>
      <c r="N302" s="228"/>
      <c r="O302" s="191"/>
      <c r="P302" s="191"/>
      <c r="Q302" s="139"/>
      <c r="R302" s="142"/>
      <c r="S302" s="270"/>
      <c r="T302" s="26"/>
      <c r="U302" s="26"/>
      <c r="V302" s="34"/>
      <c r="W302" s="34"/>
      <c r="X302" s="4"/>
    </row>
    <row r="303" spans="1:24" s="3" customFormat="1" ht="9" customHeight="1">
      <c r="A303" s="323">
        <v>81</v>
      </c>
      <c r="B303" s="332" t="str">
        <f>VLOOKUP($A303,'男子データ'!$B:$J,3,FALSE)&amp;" "&amp;VLOOKUP($A303,'男子データ'!$B:$J,4,FALSE)</f>
        <v>永山 渓</v>
      </c>
      <c r="C303" s="131"/>
      <c r="D303" s="330" t="str">
        <f>VLOOKUP($A303,'男子データ'!$B:$J,9,FALSE)</f>
        <v>千葉敬愛</v>
      </c>
      <c r="E303" s="131"/>
      <c r="F303" s="270"/>
      <c r="G303" s="191"/>
      <c r="H303" s="150"/>
      <c r="I303" s="140"/>
      <c r="J303" s="140"/>
      <c r="K303" s="252"/>
      <c r="L303" s="140"/>
      <c r="M303" s="140"/>
      <c r="N303" s="228"/>
      <c r="O303" s="192"/>
      <c r="P303" s="191"/>
      <c r="Q303" s="139"/>
      <c r="R303" s="142"/>
      <c r="S303" s="270"/>
      <c r="T303" s="332" t="str">
        <f>VLOOKUP($X303,'男子データ'!$B:$J,3,FALSE)&amp;" "&amp;VLOOKUP($X303,'男子データ'!$B:$J,4,FALSE)</f>
        <v>櫻間 友帆</v>
      </c>
      <c r="U303" s="131"/>
      <c r="V303" s="330" t="str">
        <f>VLOOKUP($X303,'男子データ'!$B:$J,9,FALSE)</f>
        <v>沼田</v>
      </c>
      <c r="W303" s="131"/>
      <c r="X303" s="331">
        <v>99</v>
      </c>
    </row>
    <row r="304" spans="1:24" s="3" customFormat="1" ht="9" customHeight="1" thickBot="1">
      <c r="A304" s="323"/>
      <c r="B304" s="332"/>
      <c r="C304" s="131"/>
      <c r="D304" s="330"/>
      <c r="E304" s="131"/>
      <c r="F304" s="285"/>
      <c r="G304" s="211"/>
      <c r="H304" s="150"/>
      <c r="I304" s="140"/>
      <c r="J304" s="140"/>
      <c r="K304" s="252"/>
      <c r="L304" s="140"/>
      <c r="M304" s="140"/>
      <c r="N304" s="228"/>
      <c r="O304" s="192"/>
      <c r="P304" s="191"/>
      <c r="Q304" s="140" t="s">
        <v>1218</v>
      </c>
      <c r="R304" s="142"/>
      <c r="S304" s="270"/>
      <c r="T304" s="332"/>
      <c r="U304" s="131"/>
      <c r="V304" s="330"/>
      <c r="W304" s="131"/>
      <c r="X304" s="331"/>
    </row>
    <row r="305" spans="1:24" s="3" customFormat="1" ht="9" customHeight="1" thickTop="1">
      <c r="A305" s="323"/>
      <c r="B305" s="332" t="str">
        <f>VLOOKUP($A303,'男子データ'!$B:$J,6,FALSE)&amp;" "&amp;VLOOKUP($A303,'男子データ'!$B:$J,7,FALSE)</f>
        <v>八角 卓克</v>
      </c>
      <c r="C305" s="131"/>
      <c r="D305" s="330" t="str">
        <f>VLOOKUP($A303,'男子データ'!$B:$J,8,FALSE)</f>
        <v>千葉</v>
      </c>
      <c r="E305" s="131"/>
      <c r="F305" s="270"/>
      <c r="G305" s="140"/>
      <c r="H305" s="150" t="s">
        <v>1187</v>
      </c>
      <c r="I305" s="140"/>
      <c r="J305" s="140"/>
      <c r="K305" s="252"/>
      <c r="L305" s="140"/>
      <c r="M305" s="140"/>
      <c r="N305" s="228"/>
      <c r="O305" s="192"/>
      <c r="P305" s="191"/>
      <c r="Q305" s="139"/>
      <c r="R305" s="145"/>
      <c r="S305" s="273"/>
      <c r="T305" s="332" t="str">
        <f>VLOOKUP($X303,'男子データ'!$B:$J,6,FALSE)&amp;" "&amp;VLOOKUP($X303,'男子データ'!$B:$J,7,FALSE)</f>
        <v>原 靖昇</v>
      </c>
      <c r="U305" s="131"/>
      <c r="V305" s="330" t="str">
        <f>VLOOKUP($X303,'男子データ'!$B:$J,8,FALSE)</f>
        <v>群馬</v>
      </c>
      <c r="W305" s="131"/>
      <c r="X305" s="331"/>
    </row>
    <row r="306" spans="1:24" s="3" customFormat="1" ht="9" customHeight="1">
      <c r="A306" s="323"/>
      <c r="B306" s="332"/>
      <c r="C306" s="131"/>
      <c r="D306" s="330"/>
      <c r="E306" s="131"/>
      <c r="F306" s="270"/>
      <c r="G306" s="140"/>
      <c r="H306" s="150"/>
      <c r="I306" s="140"/>
      <c r="J306" s="139" t="s">
        <v>1180</v>
      </c>
      <c r="K306" s="252"/>
      <c r="L306" s="140"/>
      <c r="M306" s="140"/>
      <c r="N306" s="228"/>
      <c r="O306" s="192"/>
      <c r="P306" s="191"/>
      <c r="Q306" s="139"/>
      <c r="R306" s="148"/>
      <c r="S306" s="270"/>
      <c r="T306" s="332"/>
      <c r="U306" s="131"/>
      <c r="V306" s="330"/>
      <c r="W306" s="131"/>
      <c r="X306" s="331"/>
    </row>
    <row r="307" spans="1:24" s="3" customFormat="1" ht="3.75" customHeight="1" thickBot="1">
      <c r="A307" s="2"/>
      <c r="B307" s="26"/>
      <c r="C307" s="26"/>
      <c r="D307" s="34"/>
      <c r="E307" s="34"/>
      <c r="F307" s="270"/>
      <c r="G307" s="140"/>
      <c r="H307" s="150"/>
      <c r="I307" s="216"/>
      <c r="J307" s="139"/>
      <c r="K307" s="252"/>
      <c r="L307" s="140"/>
      <c r="M307" s="140"/>
      <c r="N307" s="228"/>
      <c r="O307" s="192"/>
      <c r="P307" s="191"/>
      <c r="Q307" s="215"/>
      <c r="R307" s="148"/>
      <c r="S307" s="270"/>
      <c r="T307" s="26"/>
      <c r="U307" s="26"/>
      <c r="V307" s="34"/>
      <c r="W307" s="34"/>
      <c r="X307" s="4"/>
    </row>
    <row r="308" spans="1:24" s="3" customFormat="1" ht="3.75" customHeight="1" thickTop="1">
      <c r="A308" s="2"/>
      <c r="B308" s="26"/>
      <c r="C308" s="26"/>
      <c r="D308" s="34"/>
      <c r="E308" s="34"/>
      <c r="F308" s="270"/>
      <c r="G308" s="140"/>
      <c r="H308" s="191"/>
      <c r="I308" s="140"/>
      <c r="J308" s="214"/>
      <c r="K308" s="252"/>
      <c r="L308" s="140"/>
      <c r="M308" s="140"/>
      <c r="N308" s="228"/>
      <c r="O308" s="192"/>
      <c r="P308" s="139"/>
      <c r="Q308" s="212"/>
      <c r="R308" s="139"/>
      <c r="S308" s="270"/>
      <c r="T308" s="26"/>
      <c r="U308" s="26"/>
      <c r="V308" s="34"/>
      <c r="W308" s="34"/>
      <c r="X308" s="4"/>
    </row>
    <row r="309" spans="1:24" s="3" customFormat="1" ht="9" customHeight="1">
      <c r="A309" s="323">
        <v>82</v>
      </c>
      <c r="B309" s="332" t="str">
        <f>VLOOKUP($A309,'男子データ'!$B:$J,3,FALSE)&amp;" "&amp;VLOOKUP($A309,'男子データ'!$B:$J,4,FALSE)</f>
        <v>根上屋 智之</v>
      </c>
      <c r="C309" s="131"/>
      <c r="D309" s="330" t="str">
        <f>VLOOKUP($A309,'男子データ'!$B:$J,9,FALSE)</f>
        <v>前橋商</v>
      </c>
      <c r="E309" s="131"/>
      <c r="F309" s="270"/>
      <c r="G309" s="140"/>
      <c r="H309" s="191"/>
      <c r="I309" s="139"/>
      <c r="J309" s="313"/>
      <c r="K309" s="252"/>
      <c r="L309" s="141"/>
      <c r="M309" s="141"/>
      <c r="N309" s="254"/>
      <c r="O309" s="192"/>
      <c r="P309" s="140" t="s">
        <v>1212</v>
      </c>
      <c r="Q309" s="192"/>
      <c r="R309" s="139"/>
      <c r="S309" s="270"/>
      <c r="T309" s="332" t="str">
        <f>VLOOKUP($X309,'男子データ'!$B:$J,3,FALSE)&amp;" "&amp;VLOOKUP($X309,'男子データ'!$B:$J,4,FALSE)</f>
        <v>佐藤 智弘</v>
      </c>
      <c r="U309" s="131"/>
      <c r="V309" s="330" t="str">
        <f>VLOOKUP($X309,'男子データ'!$B:$J,9,FALSE)</f>
        <v>木更津総合</v>
      </c>
      <c r="W309" s="131"/>
      <c r="X309" s="331">
        <v>100</v>
      </c>
    </row>
    <row r="310" spans="1:24" s="3" customFormat="1" ht="9" customHeight="1" thickBot="1">
      <c r="A310" s="323"/>
      <c r="B310" s="332"/>
      <c r="C310" s="131"/>
      <c r="D310" s="330"/>
      <c r="E310" s="131"/>
      <c r="F310" s="285"/>
      <c r="G310" s="205"/>
      <c r="H310" s="191" t="s">
        <v>1187</v>
      </c>
      <c r="I310" s="191"/>
      <c r="J310" s="140"/>
      <c r="K310" s="252"/>
      <c r="L310" s="141"/>
      <c r="M310" s="141"/>
      <c r="N310" s="254"/>
      <c r="O310" s="192"/>
      <c r="P310" s="139"/>
      <c r="Q310" s="191"/>
      <c r="R310" s="189"/>
      <c r="S310" s="285"/>
      <c r="T310" s="332"/>
      <c r="U310" s="131"/>
      <c r="V310" s="330"/>
      <c r="W310" s="131"/>
      <c r="X310" s="331"/>
    </row>
    <row r="311" spans="1:24" s="3" customFormat="1" ht="9" customHeight="1" thickTop="1">
      <c r="A311" s="323"/>
      <c r="B311" s="332" t="str">
        <f>VLOOKUP($A309,'男子データ'!$B:$J,6,FALSE)&amp;" "&amp;VLOOKUP($A309,'男子データ'!$B:$J,7,FALSE)</f>
        <v>木暮 渉</v>
      </c>
      <c r="C311" s="131"/>
      <c r="D311" s="330" t="str">
        <f>VLOOKUP($A309,'男子データ'!$B:$J,8,FALSE)</f>
        <v>群馬</v>
      </c>
      <c r="E311" s="131"/>
      <c r="F311" s="270"/>
      <c r="G311" s="206"/>
      <c r="H311" s="191"/>
      <c r="I311" s="191"/>
      <c r="J311" s="140"/>
      <c r="K311" s="252"/>
      <c r="L311" s="141"/>
      <c r="M311" s="141"/>
      <c r="N311" s="228"/>
      <c r="O311" s="192"/>
      <c r="P311" s="139"/>
      <c r="Q311" s="140" t="s">
        <v>1187</v>
      </c>
      <c r="R311" s="142"/>
      <c r="S311" s="270"/>
      <c r="T311" s="332" t="str">
        <f>VLOOKUP($X309,'男子データ'!$B:$J,6,FALSE)&amp;" "&amp;VLOOKUP($X309,'男子データ'!$B:$J,7,FALSE)</f>
        <v>木谷 有希</v>
      </c>
      <c r="U311" s="131"/>
      <c r="V311" s="330" t="str">
        <f>VLOOKUP($X309,'男子データ'!$B:$J,8,FALSE)</f>
        <v>千葉</v>
      </c>
      <c r="W311" s="131"/>
      <c r="X311" s="331"/>
    </row>
    <row r="312" spans="1:24" s="3" customFormat="1" ht="9" customHeight="1">
      <c r="A312" s="323"/>
      <c r="B312" s="332"/>
      <c r="C312" s="131"/>
      <c r="D312" s="330"/>
      <c r="E312" s="131"/>
      <c r="F312" s="270"/>
      <c r="G312" s="191"/>
      <c r="H312" s="191"/>
      <c r="I312" s="191"/>
      <c r="J312" s="140"/>
      <c r="K312" s="252"/>
      <c r="L312" s="141"/>
      <c r="M312" s="141"/>
      <c r="N312" s="228"/>
      <c r="O312" s="192"/>
      <c r="P312" s="139"/>
      <c r="Q312" s="139"/>
      <c r="R312" s="142"/>
      <c r="S312" s="270"/>
      <c r="T312" s="332"/>
      <c r="U312" s="131"/>
      <c r="V312" s="330"/>
      <c r="W312" s="131"/>
      <c r="X312" s="331"/>
    </row>
    <row r="313" spans="1:24" s="3" customFormat="1" ht="3.75" customHeight="1" thickBot="1">
      <c r="A313" s="2"/>
      <c r="B313" s="26"/>
      <c r="C313" s="26"/>
      <c r="D313" s="34"/>
      <c r="E313" s="34"/>
      <c r="F313" s="270"/>
      <c r="G313" s="191"/>
      <c r="H313" s="232"/>
      <c r="I313" s="191"/>
      <c r="J313" s="140"/>
      <c r="K313" s="214"/>
      <c r="L313" s="141"/>
      <c r="M313" s="141"/>
      <c r="N313" s="191"/>
      <c r="O313" s="193"/>
      <c r="P313" s="139"/>
      <c r="Q313" s="142"/>
      <c r="R313" s="142"/>
      <c r="S313" s="270"/>
      <c r="T313" s="26"/>
      <c r="U313" s="26"/>
      <c r="V313" s="34"/>
      <c r="W313" s="34"/>
      <c r="X313" s="4"/>
    </row>
    <row r="314" spans="1:24" s="3" customFormat="1" ht="3.75" customHeight="1" thickTop="1">
      <c r="A314" s="2"/>
      <c r="B314" s="26"/>
      <c r="C314" s="26"/>
      <c r="D314" s="34"/>
      <c r="E314" s="34"/>
      <c r="F314" s="270"/>
      <c r="G314" s="150"/>
      <c r="H314" s="140"/>
      <c r="I314" s="191"/>
      <c r="J314" s="140"/>
      <c r="K314" s="214"/>
      <c r="L314" s="141"/>
      <c r="M314" s="141"/>
      <c r="N314" s="139"/>
      <c r="O314" s="142"/>
      <c r="P314" s="148"/>
      <c r="Q314" s="142"/>
      <c r="R314" s="142"/>
      <c r="S314" s="270"/>
      <c r="T314" s="26"/>
      <c r="U314" s="26"/>
      <c r="V314" s="34"/>
      <c r="W314" s="34"/>
      <c r="X314" s="4"/>
    </row>
    <row r="315" spans="1:24" s="3" customFormat="1" ht="9" customHeight="1">
      <c r="A315" s="323">
        <v>83</v>
      </c>
      <c r="B315" s="332" t="str">
        <f>VLOOKUP($A315,'男子データ'!$B:$J,3,FALSE)&amp;" "&amp;VLOOKUP($A315,'男子データ'!$B:$J,4,FALSE)</f>
        <v>長谷部 翔馬</v>
      </c>
      <c r="C315" s="131"/>
      <c r="D315" s="330" t="str">
        <f>VLOOKUP($A315,'男子データ'!$B:$J,9,FALSE)</f>
        <v>松山</v>
      </c>
      <c r="E315" s="131"/>
      <c r="F315" s="270"/>
      <c r="G315" s="150"/>
      <c r="H315" s="140"/>
      <c r="I315" s="191" t="s">
        <v>1187</v>
      </c>
      <c r="J315" s="140"/>
      <c r="K315" s="214"/>
      <c r="L315" s="140"/>
      <c r="M315" s="140"/>
      <c r="N315" s="140" t="s">
        <v>1187</v>
      </c>
      <c r="O315" s="142"/>
      <c r="P315" s="148"/>
      <c r="Q315" s="139"/>
      <c r="R315" s="142"/>
      <c r="S315" s="270"/>
      <c r="T315" s="332" t="str">
        <f>VLOOKUP($X315,'男子データ'!$B:$J,3,FALSE)&amp;" "&amp;VLOOKUP($X315,'男子データ'!$B:$J,4,FALSE)</f>
        <v>野口 貴則</v>
      </c>
      <c r="U315" s="131"/>
      <c r="V315" s="330" t="str">
        <f>VLOOKUP($X315,'男子データ'!$B:$J,9,FALSE)</f>
        <v>宇都宮短大附</v>
      </c>
      <c r="W315" s="131"/>
      <c r="X315" s="331">
        <v>101</v>
      </c>
    </row>
    <row r="316" spans="1:24" s="3" customFormat="1" ht="9" customHeight="1">
      <c r="A316" s="323"/>
      <c r="B316" s="332"/>
      <c r="C316" s="131"/>
      <c r="D316" s="330"/>
      <c r="E316" s="131"/>
      <c r="F316" s="274"/>
      <c r="G316" s="161"/>
      <c r="H316" s="139"/>
      <c r="I316" s="191"/>
      <c r="J316" s="140"/>
      <c r="K316" s="252"/>
      <c r="L316" s="140"/>
      <c r="M316" s="140"/>
      <c r="N316" s="140"/>
      <c r="O316" s="142"/>
      <c r="P316" s="148"/>
      <c r="Q316" s="140" t="s">
        <v>1181</v>
      </c>
      <c r="R316" s="142"/>
      <c r="S316" s="270"/>
      <c r="T316" s="332"/>
      <c r="U316" s="131"/>
      <c r="V316" s="330"/>
      <c r="W316" s="131"/>
      <c r="X316" s="331"/>
    </row>
    <row r="317" spans="1:24" s="3" customFormat="1" ht="9" customHeight="1">
      <c r="A317" s="323"/>
      <c r="B317" s="332" t="str">
        <f>VLOOKUP($A315,'男子データ'!$B:$J,6,FALSE)&amp;" "&amp;VLOOKUP($A315,'男子データ'!$B:$J,7,FALSE)</f>
        <v>石川 亮</v>
      </c>
      <c r="C317" s="131"/>
      <c r="D317" s="330" t="str">
        <f>VLOOKUP($A315,'男子データ'!$B:$J,8,FALSE)</f>
        <v>埼玉</v>
      </c>
      <c r="E317" s="131"/>
      <c r="F317" s="270"/>
      <c r="G317" s="140"/>
      <c r="H317" s="139" t="s">
        <v>1186</v>
      </c>
      <c r="I317" s="191"/>
      <c r="J317" s="140"/>
      <c r="K317" s="252"/>
      <c r="L317" s="140"/>
      <c r="M317" s="140"/>
      <c r="N317" s="140"/>
      <c r="O317" s="142"/>
      <c r="P317" s="148"/>
      <c r="Q317" s="139"/>
      <c r="R317" s="145"/>
      <c r="S317" s="273"/>
      <c r="T317" s="332" t="str">
        <f>VLOOKUP($X315,'男子データ'!$B:$J,6,FALSE)&amp;" "&amp;VLOOKUP($X315,'男子データ'!$B:$J,7,FALSE)</f>
        <v>西澤 純平</v>
      </c>
      <c r="U317" s="131"/>
      <c r="V317" s="330" t="str">
        <f>VLOOKUP($X315,'男子データ'!$B:$J,8,FALSE)</f>
        <v>栃木</v>
      </c>
      <c r="W317" s="131"/>
      <c r="X317" s="331"/>
    </row>
    <row r="318" spans="1:24" s="3" customFormat="1" ht="9" customHeight="1">
      <c r="A318" s="323"/>
      <c r="B318" s="332"/>
      <c r="C318" s="131"/>
      <c r="D318" s="330"/>
      <c r="E318" s="131"/>
      <c r="F318" s="270"/>
      <c r="G318" s="140"/>
      <c r="H318" s="139"/>
      <c r="I318" s="191"/>
      <c r="J318" s="140"/>
      <c r="K318" s="252"/>
      <c r="L318" s="140"/>
      <c r="M318" s="140"/>
      <c r="N318" s="140"/>
      <c r="O318" s="142"/>
      <c r="P318" s="149" t="s">
        <v>1180</v>
      </c>
      <c r="Q318" s="142"/>
      <c r="R318" s="148"/>
      <c r="S318" s="270"/>
      <c r="T318" s="332"/>
      <c r="U318" s="131"/>
      <c r="V318" s="330"/>
      <c r="W318" s="131"/>
      <c r="X318" s="331"/>
    </row>
    <row r="319" spans="1:24" s="3" customFormat="1" ht="3.75" customHeight="1" thickBot="1">
      <c r="A319" s="2"/>
      <c r="B319" s="26"/>
      <c r="C319" s="26"/>
      <c r="D319" s="34"/>
      <c r="E319" s="34"/>
      <c r="F319" s="270"/>
      <c r="G319" s="140"/>
      <c r="H319" s="140"/>
      <c r="I319" s="191"/>
      <c r="J319" s="140"/>
      <c r="K319" s="214"/>
      <c r="L319" s="140"/>
      <c r="M319" s="140"/>
      <c r="N319" s="140"/>
      <c r="O319" s="142"/>
      <c r="P319" s="148"/>
      <c r="Q319" s="190"/>
      <c r="R319" s="148"/>
      <c r="S319" s="270"/>
      <c r="T319" s="26"/>
      <c r="U319" s="26"/>
      <c r="V319" s="34"/>
      <c r="W319" s="34"/>
      <c r="X319" s="4"/>
    </row>
    <row r="320" spans="1:24" s="3" customFormat="1" ht="3.75" customHeight="1" thickTop="1">
      <c r="A320" s="2"/>
      <c r="B320" s="26"/>
      <c r="C320" s="26"/>
      <c r="D320" s="34"/>
      <c r="E320" s="34"/>
      <c r="F320" s="270"/>
      <c r="G320" s="140"/>
      <c r="H320" s="140"/>
      <c r="I320" s="160"/>
      <c r="J320" s="251"/>
      <c r="K320" s="139"/>
      <c r="L320" s="140"/>
      <c r="M320" s="140"/>
      <c r="N320" s="140"/>
      <c r="O320" s="142"/>
      <c r="P320" s="181"/>
      <c r="Q320" s="206"/>
      <c r="R320" s="139"/>
      <c r="S320" s="270"/>
      <c r="T320" s="26"/>
      <c r="U320" s="26"/>
      <c r="V320" s="34"/>
      <c r="W320" s="34"/>
      <c r="X320" s="4"/>
    </row>
    <row r="321" spans="1:24" s="3" customFormat="1" ht="9" customHeight="1">
      <c r="A321" s="323">
        <v>84</v>
      </c>
      <c r="B321" s="332" t="str">
        <f>VLOOKUP($A321,'男子データ'!$B:$J,3,FALSE)&amp;" "&amp;VLOOKUP($A321,'男子データ'!$B:$J,4,FALSE)</f>
        <v>上岡 大樹</v>
      </c>
      <c r="C321" s="131"/>
      <c r="D321" s="330" t="str">
        <f>VLOOKUP($A321,'男子データ'!$B:$J,9,FALSE)</f>
        <v>駒澤大</v>
      </c>
      <c r="E321" s="131"/>
      <c r="F321" s="270"/>
      <c r="G321" s="140"/>
      <c r="H321" s="139"/>
      <c r="I321" s="160"/>
      <c r="J321" s="140"/>
      <c r="K321" s="139" t="s">
        <v>1187</v>
      </c>
      <c r="L321" s="140"/>
      <c r="M321" s="140"/>
      <c r="N321" s="140"/>
      <c r="O321" s="142"/>
      <c r="P321" s="181"/>
      <c r="Q321" s="191"/>
      <c r="R321" s="139"/>
      <c r="S321" s="270"/>
      <c r="T321" s="332" t="str">
        <f>VLOOKUP($X321,'男子データ'!$B:$J,3,FALSE)&amp;" "&amp;VLOOKUP($X321,'男子データ'!$B:$J,4,FALSE)</f>
        <v>宮本 慶次</v>
      </c>
      <c r="U321" s="131"/>
      <c r="V321" s="330" t="str">
        <f>VLOOKUP($X321,'男子データ'!$B:$J,9,FALSE)</f>
        <v>総和工</v>
      </c>
      <c r="W321" s="131"/>
      <c r="X321" s="331">
        <v>102</v>
      </c>
    </row>
    <row r="322" spans="1:24" s="3" customFormat="1" ht="9" customHeight="1" thickBot="1">
      <c r="A322" s="323"/>
      <c r="B322" s="332"/>
      <c r="C322" s="131"/>
      <c r="D322" s="330"/>
      <c r="E322" s="131"/>
      <c r="F322" s="285"/>
      <c r="G322" s="205"/>
      <c r="H322" s="139" t="s">
        <v>1212</v>
      </c>
      <c r="I322" s="160"/>
      <c r="J322" s="140"/>
      <c r="K322" s="142"/>
      <c r="L322" s="140"/>
      <c r="M322" s="140"/>
      <c r="N322" s="140"/>
      <c r="O322" s="142"/>
      <c r="P322" s="181"/>
      <c r="Q322" s="191"/>
      <c r="R322" s="189"/>
      <c r="S322" s="285"/>
      <c r="T322" s="332"/>
      <c r="U322" s="131"/>
      <c r="V322" s="330"/>
      <c r="W322" s="131"/>
      <c r="X322" s="331"/>
    </row>
    <row r="323" spans="1:24" s="3" customFormat="1" ht="9" customHeight="1" thickTop="1">
      <c r="A323" s="323"/>
      <c r="B323" s="332" t="str">
        <f>VLOOKUP($A321,'男子データ'!$B:$J,6,FALSE)&amp;" "&amp;VLOOKUP($A321,'男子データ'!$B:$J,7,FALSE)</f>
        <v>伊藤 理</v>
      </c>
      <c r="C323" s="131"/>
      <c r="D323" s="330" t="str">
        <f>VLOOKUP($A321,'男子データ'!$B:$J,8,FALSE)</f>
        <v>東京</v>
      </c>
      <c r="E323" s="131"/>
      <c r="F323" s="270"/>
      <c r="G323" s="206"/>
      <c r="H323" s="139"/>
      <c r="I323" s="160"/>
      <c r="J323" s="140"/>
      <c r="K323" s="142"/>
      <c r="L323" s="140"/>
      <c r="M323" s="140"/>
      <c r="N323" s="140"/>
      <c r="O323" s="142"/>
      <c r="P323" s="181"/>
      <c r="Q323" s="140" t="s">
        <v>1184</v>
      </c>
      <c r="R323" s="142"/>
      <c r="S323" s="270"/>
      <c r="T323" s="332" t="str">
        <f>VLOOKUP($X321,'男子データ'!$B:$J,6,FALSE)&amp;" "&amp;VLOOKUP($X321,'男子データ'!$B:$J,7,FALSE)</f>
        <v>本谷 達也</v>
      </c>
      <c r="U323" s="131"/>
      <c r="V323" s="330" t="str">
        <f>VLOOKUP($X321,'男子データ'!$B:$J,8,FALSE)</f>
        <v>茨城</v>
      </c>
      <c r="W323" s="131"/>
      <c r="X323" s="331"/>
    </row>
    <row r="324" spans="1:24" s="3" customFormat="1" ht="9" customHeight="1">
      <c r="A324" s="323"/>
      <c r="B324" s="332"/>
      <c r="C324" s="131"/>
      <c r="D324" s="330"/>
      <c r="E324" s="131"/>
      <c r="F324" s="270"/>
      <c r="G324" s="191"/>
      <c r="H324" s="140"/>
      <c r="I324" s="160" t="s">
        <v>1180</v>
      </c>
      <c r="J324" s="140"/>
      <c r="K324" s="142"/>
      <c r="L324" s="140"/>
      <c r="M324" s="140"/>
      <c r="N324" s="140"/>
      <c r="O324" s="142"/>
      <c r="P324" s="181"/>
      <c r="Q324" s="139"/>
      <c r="R324" s="142"/>
      <c r="S324" s="270"/>
      <c r="T324" s="332"/>
      <c r="U324" s="131"/>
      <c r="V324" s="330"/>
      <c r="W324" s="131"/>
      <c r="X324" s="331"/>
    </row>
    <row r="325" spans="1:24" s="3" customFormat="1" ht="3.75" customHeight="1" thickBot="1">
      <c r="A325" s="2"/>
      <c r="B325" s="26"/>
      <c r="C325" s="26"/>
      <c r="D325" s="34"/>
      <c r="E325" s="34"/>
      <c r="F325" s="270"/>
      <c r="G325" s="191"/>
      <c r="H325" s="207"/>
      <c r="I325" s="160"/>
      <c r="J325" s="140"/>
      <c r="K325" s="142"/>
      <c r="L325" s="140"/>
      <c r="M325" s="140"/>
      <c r="N325" s="140"/>
      <c r="O325" s="142"/>
      <c r="P325" s="181"/>
      <c r="Q325" s="139"/>
      <c r="R325" s="142"/>
      <c r="S325" s="270"/>
      <c r="T325" s="26"/>
      <c r="U325" s="26"/>
      <c r="V325" s="34"/>
      <c r="W325" s="34"/>
      <c r="X325" s="4"/>
    </row>
    <row r="326" spans="1:24" s="3" customFormat="1" ht="3.75" customHeight="1" thickTop="1">
      <c r="A326" s="2"/>
      <c r="B326" s="26"/>
      <c r="C326" s="26"/>
      <c r="D326" s="34"/>
      <c r="E326" s="34"/>
      <c r="F326" s="270"/>
      <c r="G326" s="150"/>
      <c r="H326" s="206"/>
      <c r="I326" s="160"/>
      <c r="J326" s="140"/>
      <c r="K326" s="142"/>
      <c r="L326" s="140"/>
      <c r="M326" s="140"/>
      <c r="N326" s="140"/>
      <c r="O326" s="142"/>
      <c r="P326" s="181"/>
      <c r="Q326" s="139"/>
      <c r="R326" s="142"/>
      <c r="S326" s="270"/>
      <c r="T326" s="26"/>
      <c r="U326" s="26"/>
      <c r="V326" s="34"/>
      <c r="W326" s="34"/>
      <c r="X326" s="4"/>
    </row>
    <row r="327" spans="1:24" s="3" customFormat="1" ht="9" customHeight="1" thickBot="1">
      <c r="A327" s="323">
        <v>85</v>
      </c>
      <c r="B327" s="332" t="str">
        <f>VLOOKUP($A327,'男子データ'!$B:$J,3,FALSE)&amp;" "&amp;VLOOKUP($A327,'男子データ'!$B:$J,4,FALSE)</f>
        <v>安藤 駿平</v>
      </c>
      <c r="C327" s="131"/>
      <c r="D327" s="330" t="str">
        <f>VLOOKUP($A327,'男子データ'!$B:$J,9,FALSE)</f>
        <v>東洋大牛久</v>
      </c>
      <c r="E327" s="131"/>
      <c r="F327" s="270"/>
      <c r="G327" s="150"/>
      <c r="H327" s="191"/>
      <c r="I327" s="160"/>
      <c r="J327" s="140"/>
      <c r="K327" s="142"/>
      <c r="L327" s="141"/>
      <c r="M327" s="141"/>
      <c r="N327" s="141"/>
      <c r="O327" s="139"/>
      <c r="P327" s="182"/>
      <c r="Q327" s="139"/>
      <c r="R327" s="139"/>
      <c r="S327" s="270"/>
      <c r="T327" s="332" t="str">
        <f>VLOOKUP($X327,'男子データ'!$B:$J,3,FALSE)&amp;" "&amp;VLOOKUP($X327,'男子データ'!$B:$J,4,FALSE)</f>
        <v>飯島 僚</v>
      </c>
      <c r="U327" s="131"/>
      <c r="V327" s="330" t="str">
        <f>VLOOKUP($X327,'男子データ'!$B:$J,9,FALSE)</f>
        <v>上野原</v>
      </c>
      <c r="W327" s="131"/>
      <c r="X327" s="331">
        <v>103</v>
      </c>
    </row>
    <row r="328" spans="1:24" s="3" customFormat="1" ht="9" customHeight="1" thickTop="1">
      <c r="A328" s="323"/>
      <c r="B328" s="332"/>
      <c r="C328" s="131"/>
      <c r="D328" s="330"/>
      <c r="E328" s="131"/>
      <c r="F328" s="274"/>
      <c r="G328" s="161"/>
      <c r="H328" s="191"/>
      <c r="I328" s="160"/>
      <c r="J328" s="140"/>
      <c r="K328" s="142"/>
      <c r="L328" s="141"/>
      <c r="M328" s="141"/>
      <c r="N328" s="141"/>
      <c r="O328" s="140" t="s">
        <v>1296</v>
      </c>
      <c r="P328" s="142"/>
      <c r="Q328" s="148"/>
      <c r="R328" s="139" t="s">
        <v>1196</v>
      </c>
      <c r="S328" s="270"/>
      <c r="T328" s="332"/>
      <c r="U328" s="131"/>
      <c r="V328" s="330"/>
      <c r="W328" s="131"/>
      <c r="X328" s="331"/>
    </row>
    <row r="329" spans="1:24" s="3" customFormat="1" ht="9" customHeight="1">
      <c r="A329" s="323"/>
      <c r="B329" s="332" t="str">
        <f>VLOOKUP($A327,'男子データ'!$B:$J,6,FALSE)&amp;" "&amp;VLOOKUP($A327,'男子データ'!$B:$J,7,FALSE)</f>
        <v>大庭 怜於奈</v>
      </c>
      <c r="C329" s="131"/>
      <c r="D329" s="330" t="str">
        <f>VLOOKUP($A327,'男子データ'!$B:$J,8,FALSE)</f>
        <v>茨城</v>
      </c>
      <c r="E329" s="131"/>
      <c r="F329" s="270"/>
      <c r="G329" s="140"/>
      <c r="H329" s="191" t="s">
        <v>1188</v>
      </c>
      <c r="I329" s="160"/>
      <c r="J329" s="140"/>
      <c r="K329" s="142"/>
      <c r="L329" s="141"/>
      <c r="M329" s="141"/>
      <c r="N329" s="141"/>
      <c r="O329" s="139"/>
      <c r="P329" s="142"/>
      <c r="Q329" s="148"/>
      <c r="R329" s="139"/>
      <c r="S329" s="280"/>
      <c r="T329" s="332" t="str">
        <f>VLOOKUP($X327,'男子データ'!$B:$J,6,FALSE)&amp;" "&amp;VLOOKUP($X327,'男子データ'!$B:$J,7,FALSE)</f>
        <v>金子 弘明</v>
      </c>
      <c r="U329" s="131"/>
      <c r="V329" s="330" t="str">
        <f>VLOOKUP($X327,'男子データ'!$B:$J,8,FALSE)</f>
        <v>山梨</v>
      </c>
      <c r="W329" s="131"/>
      <c r="X329" s="331"/>
    </row>
    <row r="330" spans="1:24" s="3" customFormat="1" ht="9" customHeight="1">
      <c r="A330" s="323"/>
      <c r="B330" s="332"/>
      <c r="C330" s="131"/>
      <c r="D330" s="330"/>
      <c r="E330" s="131"/>
      <c r="F330" s="270"/>
      <c r="G330" s="140"/>
      <c r="H330" s="191"/>
      <c r="I330" s="160"/>
      <c r="J330" s="140"/>
      <c r="K330" s="142"/>
      <c r="L330" s="141"/>
      <c r="M330" s="141"/>
      <c r="N330" s="141"/>
      <c r="O330" s="142"/>
      <c r="P330" s="142"/>
      <c r="Q330" s="149" t="s">
        <v>1202</v>
      </c>
      <c r="R330" s="142"/>
      <c r="S330" s="281"/>
      <c r="T330" s="332"/>
      <c r="U330" s="131"/>
      <c r="V330" s="330"/>
      <c r="W330" s="131"/>
      <c r="X330" s="331"/>
    </row>
    <row r="331" spans="1:24" s="3" customFormat="1" ht="3.75" customHeight="1" thickBot="1">
      <c r="A331" s="2"/>
      <c r="B331" s="26"/>
      <c r="C331" s="26"/>
      <c r="D331" s="34"/>
      <c r="E331" s="34"/>
      <c r="F331" s="270"/>
      <c r="G331" s="140"/>
      <c r="H331" s="191"/>
      <c r="I331" s="160"/>
      <c r="J331" s="139"/>
      <c r="K331" s="142"/>
      <c r="L331" s="141"/>
      <c r="M331" s="141"/>
      <c r="N331" s="141"/>
      <c r="O331" s="142"/>
      <c r="P331" s="142"/>
      <c r="Q331" s="148"/>
      <c r="R331" s="190"/>
      <c r="S331" s="281"/>
      <c r="T331" s="26"/>
      <c r="U331" s="26"/>
      <c r="V331" s="34"/>
      <c r="W331" s="34"/>
      <c r="X331" s="4"/>
    </row>
    <row r="332" spans="1:24" s="3" customFormat="1" ht="3.75" customHeight="1" thickTop="1">
      <c r="A332" s="2"/>
      <c r="B332" s="26"/>
      <c r="C332" s="26"/>
      <c r="D332" s="34"/>
      <c r="E332" s="34"/>
      <c r="F332" s="270"/>
      <c r="G332" s="140"/>
      <c r="H332" s="150"/>
      <c r="I332" s="186"/>
      <c r="J332" s="139"/>
      <c r="K332" s="142"/>
      <c r="L332" s="141"/>
      <c r="M332" s="141"/>
      <c r="N332" s="141"/>
      <c r="O332" s="142"/>
      <c r="P332" s="142"/>
      <c r="Q332" s="148"/>
      <c r="R332" s="188"/>
      <c r="S332" s="275"/>
      <c r="T332" s="26"/>
      <c r="U332" s="26"/>
      <c r="V332" s="34"/>
      <c r="W332" s="34"/>
      <c r="X332" s="4"/>
    </row>
    <row r="333" spans="1:24" s="3" customFormat="1" ht="9" customHeight="1">
      <c r="A333" s="323">
        <v>86</v>
      </c>
      <c r="B333" s="332" t="str">
        <f>VLOOKUP($A333,'男子データ'!$B:$J,3,FALSE)&amp;" "&amp;VLOOKUP($A333,'男子データ'!$B:$J,4,FALSE)</f>
        <v>森島 理</v>
      </c>
      <c r="C333" s="131"/>
      <c r="D333" s="330" t="str">
        <f>VLOOKUP($A333,'男子データ'!$B:$J,9,FALSE)</f>
        <v>大田原</v>
      </c>
      <c r="E333" s="131"/>
      <c r="F333" s="270"/>
      <c r="G333" s="140"/>
      <c r="H333" s="150"/>
      <c r="I333" s="140"/>
      <c r="J333" s="139" t="s">
        <v>1181</v>
      </c>
      <c r="K333" s="142"/>
      <c r="L333" s="141"/>
      <c r="M333" s="141"/>
      <c r="N333" s="141"/>
      <c r="O333" s="142"/>
      <c r="P333" s="142"/>
      <c r="Q333" s="148"/>
      <c r="R333" s="181"/>
      <c r="S333" s="275"/>
      <c r="T333" s="332" t="str">
        <f>VLOOKUP($X333,'男子データ'!$B:$J,3,FALSE)&amp;" "&amp;VLOOKUP($X333,'男子データ'!$B:$J,4,FALSE)</f>
        <v>田中 恒</v>
      </c>
      <c r="U333" s="131"/>
      <c r="V333" s="330" t="str">
        <f>VLOOKUP($X333,'男子データ'!$B:$J,9,FALSE)</f>
        <v>山北</v>
      </c>
      <c r="W333" s="131"/>
      <c r="X333" s="331">
        <v>104</v>
      </c>
    </row>
    <row r="334" spans="1:24" s="3" customFormat="1" ht="9" customHeight="1" thickBot="1">
      <c r="A334" s="323"/>
      <c r="B334" s="332"/>
      <c r="C334" s="131"/>
      <c r="D334" s="330"/>
      <c r="E334" s="131"/>
      <c r="F334" s="270"/>
      <c r="G334" s="140"/>
      <c r="H334" s="150" t="s">
        <v>1202</v>
      </c>
      <c r="I334" s="140"/>
      <c r="J334" s="140"/>
      <c r="K334" s="142"/>
      <c r="L334" s="141"/>
      <c r="M334" s="141"/>
      <c r="N334" s="141"/>
      <c r="O334" s="142"/>
      <c r="P334" s="142"/>
      <c r="Q334" s="148"/>
      <c r="R334" s="181"/>
      <c r="S334" s="291"/>
      <c r="T334" s="332"/>
      <c r="U334" s="131"/>
      <c r="V334" s="330"/>
      <c r="W334" s="131"/>
      <c r="X334" s="331"/>
    </row>
    <row r="335" spans="1:24" s="3" customFormat="1" ht="9" customHeight="1" thickBot="1" thickTop="1">
      <c r="A335" s="323"/>
      <c r="B335" s="332" t="str">
        <f>VLOOKUP($A333,'男子データ'!$B:$J,6,FALSE)&amp;" "&amp;VLOOKUP($A333,'男子データ'!$B:$J,7,FALSE)</f>
        <v>平山 禎尚</v>
      </c>
      <c r="C335" s="131"/>
      <c r="D335" s="330" t="str">
        <f>VLOOKUP($A333,'男子データ'!$B:$J,8,FALSE)</f>
        <v>栃木</v>
      </c>
      <c r="E335" s="131"/>
      <c r="F335" s="273"/>
      <c r="G335" s="151"/>
      <c r="H335" s="150"/>
      <c r="I335" s="140"/>
      <c r="J335" s="140"/>
      <c r="K335" s="142"/>
      <c r="L335" s="141"/>
      <c r="M335" s="141"/>
      <c r="N335" s="141"/>
      <c r="O335" s="142"/>
      <c r="P335" s="139"/>
      <c r="Q335" s="148"/>
      <c r="R335" s="149" t="s">
        <v>1197</v>
      </c>
      <c r="S335" s="270"/>
      <c r="T335" s="332" t="str">
        <f>VLOOKUP($X333,'男子データ'!$B:$J,6,FALSE)&amp;" "&amp;VLOOKUP($X333,'男子データ'!$B:$J,7,FALSE)</f>
        <v>樋口 絢輝</v>
      </c>
      <c r="U335" s="131"/>
      <c r="V335" s="330" t="str">
        <f>VLOOKUP($X333,'男子データ'!$B:$J,8,FALSE)</f>
        <v>神奈川</v>
      </c>
      <c r="W335" s="131"/>
      <c r="X335" s="331"/>
    </row>
    <row r="336" spans="1:24" s="3" customFormat="1" ht="9" customHeight="1" thickTop="1">
      <c r="A336" s="323"/>
      <c r="B336" s="332"/>
      <c r="C336" s="131"/>
      <c r="D336" s="330"/>
      <c r="E336" s="131"/>
      <c r="F336" s="270"/>
      <c r="G336" s="150"/>
      <c r="H336" s="150"/>
      <c r="I336" s="140"/>
      <c r="J336" s="140"/>
      <c r="K336" s="142"/>
      <c r="L336" s="141"/>
      <c r="M336" s="141"/>
      <c r="N336" s="141"/>
      <c r="O336" s="142"/>
      <c r="P336" s="139" t="s">
        <v>1188</v>
      </c>
      <c r="Q336" s="212"/>
      <c r="R336" s="139"/>
      <c r="S336" s="270"/>
      <c r="T336" s="332"/>
      <c r="U336" s="131"/>
      <c r="V336" s="330"/>
      <c r="W336" s="131"/>
      <c r="X336" s="331"/>
    </row>
    <row r="337" spans="1:24" s="3" customFormat="1" ht="3.75" customHeight="1" thickBot="1">
      <c r="A337" s="2"/>
      <c r="B337" s="26"/>
      <c r="C337" s="26"/>
      <c r="D337" s="34"/>
      <c r="E337" s="34"/>
      <c r="F337" s="270"/>
      <c r="G337" s="150"/>
      <c r="H337" s="180"/>
      <c r="I337" s="139"/>
      <c r="J337" s="140"/>
      <c r="K337" s="142"/>
      <c r="L337" s="141"/>
      <c r="M337" s="141"/>
      <c r="N337" s="141"/>
      <c r="O337" s="142"/>
      <c r="P337" s="139"/>
      <c r="Q337" s="192"/>
      <c r="R337" s="139"/>
      <c r="S337" s="270"/>
      <c r="T337" s="26"/>
      <c r="U337" s="26"/>
      <c r="V337" s="34"/>
      <c r="W337" s="34"/>
      <c r="X337" s="4"/>
    </row>
    <row r="338" spans="1:24" s="3" customFormat="1" ht="3.75" customHeight="1" thickTop="1">
      <c r="A338" s="2"/>
      <c r="B338" s="26"/>
      <c r="C338" s="26"/>
      <c r="D338" s="34"/>
      <c r="E338" s="34"/>
      <c r="F338" s="270"/>
      <c r="G338" s="191"/>
      <c r="H338" s="140"/>
      <c r="I338" s="139"/>
      <c r="J338" s="140"/>
      <c r="K338" s="142"/>
      <c r="L338" s="141"/>
      <c r="M338" s="141"/>
      <c r="N338" s="141"/>
      <c r="O338" s="142"/>
      <c r="P338" s="142"/>
      <c r="Q338" s="192"/>
      <c r="R338" s="139"/>
      <c r="S338" s="270"/>
      <c r="T338" s="26"/>
      <c r="U338" s="26"/>
      <c r="V338" s="34"/>
      <c r="W338" s="34"/>
      <c r="X338" s="4"/>
    </row>
    <row r="339" spans="1:24" s="3" customFormat="1" ht="9" customHeight="1">
      <c r="A339" s="323">
        <v>87</v>
      </c>
      <c r="B339" s="332" t="str">
        <f>VLOOKUP($A339,'男子データ'!$B:$J,3,FALSE)&amp;" "&amp;VLOOKUP($A339,'男子データ'!$B:$J,4,FALSE)</f>
        <v>千葉 晃史</v>
      </c>
      <c r="C339" s="131"/>
      <c r="D339" s="330" t="str">
        <f>VLOOKUP($A339,'男子データ'!$B:$J,9,FALSE)</f>
        <v>座間</v>
      </c>
      <c r="E339" s="131"/>
      <c r="F339" s="270"/>
      <c r="G339" s="191"/>
      <c r="H339" s="140"/>
      <c r="I339" s="139" t="s">
        <v>1181</v>
      </c>
      <c r="J339" s="140"/>
      <c r="K339" s="142"/>
      <c r="L339" s="140"/>
      <c r="M339" s="140"/>
      <c r="N339" s="140"/>
      <c r="O339" s="142"/>
      <c r="P339" s="142"/>
      <c r="Q339" s="192"/>
      <c r="R339" s="139"/>
      <c r="S339" s="270"/>
      <c r="T339" s="332" t="str">
        <f>VLOOKUP($X339,'男子データ'!$B:$J,3,FALSE)&amp;" "&amp;VLOOKUP($X339,'男子データ'!$B:$J,4,FALSE)</f>
        <v>須藤 拓也</v>
      </c>
      <c r="U339" s="131"/>
      <c r="V339" s="330" t="str">
        <f>VLOOKUP($X339,'男子データ'!$B:$J,9,FALSE)</f>
        <v>拓大一</v>
      </c>
      <c r="W339" s="131"/>
      <c r="X339" s="331">
        <v>105</v>
      </c>
    </row>
    <row r="340" spans="1:24" s="3" customFormat="1" ht="9" customHeight="1" thickBot="1">
      <c r="A340" s="323"/>
      <c r="B340" s="332"/>
      <c r="C340" s="131"/>
      <c r="D340" s="330"/>
      <c r="E340" s="131"/>
      <c r="F340" s="285"/>
      <c r="G340" s="211"/>
      <c r="H340" s="139"/>
      <c r="I340" s="140"/>
      <c r="J340" s="140"/>
      <c r="K340" s="142"/>
      <c r="L340" s="140"/>
      <c r="M340" s="140"/>
      <c r="N340" s="140"/>
      <c r="O340" s="142"/>
      <c r="P340" s="142"/>
      <c r="Q340" s="191"/>
      <c r="R340" s="189"/>
      <c r="S340" s="285"/>
      <c r="T340" s="332"/>
      <c r="U340" s="131"/>
      <c r="V340" s="330"/>
      <c r="W340" s="131"/>
      <c r="X340" s="331"/>
    </row>
    <row r="341" spans="1:24" s="3" customFormat="1" ht="9" customHeight="1" thickTop="1">
      <c r="A341" s="323"/>
      <c r="B341" s="332" t="str">
        <f>VLOOKUP($A339,'男子データ'!$B:$J,6,FALSE)&amp;" "&amp;VLOOKUP($A339,'男子データ'!$B:$J,7,FALSE)</f>
        <v>新宅 康司</v>
      </c>
      <c r="C341" s="131"/>
      <c r="D341" s="330" t="str">
        <f>VLOOKUP($A339,'男子データ'!$B:$J,8,FALSE)</f>
        <v>神奈川</v>
      </c>
      <c r="E341" s="131"/>
      <c r="F341" s="270"/>
      <c r="G341" s="140"/>
      <c r="H341" s="139" t="s">
        <v>1180</v>
      </c>
      <c r="I341" s="140"/>
      <c r="J341" s="140"/>
      <c r="K341" s="142"/>
      <c r="L341" s="141"/>
      <c r="M341" s="141"/>
      <c r="N341" s="141"/>
      <c r="O341" s="142"/>
      <c r="P341" s="142"/>
      <c r="Q341" s="140" t="s">
        <v>1187</v>
      </c>
      <c r="R341" s="142"/>
      <c r="S341" s="270"/>
      <c r="T341" s="332" t="str">
        <f>VLOOKUP($X339,'男子データ'!$B:$J,6,FALSE)&amp;" "&amp;VLOOKUP($X339,'男子データ'!$B:$J,7,FALSE)</f>
        <v>鳥海 佑太</v>
      </c>
      <c r="U341" s="131"/>
      <c r="V341" s="330" t="str">
        <f>VLOOKUP($X339,'男子データ'!$B:$J,8,FALSE)</f>
        <v>東京</v>
      </c>
      <c r="W341" s="131"/>
      <c r="X341" s="331"/>
    </row>
    <row r="342" spans="1:24" s="3" customFormat="1" ht="9" customHeight="1">
      <c r="A342" s="323"/>
      <c r="B342" s="332"/>
      <c r="C342" s="131"/>
      <c r="D342" s="330"/>
      <c r="E342" s="131"/>
      <c r="F342" s="270"/>
      <c r="G342" s="140"/>
      <c r="H342" s="139"/>
      <c r="I342" s="140"/>
      <c r="J342" s="140"/>
      <c r="K342" s="142"/>
      <c r="L342" s="141"/>
      <c r="M342" s="141"/>
      <c r="N342" s="141"/>
      <c r="O342" s="142"/>
      <c r="P342" s="142"/>
      <c r="Q342" s="139"/>
      <c r="R342" s="142"/>
      <c r="S342" s="284"/>
      <c r="T342" s="332"/>
      <c r="U342" s="131"/>
      <c r="V342" s="330"/>
      <c r="W342" s="131"/>
      <c r="X342" s="331"/>
    </row>
    <row r="343" spans="1:24" s="3" customFormat="1" ht="8.25" customHeight="1">
      <c r="A343" s="4"/>
      <c r="B343" s="28"/>
      <c r="C343" s="28"/>
      <c r="D343" s="34"/>
      <c r="E343" s="34"/>
      <c r="F343" s="142"/>
      <c r="G343" s="142"/>
      <c r="H343" s="142"/>
      <c r="I343" s="142"/>
      <c r="J343" s="142"/>
      <c r="K343" s="141"/>
      <c r="L343" s="141"/>
      <c r="M343" s="141"/>
      <c r="N343" s="141"/>
      <c r="O343" s="140"/>
      <c r="P343" s="140"/>
      <c r="Q343" s="140"/>
      <c r="R343" s="140"/>
      <c r="S343" s="140"/>
      <c r="T343" s="28"/>
      <c r="U343" s="28"/>
      <c r="V343" s="34"/>
      <c r="W343" s="34"/>
      <c r="X343" s="10"/>
    </row>
    <row r="344" spans="1:24" s="3" customFormat="1" ht="11.25" customHeight="1">
      <c r="A344" s="335"/>
      <c r="B344" s="335"/>
      <c r="C344" s="335"/>
      <c r="D344" s="335"/>
      <c r="E344" s="335"/>
      <c r="F344" s="335"/>
      <c r="G344" s="335"/>
      <c r="H344" s="335"/>
      <c r="I344" s="335"/>
      <c r="J344" s="335"/>
      <c r="K344" s="335"/>
      <c r="L344" s="335"/>
      <c r="M344" s="335"/>
      <c r="N344" s="335"/>
      <c r="O344" s="335"/>
      <c r="P344" s="335"/>
      <c r="Q344" s="335"/>
      <c r="R344" s="335"/>
      <c r="S344" s="335"/>
      <c r="T344" s="335"/>
      <c r="U344" s="335"/>
      <c r="V344" s="335"/>
      <c r="W344" s="335"/>
      <c r="X344" s="335"/>
    </row>
    <row r="345" spans="1:24" s="3" customFormat="1" ht="11.25" customHeight="1">
      <c r="A345" s="335"/>
      <c r="B345" s="335"/>
      <c r="C345" s="335"/>
      <c r="D345" s="335"/>
      <c r="E345" s="335"/>
      <c r="F345" s="335"/>
      <c r="G345" s="335"/>
      <c r="H345" s="335"/>
      <c r="I345" s="335"/>
      <c r="J345" s="335"/>
      <c r="K345" s="335"/>
      <c r="L345" s="335"/>
      <c r="M345" s="335"/>
      <c r="N345" s="335"/>
      <c r="O345" s="335"/>
      <c r="P345" s="335"/>
      <c r="Q345" s="335"/>
      <c r="R345" s="335"/>
      <c r="S345" s="335"/>
      <c r="T345" s="335"/>
      <c r="U345" s="335"/>
      <c r="V345" s="335"/>
      <c r="W345" s="335"/>
      <c r="X345" s="335"/>
    </row>
    <row r="346" spans="1:24" s="3" customFormat="1" ht="11.25" customHeight="1">
      <c r="A346" s="335"/>
      <c r="B346" s="335"/>
      <c r="C346" s="335"/>
      <c r="D346" s="335"/>
      <c r="E346" s="335"/>
      <c r="F346" s="335"/>
      <c r="G346" s="335"/>
      <c r="H346" s="335"/>
      <c r="I346" s="335"/>
      <c r="J346" s="335"/>
      <c r="K346" s="335"/>
      <c r="L346" s="335"/>
      <c r="M346" s="335"/>
      <c r="N346" s="335"/>
      <c r="O346" s="335"/>
      <c r="P346" s="335"/>
      <c r="Q346" s="335"/>
      <c r="R346" s="335"/>
      <c r="S346" s="335"/>
      <c r="T346" s="335"/>
      <c r="U346" s="335"/>
      <c r="V346" s="335"/>
      <c r="W346" s="335"/>
      <c r="X346" s="335"/>
    </row>
    <row r="347" spans="1:23" s="3" customFormat="1" ht="9" customHeight="1">
      <c r="A347" s="323" t="s">
        <v>22</v>
      </c>
      <c r="B347" s="323"/>
      <c r="C347" s="323"/>
      <c r="D347" s="323"/>
      <c r="E347" s="2"/>
      <c r="F347" s="42"/>
      <c r="G347" s="42"/>
      <c r="H347" s="324" t="s">
        <v>1315</v>
      </c>
      <c r="I347" s="324"/>
      <c r="J347" s="324"/>
      <c r="K347" s="324"/>
      <c r="L347" s="324"/>
      <c r="M347" s="324"/>
      <c r="N347" s="324"/>
      <c r="O347" s="325" t="s">
        <v>1317</v>
      </c>
      <c r="P347" s="325"/>
      <c r="Q347" s="325"/>
      <c r="R347" s="325"/>
      <c r="S347" s="325"/>
      <c r="T347" s="30"/>
      <c r="U347" s="30"/>
      <c r="V347" s="35"/>
      <c r="W347" s="2"/>
    </row>
    <row r="348" spans="1:23" s="3" customFormat="1" ht="9" customHeight="1">
      <c r="A348" s="323"/>
      <c r="B348" s="323"/>
      <c r="C348" s="323"/>
      <c r="D348" s="323"/>
      <c r="E348" s="2"/>
      <c r="F348" s="326">
        <v>120</v>
      </c>
      <c r="G348" s="326"/>
      <c r="H348" s="324"/>
      <c r="I348" s="324"/>
      <c r="J348" s="324"/>
      <c r="K348" s="324"/>
      <c r="L348" s="324"/>
      <c r="M348" s="324"/>
      <c r="N348" s="324"/>
      <c r="O348" s="325"/>
      <c r="P348" s="325"/>
      <c r="Q348" s="325"/>
      <c r="R348" s="325"/>
      <c r="S348" s="325"/>
      <c r="T348" s="30"/>
      <c r="U348" s="30"/>
      <c r="V348" s="35"/>
      <c r="W348" s="2"/>
    </row>
    <row r="349" spans="1:23" s="3" customFormat="1" ht="9" customHeight="1">
      <c r="A349" s="323"/>
      <c r="B349" s="323"/>
      <c r="C349" s="323"/>
      <c r="D349" s="323"/>
      <c r="E349" s="2"/>
      <c r="F349" s="326"/>
      <c r="G349" s="326"/>
      <c r="H349" s="324" t="s">
        <v>1316</v>
      </c>
      <c r="I349" s="324"/>
      <c r="J349" s="324"/>
      <c r="K349" s="324"/>
      <c r="L349" s="324"/>
      <c r="M349" s="324"/>
      <c r="N349" s="324"/>
      <c r="O349" s="328" t="s">
        <v>1318</v>
      </c>
      <c r="P349" s="328"/>
      <c r="Q349" s="328"/>
      <c r="R349" s="328"/>
      <c r="S349" s="328"/>
      <c r="T349" s="30"/>
      <c r="U349" s="30"/>
      <c r="V349" s="35"/>
      <c r="W349" s="2"/>
    </row>
    <row r="350" spans="1:23" s="3" customFormat="1" ht="9" customHeight="1">
      <c r="A350" s="4"/>
      <c r="B350" s="26"/>
      <c r="C350" s="26"/>
      <c r="D350" s="32"/>
      <c r="E350" s="32"/>
      <c r="F350" s="43"/>
      <c r="G350" s="43"/>
      <c r="H350" s="327"/>
      <c r="I350" s="327"/>
      <c r="J350" s="327"/>
      <c r="K350" s="327"/>
      <c r="L350" s="327"/>
      <c r="M350" s="327"/>
      <c r="N350" s="327"/>
      <c r="O350" s="329"/>
      <c r="P350" s="329"/>
      <c r="Q350" s="329"/>
      <c r="R350" s="329"/>
      <c r="S350" s="329"/>
      <c r="T350" s="30"/>
      <c r="U350" s="26"/>
      <c r="V350" s="35"/>
      <c r="W350" s="32"/>
    </row>
    <row r="351" spans="1:24" s="3" customFormat="1" ht="7.5" customHeight="1">
      <c r="A351" s="1"/>
      <c r="B351" s="27"/>
      <c r="C351" s="27"/>
      <c r="D351" s="33"/>
      <c r="E351" s="33"/>
      <c r="F351" s="286"/>
      <c r="G351" s="286"/>
      <c r="H351" s="286"/>
      <c r="I351" s="286"/>
      <c r="J351" s="286"/>
      <c r="K351" s="286"/>
      <c r="L351" s="315"/>
      <c r="M351" s="286"/>
      <c r="N351" s="286"/>
      <c r="O351" s="286"/>
      <c r="P351" s="287"/>
      <c r="Q351" s="287"/>
      <c r="R351" s="287"/>
      <c r="S351" s="287"/>
      <c r="T351" s="31"/>
      <c r="U351" s="27"/>
      <c r="V351" s="36"/>
      <c r="W351" s="33"/>
      <c r="X351" s="5"/>
    </row>
    <row r="352" spans="1:24" s="3" customFormat="1" ht="9" customHeight="1">
      <c r="A352" s="323">
        <v>106</v>
      </c>
      <c r="B352" s="332" t="str">
        <f>VLOOKUP($A352,'男子データ'!$B:$J,3,FALSE)&amp;" "&amp;VLOOKUP($A352,'男子データ'!$B:$J,4,FALSE)</f>
        <v>塚原 隆</v>
      </c>
      <c r="C352" s="131"/>
      <c r="D352" s="330" t="str">
        <f>VLOOKUP($A352,'男子データ'!$B:$J,9,FALSE)</f>
        <v>岩瀬日大</v>
      </c>
      <c r="E352" s="131"/>
      <c r="F352" s="270"/>
      <c r="G352" s="140"/>
      <c r="H352" s="139"/>
      <c r="I352" s="140"/>
      <c r="J352" s="140"/>
      <c r="K352" s="141"/>
      <c r="L352" s="254"/>
      <c r="M352" s="141"/>
      <c r="N352" s="141"/>
      <c r="O352" s="142"/>
      <c r="P352" s="142"/>
      <c r="Q352" s="139"/>
      <c r="R352" s="142"/>
      <c r="S352" s="270"/>
      <c r="T352" s="332" t="str">
        <f>VLOOKUP($X352,'男子データ'!$B:$J,3,FALSE)&amp;" "&amp;VLOOKUP($X352,'男子データ'!$B:$J,4,FALSE)</f>
        <v>飯野 純吾</v>
      </c>
      <c r="U352" s="131"/>
      <c r="V352" s="330" t="str">
        <f>VLOOKUP($X352,'男子データ'!$B:$J,9,FALSE)</f>
        <v>宇都宮短大附</v>
      </c>
      <c r="W352" s="131"/>
      <c r="X352" s="331">
        <v>124</v>
      </c>
    </row>
    <row r="353" spans="1:24" s="3" customFormat="1" ht="9" customHeight="1" thickBot="1">
      <c r="A353" s="323"/>
      <c r="B353" s="332"/>
      <c r="C353" s="131"/>
      <c r="D353" s="330"/>
      <c r="E353" s="131"/>
      <c r="F353" s="285"/>
      <c r="G353" s="205"/>
      <c r="H353" s="139" t="s">
        <v>1212</v>
      </c>
      <c r="I353" s="140"/>
      <c r="J353" s="140"/>
      <c r="K353" s="141"/>
      <c r="L353" s="254"/>
      <c r="M353" s="141"/>
      <c r="N353" s="141"/>
      <c r="O353" s="142"/>
      <c r="P353" s="139"/>
      <c r="Q353" s="140" t="s">
        <v>1187</v>
      </c>
      <c r="R353" s="194"/>
      <c r="S353" s="285"/>
      <c r="T353" s="332"/>
      <c r="U353" s="131"/>
      <c r="V353" s="330"/>
      <c r="W353" s="131"/>
      <c r="X353" s="331"/>
    </row>
    <row r="354" spans="1:24" s="3" customFormat="1" ht="9" customHeight="1" thickTop="1">
      <c r="A354" s="323"/>
      <c r="B354" s="332" t="str">
        <f>VLOOKUP($A352,'男子データ'!$B:$J,6,FALSE)&amp;" "&amp;VLOOKUP($A352,'男子データ'!$B:$J,7,FALSE)</f>
        <v>大関 秀一</v>
      </c>
      <c r="C354" s="131"/>
      <c r="D354" s="330" t="str">
        <f>VLOOKUP($A352,'男子データ'!$B:$J,8,FALSE)</f>
        <v>茨城</v>
      </c>
      <c r="E354" s="131"/>
      <c r="F354" s="270"/>
      <c r="G354" s="206"/>
      <c r="H354" s="139"/>
      <c r="I354" s="140"/>
      <c r="J354" s="140"/>
      <c r="K354" s="141"/>
      <c r="L354" s="254"/>
      <c r="M354" s="141"/>
      <c r="N354" s="141"/>
      <c r="O354" s="142"/>
      <c r="P354" s="139"/>
      <c r="Q354" s="191"/>
      <c r="R354" s="139"/>
      <c r="S354" s="270"/>
      <c r="T354" s="332" t="str">
        <f>VLOOKUP($X352,'男子データ'!$B:$J,6,FALSE)&amp;" "&amp;VLOOKUP($X352,'男子データ'!$B:$J,7,FALSE)</f>
        <v>島村 直希</v>
      </c>
      <c r="U354" s="131"/>
      <c r="V354" s="330" t="str">
        <f>VLOOKUP($X352,'男子データ'!$B:$J,8,FALSE)</f>
        <v>栃木</v>
      </c>
      <c r="W354" s="131"/>
      <c r="X354" s="331"/>
    </row>
    <row r="355" spans="1:24" s="3" customFormat="1" ht="9" customHeight="1">
      <c r="A355" s="323"/>
      <c r="B355" s="332"/>
      <c r="C355" s="131"/>
      <c r="D355" s="330"/>
      <c r="E355" s="131"/>
      <c r="F355" s="270"/>
      <c r="G355" s="191"/>
      <c r="H355" s="140"/>
      <c r="I355" s="140"/>
      <c r="J355" s="140"/>
      <c r="K355" s="141"/>
      <c r="L355" s="254"/>
      <c r="M355" s="141"/>
      <c r="N355" s="141"/>
      <c r="O355" s="142"/>
      <c r="P355" s="140" t="s">
        <v>1218</v>
      </c>
      <c r="Q355" s="192"/>
      <c r="R355" s="139"/>
      <c r="S355" s="270"/>
      <c r="T355" s="332"/>
      <c r="U355" s="131"/>
      <c r="V355" s="330"/>
      <c r="W355" s="131"/>
      <c r="X355" s="331"/>
    </row>
    <row r="356" spans="1:24" s="3" customFormat="1" ht="3.75" customHeight="1" thickBot="1">
      <c r="A356" s="2"/>
      <c r="B356" s="26"/>
      <c r="C356" s="26"/>
      <c r="D356" s="34"/>
      <c r="E356" s="34"/>
      <c r="F356" s="270"/>
      <c r="G356" s="191"/>
      <c r="H356" s="140"/>
      <c r="I356" s="140"/>
      <c r="J356" s="140"/>
      <c r="K356" s="141"/>
      <c r="L356" s="254"/>
      <c r="M356" s="141"/>
      <c r="N356" s="141"/>
      <c r="O356" s="142"/>
      <c r="P356" s="139"/>
      <c r="Q356" s="193"/>
      <c r="R356" s="139"/>
      <c r="S356" s="270"/>
      <c r="T356" s="26"/>
      <c r="U356" s="26"/>
      <c r="V356" s="34"/>
      <c r="W356" s="34"/>
      <c r="X356" s="4"/>
    </row>
    <row r="357" spans="1:24" s="3" customFormat="1" ht="3.75" customHeight="1" thickTop="1">
      <c r="A357" s="2"/>
      <c r="B357" s="26"/>
      <c r="C357" s="26"/>
      <c r="D357" s="34"/>
      <c r="E357" s="34"/>
      <c r="F357" s="270"/>
      <c r="G357" s="191"/>
      <c r="H357" s="140"/>
      <c r="I357" s="139"/>
      <c r="J357" s="140"/>
      <c r="K357" s="141"/>
      <c r="L357" s="254"/>
      <c r="M357" s="141"/>
      <c r="N357" s="141"/>
      <c r="O357" s="142"/>
      <c r="P357" s="139"/>
      <c r="Q357" s="148"/>
      <c r="R357" s="148"/>
      <c r="S357" s="270"/>
      <c r="T357" s="26"/>
      <c r="U357" s="26"/>
      <c r="V357" s="34"/>
      <c r="W357" s="34"/>
      <c r="X357" s="4"/>
    </row>
    <row r="358" spans="1:24" s="3" customFormat="1" ht="9" customHeight="1" thickBot="1">
      <c r="A358" s="323">
        <v>107</v>
      </c>
      <c r="B358" s="332" t="str">
        <f>VLOOKUP($A358,'男子データ'!$B:$J,3,FALSE)&amp;" "&amp;VLOOKUP($A358,'男子データ'!$B:$J,4,FALSE)</f>
        <v>永野 高博</v>
      </c>
      <c r="C358" s="131"/>
      <c r="D358" s="330" t="str">
        <f>VLOOKUP($A358,'男子データ'!$B:$J,9,FALSE)</f>
        <v>松尾</v>
      </c>
      <c r="E358" s="131"/>
      <c r="F358" s="270"/>
      <c r="G358" s="191"/>
      <c r="H358" s="207"/>
      <c r="I358" s="139" t="s">
        <v>1180</v>
      </c>
      <c r="J358" s="140"/>
      <c r="K358" s="142"/>
      <c r="L358" s="228"/>
      <c r="M358" s="140"/>
      <c r="N358" s="140"/>
      <c r="O358" s="142"/>
      <c r="P358" s="139"/>
      <c r="Q358" s="148"/>
      <c r="R358" s="148"/>
      <c r="S358" s="270"/>
      <c r="T358" s="332" t="str">
        <f>VLOOKUP($X358,'男子データ'!$B:$J,3,FALSE)&amp;" "&amp;VLOOKUP($X358,'男子データ'!$B:$J,4,FALSE)</f>
        <v>相馬 大樹</v>
      </c>
      <c r="U358" s="131"/>
      <c r="V358" s="330" t="str">
        <f>VLOOKUP($X358,'男子データ'!$B:$J,9,FALSE)</f>
        <v>市立柏</v>
      </c>
      <c r="W358" s="131"/>
      <c r="X358" s="331">
        <v>125</v>
      </c>
    </row>
    <row r="359" spans="1:24" s="3" customFormat="1" ht="9" customHeight="1" thickBot="1" thickTop="1">
      <c r="A359" s="323"/>
      <c r="B359" s="332"/>
      <c r="C359" s="131"/>
      <c r="D359" s="330"/>
      <c r="E359" s="131"/>
      <c r="F359" s="285"/>
      <c r="G359" s="150" t="s">
        <v>1293</v>
      </c>
      <c r="H359" s="206"/>
      <c r="I359" s="139"/>
      <c r="J359" s="140"/>
      <c r="K359" s="142"/>
      <c r="L359" s="228"/>
      <c r="M359" s="140"/>
      <c r="N359" s="140"/>
      <c r="O359" s="142"/>
      <c r="P359" s="139"/>
      <c r="Q359" s="148"/>
      <c r="R359" s="152"/>
      <c r="S359" s="274"/>
      <c r="T359" s="332"/>
      <c r="U359" s="131"/>
      <c r="V359" s="330"/>
      <c r="W359" s="131"/>
      <c r="X359" s="331"/>
    </row>
    <row r="360" spans="1:24" s="3" customFormat="1" ht="9" customHeight="1" thickTop="1">
      <c r="A360" s="323"/>
      <c r="B360" s="332" t="str">
        <f>VLOOKUP($A358,'男子データ'!$B:$J,6,FALSE)&amp;" "&amp;VLOOKUP($A358,'男子データ'!$B:$J,7,FALSE)</f>
        <v>下妻 史弥</v>
      </c>
      <c r="C360" s="131"/>
      <c r="D360" s="330" t="str">
        <f>VLOOKUP($A358,'男子データ'!$B:$J,8,FALSE)</f>
        <v>千葉</v>
      </c>
      <c r="E360" s="131"/>
      <c r="F360" s="292"/>
      <c r="G360" s="150"/>
      <c r="H360" s="191"/>
      <c r="I360" s="140"/>
      <c r="J360" s="140"/>
      <c r="K360" s="142"/>
      <c r="L360" s="228"/>
      <c r="M360" s="140"/>
      <c r="N360" s="140"/>
      <c r="O360" s="142"/>
      <c r="P360" s="139"/>
      <c r="Q360" s="149" t="s">
        <v>1185</v>
      </c>
      <c r="R360" s="142"/>
      <c r="S360" s="270"/>
      <c r="T360" s="332" t="str">
        <f>VLOOKUP($X358,'男子データ'!$B:$J,6,FALSE)&amp;" "&amp;VLOOKUP($X358,'男子データ'!$B:$J,7,FALSE)</f>
        <v>髙野 友輔</v>
      </c>
      <c r="U360" s="131"/>
      <c r="V360" s="330" t="str">
        <f>VLOOKUP($X358,'男子データ'!$B:$J,8,FALSE)</f>
        <v>千葉</v>
      </c>
      <c r="W360" s="131"/>
      <c r="X360" s="331"/>
    </row>
    <row r="361" spans="1:24" s="3" customFormat="1" ht="9" customHeight="1">
      <c r="A361" s="323"/>
      <c r="B361" s="332"/>
      <c r="C361" s="131"/>
      <c r="D361" s="330"/>
      <c r="E361" s="131"/>
      <c r="F361" s="288"/>
      <c r="G361" s="150"/>
      <c r="H361" s="191"/>
      <c r="I361" s="140"/>
      <c r="J361" s="140"/>
      <c r="K361" s="142"/>
      <c r="L361" s="228"/>
      <c r="M361" s="140"/>
      <c r="N361" s="140"/>
      <c r="O361" s="140" t="s">
        <v>1293</v>
      </c>
      <c r="P361" s="139"/>
      <c r="Q361" s="148"/>
      <c r="R361" s="142"/>
      <c r="S361" s="270"/>
      <c r="T361" s="332"/>
      <c r="U361" s="131"/>
      <c r="V361" s="330"/>
      <c r="W361" s="131"/>
      <c r="X361" s="331"/>
    </row>
    <row r="362" spans="1:24" s="3" customFormat="1" ht="3.75" customHeight="1" thickBot="1">
      <c r="A362" s="2"/>
      <c r="B362" s="26"/>
      <c r="C362" s="26"/>
      <c r="D362" s="34"/>
      <c r="E362" s="34"/>
      <c r="F362" s="288"/>
      <c r="G362" s="195"/>
      <c r="H362" s="191"/>
      <c r="I362" s="140"/>
      <c r="J362" s="140"/>
      <c r="K362" s="141"/>
      <c r="L362" s="254"/>
      <c r="M362" s="141"/>
      <c r="N362" s="141"/>
      <c r="O362" s="142"/>
      <c r="P362" s="139"/>
      <c r="Q362" s="148"/>
      <c r="R362" s="142"/>
      <c r="S362" s="270"/>
      <c r="T362" s="26"/>
      <c r="U362" s="26"/>
      <c r="V362" s="34"/>
      <c r="W362" s="34"/>
      <c r="X362" s="4"/>
    </row>
    <row r="363" spans="1:24" s="3" customFormat="1" ht="3.75" customHeight="1" thickTop="1">
      <c r="A363" s="2"/>
      <c r="B363" s="26"/>
      <c r="C363" s="26"/>
      <c r="D363" s="34"/>
      <c r="E363" s="34"/>
      <c r="F363" s="276"/>
      <c r="G363" s="140"/>
      <c r="H363" s="191"/>
      <c r="I363" s="140"/>
      <c r="J363" s="140"/>
      <c r="K363" s="141"/>
      <c r="L363" s="254"/>
      <c r="M363" s="141"/>
      <c r="N363" s="141"/>
      <c r="O363" s="142"/>
      <c r="P363" s="310"/>
      <c r="Q363" s="139"/>
      <c r="R363" s="142"/>
      <c r="S363" s="270"/>
      <c r="T363" s="26"/>
      <c r="U363" s="26"/>
      <c r="V363" s="34"/>
      <c r="W363" s="34"/>
      <c r="X363" s="4"/>
    </row>
    <row r="364" spans="1:24" s="3" customFormat="1" ht="9" customHeight="1">
      <c r="A364" s="323">
        <v>108</v>
      </c>
      <c r="B364" s="332" t="str">
        <f>VLOOKUP($A364,'男子データ'!$B:$J,3,FALSE)&amp;" "&amp;VLOOKUP($A364,'男子データ'!$B:$J,4,FALSE)</f>
        <v>松村 祥</v>
      </c>
      <c r="C364" s="131"/>
      <c r="D364" s="330" t="str">
        <f>VLOOKUP($A364,'男子データ'!$B:$J,9,FALSE)</f>
        <v>拓大一</v>
      </c>
      <c r="E364" s="131"/>
      <c r="F364" s="276"/>
      <c r="G364" s="140"/>
      <c r="H364" s="191" t="s">
        <v>1300</v>
      </c>
      <c r="I364" s="140"/>
      <c r="J364" s="140"/>
      <c r="K364" s="142"/>
      <c r="L364" s="228"/>
      <c r="M364" s="140"/>
      <c r="N364" s="140"/>
      <c r="O364" s="142"/>
      <c r="P364" s="311"/>
      <c r="Q364" s="139"/>
      <c r="R364" s="142"/>
      <c r="S364" s="270"/>
      <c r="T364" s="332" t="str">
        <f>VLOOKUP($X364,'男子データ'!$B:$J,3,FALSE)&amp;" "&amp;VLOOKUP($X364,'男子データ'!$B:$J,4,FALSE)</f>
        <v>大河 祐介</v>
      </c>
      <c r="U364" s="131"/>
      <c r="V364" s="330" t="str">
        <f>VLOOKUP($X364,'男子データ'!$B:$J,9,FALSE)</f>
        <v>草加南</v>
      </c>
      <c r="W364" s="131"/>
      <c r="X364" s="331">
        <v>126</v>
      </c>
    </row>
    <row r="365" spans="1:24" s="3" customFormat="1" ht="9" customHeight="1" thickBot="1">
      <c r="A365" s="323"/>
      <c r="B365" s="332"/>
      <c r="C365" s="131"/>
      <c r="D365" s="330"/>
      <c r="E365" s="131"/>
      <c r="F365" s="277"/>
      <c r="G365" s="139"/>
      <c r="H365" s="191"/>
      <c r="I365" s="140"/>
      <c r="J365" s="139"/>
      <c r="K365" s="142"/>
      <c r="L365" s="228"/>
      <c r="M365" s="140"/>
      <c r="N365" s="140"/>
      <c r="O365" s="191"/>
      <c r="P365" s="192"/>
      <c r="Q365" s="140" t="s">
        <v>1187</v>
      </c>
      <c r="R365" s="194"/>
      <c r="S365" s="285"/>
      <c r="T365" s="332"/>
      <c r="U365" s="131"/>
      <c r="V365" s="330"/>
      <c r="W365" s="131"/>
      <c r="X365" s="331"/>
    </row>
    <row r="366" spans="1:24" s="3" customFormat="1" ht="9" customHeight="1" thickBot="1" thickTop="1">
      <c r="A366" s="323"/>
      <c r="B366" s="332" t="str">
        <f>VLOOKUP($A364,'男子データ'!$B:$J,6,FALSE)&amp;" "&amp;VLOOKUP($A364,'男子データ'!$B:$J,7,FALSE)</f>
        <v>久保嶋 拓巳</v>
      </c>
      <c r="C366" s="131"/>
      <c r="D366" s="330" t="str">
        <f>VLOOKUP($A364,'男子データ'!$B:$J,8,FALSE)</f>
        <v>東京</v>
      </c>
      <c r="E366" s="131"/>
      <c r="F366" s="270"/>
      <c r="G366" s="139" t="s">
        <v>1294</v>
      </c>
      <c r="H366" s="191"/>
      <c r="I366" s="140"/>
      <c r="J366" s="139" t="s">
        <v>1293</v>
      </c>
      <c r="K366" s="142"/>
      <c r="L366" s="228"/>
      <c r="M366" s="140"/>
      <c r="N366" s="140"/>
      <c r="O366" s="191"/>
      <c r="P366" s="192"/>
      <c r="Q366" s="191"/>
      <c r="R366" s="139"/>
      <c r="S366" s="270"/>
      <c r="T366" s="332" t="str">
        <f>VLOOKUP($X364,'男子データ'!$B:$J,6,FALSE)&amp;" "&amp;VLOOKUP($X364,'男子データ'!$B:$J,7,FALSE)</f>
        <v>新河 茂</v>
      </c>
      <c r="U366" s="131"/>
      <c r="V366" s="330" t="str">
        <f>VLOOKUP($X364,'男子データ'!$B:$J,8,FALSE)</f>
        <v>埼玉</v>
      </c>
      <c r="W366" s="131"/>
      <c r="X366" s="331"/>
    </row>
    <row r="367" spans="1:24" s="3" customFormat="1" ht="9" customHeight="1" thickTop="1">
      <c r="A367" s="323"/>
      <c r="B367" s="332"/>
      <c r="C367" s="131"/>
      <c r="D367" s="330"/>
      <c r="E367" s="131"/>
      <c r="F367" s="270"/>
      <c r="G367" s="139"/>
      <c r="H367" s="150"/>
      <c r="I367" s="188"/>
      <c r="J367" s="139"/>
      <c r="K367" s="142"/>
      <c r="L367" s="228"/>
      <c r="M367" s="140"/>
      <c r="N367" s="140"/>
      <c r="O367" s="191"/>
      <c r="P367" s="192"/>
      <c r="Q367" s="191"/>
      <c r="R367" s="139"/>
      <c r="S367" s="270"/>
      <c r="T367" s="332"/>
      <c r="U367" s="131"/>
      <c r="V367" s="330"/>
      <c r="W367" s="131"/>
      <c r="X367" s="331"/>
    </row>
    <row r="368" spans="1:24" s="3" customFormat="1" ht="3.75" customHeight="1" thickBot="1">
      <c r="A368" s="2"/>
      <c r="B368" s="26"/>
      <c r="C368" s="26"/>
      <c r="D368" s="34"/>
      <c r="E368" s="34"/>
      <c r="F368" s="270"/>
      <c r="G368" s="140"/>
      <c r="H368" s="150"/>
      <c r="I368" s="191"/>
      <c r="J368" s="140"/>
      <c r="K368" s="142"/>
      <c r="L368" s="228"/>
      <c r="M368" s="140"/>
      <c r="N368" s="140"/>
      <c r="O368" s="192"/>
      <c r="P368" s="191"/>
      <c r="Q368" s="211"/>
      <c r="R368" s="139"/>
      <c r="S368" s="270"/>
      <c r="T368" s="26"/>
      <c r="U368" s="26"/>
      <c r="V368" s="34"/>
      <c r="W368" s="34"/>
      <c r="X368" s="4"/>
    </row>
    <row r="369" spans="1:24" s="3" customFormat="1" ht="3.75" customHeight="1" thickTop="1">
      <c r="A369" s="2"/>
      <c r="B369" s="26"/>
      <c r="C369" s="26"/>
      <c r="D369" s="34"/>
      <c r="E369" s="34"/>
      <c r="F369" s="270"/>
      <c r="G369" s="140"/>
      <c r="H369" s="150"/>
      <c r="I369" s="191"/>
      <c r="J369" s="140"/>
      <c r="K369" s="142"/>
      <c r="L369" s="228"/>
      <c r="M369" s="140"/>
      <c r="N369" s="140"/>
      <c r="O369" s="192"/>
      <c r="P369" s="139"/>
      <c r="Q369" s="142"/>
      <c r="R369" s="148"/>
      <c r="S369" s="270"/>
      <c r="T369" s="26"/>
      <c r="U369" s="26"/>
      <c r="V369" s="34"/>
      <c r="W369" s="34"/>
      <c r="X369" s="4"/>
    </row>
    <row r="370" spans="1:24" s="3" customFormat="1" ht="9" customHeight="1">
      <c r="A370" s="323">
        <v>109</v>
      </c>
      <c r="B370" s="332" t="str">
        <f>VLOOKUP($A370,'男子データ'!$B:$J,3,FALSE)&amp;" "&amp;VLOOKUP($A370,'男子データ'!$B:$J,4,FALSE)</f>
        <v>折田 成康</v>
      </c>
      <c r="C370" s="131"/>
      <c r="D370" s="330" t="str">
        <f>VLOOKUP($A370,'男子データ'!$B:$J,9,FALSE)</f>
        <v>高崎</v>
      </c>
      <c r="E370" s="131"/>
      <c r="F370" s="270"/>
      <c r="G370" s="140"/>
      <c r="H370" s="150"/>
      <c r="I370" s="191"/>
      <c r="J370" s="140"/>
      <c r="K370" s="142"/>
      <c r="L370" s="228"/>
      <c r="M370" s="140"/>
      <c r="N370" s="140"/>
      <c r="O370" s="192"/>
      <c r="P370" s="140" t="s">
        <v>1187</v>
      </c>
      <c r="Q370" s="142"/>
      <c r="R370" s="148"/>
      <c r="S370" s="270"/>
      <c r="T370" s="332" t="str">
        <f>VLOOKUP($X370,'男子データ'!$B:$J,3,FALSE)&amp;" "&amp;VLOOKUP($X370,'男子データ'!$B:$J,4,FALSE)</f>
        <v>宮﨑 亜利</v>
      </c>
      <c r="U370" s="131"/>
      <c r="V370" s="330" t="str">
        <f>VLOOKUP($X370,'男子データ'!$B:$J,9,FALSE)</f>
        <v>竜ヶ崎一</v>
      </c>
      <c r="W370" s="131"/>
      <c r="X370" s="331">
        <v>127</v>
      </c>
    </row>
    <row r="371" spans="1:24" s="3" customFormat="1" ht="9" customHeight="1">
      <c r="A371" s="323"/>
      <c r="B371" s="332"/>
      <c r="C371" s="131"/>
      <c r="D371" s="330"/>
      <c r="E371" s="131"/>
      <c r="F371" s="270"/>
      <c r="G371" s="140"/>
      <c r="H371" s="150" t="s">
        <v>1200</v>
      </c>
      <c r="I371" s="191"/>
      <c r="J371" s="140"/>
      <c r="K371" s="142"/>
      <c r="L371" s="228"/>
      <c r="M371" s="140"/>
      <c r="N371" s="140"/>
      <c r="O371" s="192"/>
      <c r="P371" s="142"/>
      <c r="Q371" s="139"/>
      <c r="R371" s="152"/>
      <c r="S371" s="274"/>
      <c r="T371" s="332"/>
      <c r="U371" s="131"/>
      <c r="V371" s="330"/>
      <c r="W371" s="131"/>
      <c r="X371" s="331"/>
    </row>
    <row r="372" spans="1:24" s="3" customFormat="1" ht="9" customHeight="1">
      <c r="A372" s="323"/>
      <c r="B372" s="332" t="str">
        <f>VLOOKUP($A370,'男子データ'!$B:$J,6,FALSE)&amp;" "&amp;VLOOKUP($A370,'男子データ'!$B:$J,7,FALSE)</f>
        <v>剣持 亮佳</v>
      </c>
      <c r="C372" s="131"/>
      <c r="D372" s="330" t="str">
        <f>VLOOKUP($A370,'男子データ'!$B:$J,8,FALSE)</f>
        <v>群馬</v>
      </c>
      <c r="E372" s="131"/>
      <c r="F372" s="273"/>
      <c r="G372" s="151"/>
      <c r="H372" s="150"/>
      <c r="I372" s="191"/>
      <c r="J372" s="140"/>
      <c r="K372" s="142"/>
      <c r="L372" s="228"/>
      <c r="M372" s="140"/>
      <c r="N372" s="140"/>
      <c r="O372" s="192"/>
      <c r="P372" s="142"/>
      <c r="Q372" s="139" t="s">
        <v>1202</v>
      </c>
      <c r="R372" s="142"/>
      <c r="S372" s="270"/>
      <c r="T372" s="332" t="str">
        <f>VLOOKUP($X370,'男子データ'!$B:$J,6,FALSE)&amp;" "&amp;VLOOKUP($X370,'男子データ'!$B:$J,7,FALSE)</f>
        <v>藤田 晃輔</v>
      </c>
      <c r="U372" s="131"/>
      <c r="V372" s="330" t="str">
        <f>VLOOKUP($X370,'男子データ'!$B:$J,8,FALSE)</f>
        <v>茨城</v>
      </c>
      <c r="W372" s="131"/>
      <c r="X372" s="331"/>
    </row>
    <row r="373" spans="1:24" s="3" customFormat="1" ht="9" customHeight="1">
      <c r="A373" s="323"/>
      <c r="B373" s="332"/>
      <c r="C373" s="131"/>
      <c r="D373" s="330"/>
      <c r="E373" s="131"/>
      <c r="F373" s="270"/>
      <c r="G373" s="150"/>
      <c r="H373" s="150"/>
      <c r="I373" s="191"/>
      <c r="J373" s="140"/>
      <c r="K373" s="142"/>
      <c r="L373" s="228"/>
      <c r="M373" s="140"/>
      <c r="N373" s="140"/>
      <c r="O373" s="192"/>
      <c r="P373" s="139"/>
      <c r="Q373" s="139"/>
      <c r="R373" s="139"/>
      <c r="S373" s="270"/>
      <c r="T373" s="332"/>
      <c r="U373" s="131"/>
      <c r="V373" s="330"/>
      <c r="W373" s="131"/>
      <c r="X373" s="331"/>
    </row>
    <row r="374" spans="1:24" s="3" customFormat="1" ht="3.75" customHeight="1" thickBot="1">
      <c r="A374" s="2"/>
      <c r="B374" s="26"/>
      <c r="C374" s="26"/>
      <c r="D374" s="34"/>
      <c r="E374" s="34"/>
      <c r="F374" s="270"/>
      <c r="G374" s="150"/>
      <c r="H374" s="180"/>
      <c r="I374" s="191"/>
      <c r="J374" s="140"/>
      <c r="K374" s="142"/>
      <c r="L374" s="228"/>
      <c r="M374" s="140"/>
      <c r="N374" s="140"/>
      <c r="O374" s="192"/>
      <c r="P374" s="139"/>
      <c r="Q374" s="139"/>
      <c r="R374" s="139"/>
      <c r="S374" s="270"/>
      <c r="T374" s="26"/>
      <c r="U374" s="26"/>
      <c r="V374" s="34"/>
      <c r="W374" s="34"/>
      <c r="X374" s="4"/>
    </row>
    <row r="375" spans="1:24" s="3" customFormat="1" ht="3.75" customHeight="1" thickTop="1">
      <c r="A375" s="2"/>
      <c r="B375" s="26"/>
      <c r="C375" s="26"/>
      <c r="D375" s="34"/>
      <c r="E375" s="34"/>
      <c r="F375" s="270"/>
      <c r="G375" s="191"/>
      <c r="H375" s="140"/>
      <c r="I375" s="191"/>
      <c r="J375" s="140"/>
      <c r="K375" s="142"/>
      <c r="L375" s="228"/>
      <c r="M375" s="140"/>
      <c r="N375" s="140"/>
      <c r="O375" s="192"/>
      <c r="P375" s="139"/>
      <c r="Q375" s="142"/>
      <c r="R375" s="139"/>
      <c r="S375" s="270"/>
      <c r="T375" s="26"/>
      <c r="U375" s="26"/>
      <c r="V375" s="34"/>
      <c r="W375" s="34"/>
      <c r="X375" s="4"/>
    </row>
    <row r="376" spans="1:24" s="3" customFormat="1" ht="9" customHeight="1">
      <c r="A376" s="323">
        <v>110</v>
      </c>
      <c r="B376" s="332" t="str">
        <f>VLOOKUP($A376,'男子データ'!$B:$J,3,FALSE)&amp;" "&amp;VLOOKUP($A376,'男子データ'!$B:$J,4,FALSE)</f>
        <v>成井 正史</v>
      </c>
      <c r="C376" s="131"/>
      <c r="D376" s="330" t="str">
        <f>VLOOKUP($A376,'男子データ'!$B:$J,9,FALSE)</f>
        <v>本庄東</v>
      </c>
      <c r="E376" s="131"/>
      <c r="F376" s="270"/>
      <c r="G376" s="191"/>
      <c r="H376" s="140"/>
      <c r="I376" s="191" t="s">
        <v>1188</v>
      </c>
      <c r="J376" s="140"/>
      <c r="K376" s="141"/>
      <c r="L376" s="254"/>
      <c r="M376" s="141"/>
      <c r="N376" s="141"/>
      <c r="O376" s="192"/>
      <c r="P376" s="140"/>
      <c r="Q376" s="142"/>
      <c r="R376" s="139"/>
      <c r="S376" s="270"/>
      <c r="T376" s="332" t="str">
        <f>VLOOKUP($X376,'男子データ'!$B:$J,3,FALSE)&amp;" "&amp;VLOOKUP($X376,'男子データ'!$B:$J,4,FALSE)</f>
        <v>橋本 佑祐</v>
      </c>
      <c r="U376" s="131"/>
      <c r="V376" s="330" t="str">
        <f>VLOOKUP($X376,'男子データ'!$B:$J,9,FALSE)</f>
        <v>八王子</v>
      </c>
      <c r="W376" s="131"/>
      <c r="X376" s="331">
        <v>128</v>
      </c>
    </row>
    <row r="377" spans="1:24" s="3" customFormat="1" ht="9" customHeight="1" thickBot="1">
      <c r="A377" s="323"/>
      <c r="B377" s="332"/>
      <c r="C377" s="131"/>
      <c r="D377" s="330"/>
      <c r="E377" s="131"/>
      <c r="F377" s="285"/>
      <c r="G377" s="211"/>
      <c r="H377" s="140"/>
      <c r="I377" s="191"/>
      <c r="J377" s="140"/>
      <c r="K377" s="141"/>
      <c r="L377" s="254"/>
      <c r="M377" s="141"/>
      <c r="N377" s="141"/>
      <c r="O377" s="192"/>
      <c r="P377" s="139"/>
      <c r="Q377" s="140" t="s">
        <v>1200</v>
      </c>
      <c r="R377" s="142"/>
      <c r="S377" s="270"/>
      <c r="T377" s="332"/>
      <c r="U377" s="131"/>
      <c r="V377" s="330"/>
      <c r="W377" s="131"/>
      <c r="X377" s="331"/>
    </row>
    <row r="378" spans="1:24" s="3" customFormat="1" ht="9" customHeight="1" thickTop="1">
      <c r="A378" s="323"/>
      <c r="B378" s="332" t="str">
        <f>VLOOKUP($A376,'男子データ'!$B:$J,6,FALSE)&amp;" "&amp;VLOOKUP($A376,'男子データ'!$B:$J,7,FALSE)</f>
        <v>南木 聡紀</v>
      </c>
      <c r="C378" s="131"/>
      <c r="D378" s="330" t="str">
        <f>VLOOKUP($A376,'男子データ'!$B:$J,8,FALSE)</f>
        <v>埼玉</v>
      </c>
      <c r="E378" s="131"/>
      <c r="F378" s="270"/>
      <c r="G378" s="140"/>
      <c r="H378" s="142" t="s">
        <v>1187</v>
      </c>
      <c r="I378" s="191"/>
      <c r="J378" s="140"/>
      <c r="K378" s="139"/>
      <c r="L378" s="254"/>
      <c r="M378" s="141"/>
      <c r="N378" s="139"/>
      <c r="O378" s="192"/>
      <c r="P378" s="139"/>
      <c r="Q378" s="139"/>
      <c r="R378" s="145"/>
      <c r="S378" s="273"/>
      <c r="T378" s="332" t="str">
        <f>VLOOKUP($X376,'男子データ'!$B:$J,6,FALSE)&amp;" "&amp;VLOOKUP($X376,'男子データ'!$B:$J,7,FALSE)</f>
        <v>小澤 英男</v>
      </c>
      <c r="U378" s="131"/>
      <c r="V378" s="330" t="str">
        <f>VLOOKUP($X376,'男子データ'!$B:$J,8,FALSE)</f>
        <v>東京</v>
      </c>
      <c r="W378" s="131"/>
      <c r="X378" s="331"/>
    </row>
    <row r="379" spans="1:24" s="3" customFormat="1" ht="9" customHeight="1" thickBot="1">
      <c r="A379" s="323"/>
      <c r="B379" s="332"/>
      <c r="C379" s="131"/>
      <c r="D379" s="330"/>
      <c r="E379" s="131"/>
      <c r="F379" s="270"/>
      <c r="G379" s="140"/>
      <c r="H379" s="140"/>
      <c r="I379" s="191"/>
      <c r="J379" s="207"/>
      <c r="K379" s="139" t="s">
        <v>1192</v>
      </c>
      <c r="L379" s="254"/>
      <c r="M379" s="141"/>
      <c r="N379" s="140" t="s">
        <v>1192</v>
      </c>
      <c r="O379" s="192"/>
      <c r="P379" s="140" t="s">
        <v>1218</v>
      </c>
      <c r="Q379" s="142"/>
      <c r="R379" s="148"/>
      <c r="S379" s="270"/>
      <c r="T379" s="332"/>
      <c r="U379" s="131"/>
      <c r="V379" s="330"/>
      <c r="W379" s="131"/>
      <c r="X379" s="331"/>
    </row>
    <row r="380" spans="1:24" s="3" customFormat="1" ht="3.75" customHeight="1" thickBot="1" thickTop="1">
      <c r="A380" s="2"/>
      <c r="B380" s="26"/>
      <c r="C380" s="26"/>
      <c r="D380" s="34"/>
      <c r="E380" s="34"/>
      <c r="F380" s="270"/>
      <c r="G380" s="140"/>
      <c r="H380" s="140"/>
      <c r="I380" s="160"/>
      <c r="J380" s="162"/>
      <c r="K380" s="139"/>
      <c r="L380" s="254"/>
      <c r="M380" s="141"/>
      <c r="N380" s="139"/>
      <c r="O380" s="307"/>
      <c r="P380" s="148"/>
      <c r="Q380" s="142"/>
      <c r="R380" s="148"/>
      <c r="S380" s="270"/>
      <c r="T380" s="26"/>
      <c r="U380" s="26"/>
      <c r="V380" s="34"/>
      <c r="W380" s="34"/>
      <c r="X380" s="4"/>
    </row>
    <row r="381" spans="1:24" s="3" customFormat="1" ht="3.75" customHeight="1" thickTop="1">
      <c r="A381" s="2"/>
      <c r="B381" s="26"/>
      <c r="C381" s="26"/>
      <c r="D381" s="34"/>
      <c r="E381" s="34"/>
      <c r="F381" s="270"/>
      <c r="G381" s="140"/>
      <c r="H381" s="140"/>
      <c r="I381" s="160"/>
      <c r="J381" s="162"/>
      <c r="K381" s="139"/>
      <c r="L381" s="254"/>
      <c r="M381" s="141"/>
      <c r="N381" s="139"/>
      <c r="O381" s="157"/>
      <c r="P381" s="148"/>
      <c r="Q381" s="188"/>
      <c r="R381" s="139"/>
      <c r="S381" s="270"/>
      <c r="T381" s="26"/>
      <c r="U381" s="26"/>
      <c r="V381" s="34"/>
      <c r="W381" s="34"/>
      <c r="X381" s="4"/>
    </row>
    <row r="382" spans="1:24" s="3" customFormat="1" ht="9" customHeight="1">
      <c r="A382" s="323">
        <v>111</v>
      </c>
      <c r="B382" s="332" t="str">
        <f>VLOOKUP($A382,'男子データ'!$B:$J,3,FALSE)&amp;" "&amp;VLOOKUP($A382,'男子データ'!$B:$J,4,FALSE)</f>
        <v>岡市 晴樹</v>
      </c>
      <c r="C382" s="131"/>
      <c r="D382" s="330" t="str">
        <f>VLOOKUP($A382,'男子データ'!$B:$J,9,FALSE)</f>
        <v>真岡</v>
      </c>
      <c r="E382" s="131"/>
      <c r="F382" s="270"/>
      <c r="G382" s="140"/>
      <c r="H382" s="139"/>
      <c r="I382" s="160"/>
      <c r="J382" s="162"/>
      <c r="K382" s="139"/>
      <c r="L382" s="228"/>
      <c r="M382" s="140"/>
      <c r="N382" s="139"/>
      <c r="O382" s="157"/>
      <c r="P382" s="148"/>
      <c r="Q382" s="181"/>
      <c r="R382" s="139"/>
      <c r="S382" s="270"/>
      <c r="T382" s="332" t="str">
        <f>VLOOKUP($X382,'男子データ'!$B:$J,3,FALSE)&amp;" "&amp;VLOOKUP($X382,'男子データ'!$B:$J,4,FALSE)</f>
        <v>木村 賢</v>
      </c>
      <c r="U382" s="131"/>
      <c r="V382" s="330" t="str">
        <f>VLOOKUP($X382,'男子データ'!$B:$J,9,FALSE)</f>
        <v>茅ヶ崎</v>
      </c>
      <c r="W382" s="131"/>
      <c r="X382" s="331">
        <v>129</v>
      </c>
    </row>
    <row r="383" spans="1:24" s="3" customFormat="1" ht="9" customHeight="1" thickBot="1">
      <c r="A383" s="323"/>
      <c r="B383" s="332"/>
      <c r="C383" s="131"/>
      <c r="D383" s="330"/>
      <c r="E383" s="131"/>
      <c r="F383" s="285"/>
      <c r="G383" s="205"/>
      <c r="H383" s="139" t="s">
        <v>1187</v>
      </c>
      <c r="I383" s="160"/>
      <c r="J383" s="162"/>
      <c r="K383" s="142"/>
      <c r="L383" s="228"/>
      <c r="M383" s="140"/>
      <c r="N383" s="140"/>
      <c r="O383" s="157"/>
      <c r="P383" s="148"/>
      <c r="Q383" s="181"/>
      <c r="R383" s="189"/>
      <c r="S383" s="285"/>
      <c r="T383" s="332"/>
      <c r="U383" s="131"/>
      <c r="V383" s="330"/>
      <c r="W383" s="131"/>
      <c r="X383" s="331"/>
    </row>
    <row r="384" spans="1:24" s="3" customFormat="1" ht="9" customHeight="1" thickTop="1">
      <c r="A384" s="323"/>
      <c r="B384" s="332" t="str">
        <f>VLOOKUP($A382,'男子データ'!$B:$J,6,FALSE)&amp;" "&amp;VLOOKUP($A382,'男子データ'!$B:$J,7,FALSE)</f>
        <v>小林 宏朗</v>
      </c>
      <c r="C384" s="131"/>
      <c r="D384" s="330" t="str">
        <f>VLOOKUP($A382,'男子データ'!$B:$J,8,FALSE)</f>
        <v>栃木</v>
      </c>
      <c r="E384" s="131"/>
      <c r="F384" s="270"/>
      <c r="G384" s="206"/>
      <c r="H384" s="139"/>
      <c r="I384" s="160"/>
      <c r="J384" s="162"/>
      <c r="K384" s="142"/>
      <c r="L384" s="228"/>
      <c r="M384" s="140"/>
      <c r="N384" s="140"/>
      <c r="O384" s="157"/>
      <c r="P384" s="148"/>
      <c r="Q384" s="149" t="s">
        <v>1187</v>
      </c>
      <c r="R384" s="142"/>
      <c r="S384" s="270"/>
      <c r="T384" s="332" t="str">
        <f>VLOOKUP($X382,'男子データ'!$B:$J,6,FALSE)&amp;" "&amp;VLOOKUP($X382,'男子データ'!$B:$J,7,FALSE)</f>
        <v>戸枝 暁良</v>
      </c>
      <c r="U384" s="131"/>
      <c r="V384" s="330" t="str">
        <f>VLOOKUP($X382,'男子データ'!$B:$J,8,FALSE)</f>
        <v>神奈川</v>
      </c>
      <c r="W384" s="131"/>
      <c r="X384" s="331"/>
    </row>
    <row r="385" spans="1:24" s="3" customFormat="1" ht="9" customHeight="1">
      <c r="A385" s="323"/>
      <c r="B385" s="332"/>
      <c r="C385" s="131"/>
      <c r="D385" s="330"/>
      <c r="E385" s="131"/>
      <c r="F385" s="270"/>
      <c r="G385" s="191"/>
      <c r="H385" s="140"/>
      <c r="I385" s="160" t="s">
        <v>1187</v>
      </c>
      <c r="J385" s="162"/>
      <c r="K385" s="142"/>
      <c r="L385" s="228"/>
      <c r="M385" s="140"/>
      <c r="N385" s="140"/>
      <c r="O385" s="157"/>
      <c r="P385" s="148"/>
      <c r="Q385" s="148"/>
      <c r="R385" s="142"/>
      <c r="S385" s="270"/>
      <c r="T385" s="332"/>
      <c r="U385" s="131"/>
      <c r="V385" s="330"/>
      <c r="W385" s="131"/>
      <c r="X385" s="331"/>
    </row>
    <row r="386" spans="1:24" s="3" customFormat="1" ht="3.75" customHeight="1" thickBot="1">
      <c r="A386" s="2"/>
      <c r="B386" s="26"/>
      <c r="C386" s="26"/>
      <c r="D386" s="34"/>
      <c r="E386" s="34"/>
      <c r="F386" s="270"/>
      <c r="G386" s="191"/>
      <c r="H386" s="207"/>
      <c r="I386" s="160"/>
      <c r="J386" s="162"/>
      <c r="K386" s="142"/>
      <c r="L386" s="228"/>
      <c r="M386" s="140"/>
      <c r="N386" s="140"/>
      <c r="O386" s="157"/>
      <c r="P386" s="180"/>
      <c r="Q386" s="148"/>
      <c r="R386" s="142"/>
      <c r="S386" s="270"/>
      <c r="T386" s="26"/>
      <c r="U386" s="26"/>
      <c r="V386" s="34"/>
      <c r="W386" s="34"/>
      <c r="X386" s="4"/>
    </row>
    <row r="387" spans="1:24" s="3" customFormat="1" ht="3.75" customHeight="1" thickTop="1">
      <c r="A387" s="2"/>
      <c r="B387" s="26"/>
      <c r="C387" s="26"/>
      <c r="D387" s="34"/>
      <c r="E387" s="34"/>
      <c r="F387" s="270"/>
      <c r="G387" s="150"/>
      <c r="H387" s="234"/>
      <c r="I387" s="160"/>
      <c r="J387" s="162"/>
      <c r="K387" s="142"/>
      <c r="L387" s="228"/>
      <c r="M387" s="140"/>
      <c r="N387" s="140"/>
      <c r="O387" s="157"/>
      <c r="P387" s="212"/>
      <c r="Q387" s="139"/>
      <c r="R387" s="142"/>
      <c r="S387" s="270"/>
      <c r="T387" s="26"/>
      <c r="U387" s="26"/>
      <c r="V387" s="34"/>
      <c r="W387" s="34"/>
      <c r="X387" s="4"/>
    </row>
    <row r="388" spans="1:24" s="3" customFormat="1" ht="9" customHeight="1">
      <c r="A388" s="323">
        <v>112</v>
      </c>
      <c r="B388" s="332" t="str">
        <f>VLOOKUP($A388,'男子データ'!$B:$J,3,FALSE)&amp;" "&amp;VLOOKUP($A388,'男子データ'!$B:$J,4,FALSE)</f>
        <v>田野口 拓実</v>
      </c>
      <c r="C388" s="131"/>
      <c r="D388" s="330" t="str">
        <f>VLOOKUP($A388,'男子データ'!$B:$J,9,FALSE)</f>
        <v>甲府昭和</v>
      </c>
      <c r="E388" s="131"/>
      <c r="F388" s="270"/>
      <c r="G388" s="150"/>
      <c r="H388" s="228"/>
      <c r="I388" s="160"/>
      <c r="J388" s="162"/>
      <c r="K388" s="142"/>
      <c r="L388" s="228"/>
      <c r="M388" s="140"/>
      <c r="N388" s="140"/>
      <c r="O388" s="149" t="s">
        <v>1294</v>
      </c>
      <c r="P388" s="192"/>
      <c r="Q388" s="139"/>
      <c r="R388" s="142"/>
      <c r="S388" s="270"/>
      <c r="T388" s="332" t="str">
        <f>VLOOKUP($X388,'男子データ'!$B:$J,3,FALSE)&amp;" "&amp;VLOOKUP($X388,'男子データ'!$B:$J,4,FALSE)</f>
        <v>松本 賢太朗</v>
      </c>
      <c r="U388" s="131"/>
      <c r="V388" s="330" t="str">
        <f>VLOOKUP($X388,'男子データ'!$B:$J,9,FALSE)</f>
        <v>駿台甲府</v>
      </c>
      <c r="W388" s="131"/>
      <c r="X388" s="331">
        <v>130</v>
      </c>
    </row>
    <row r="389" spans="1:24" s="3" customFormat="1" ht="9" customHeight="1">
      <c r="A389" s="323"/>
      <c r="B389" s="332"/>
      <c r="C389" s="131"/>
      <c r="D389" s="330"/>
      <c r="E389" s="131"/>
      <c r="F389" s="274"/>
      <c r="G389" s="161"/>
      <c r="H389" s="191"/>
      <c r="I389" s="160"/>
      <c r="J389" s="162"/>
      <c r="K389" s="142"/>
      <c r="L389" s="228"/>
      <c r="M389" s="142"/>
      <c r="N389" s="140"/>
      <c r="O389" s="157"/>
      <c r="P389" s="192"/>
      <c r="Q389" s="140" t="s">
        <v>1200</v>
      </c>
      <c r="R389" s="142"/>
      <c r="S389" s="270"/>
      <c r="T389" s="332"/>
      <c r="U389" s="131"/>
      <c r="V389" s="330"/>
      <c r="W389" s="131"/>
      <c r="X389" s="331"/>
    </row>
    <row r="390" spans="1:24" s="3" customFormat="1" ht="9" customHeight="1">
      <c r="A390" s="323"/>
      <c r="B390" s="332" t="str">
        <f>VLOOKUP($A388,'男子データ'!$B:$J,6,FALSE)&amp;" "&amp;VLOOKUP($A388,'男子データ'!$B:$J,7,FALSE)</f>
        <v>長坂 健司</v>
      </c>
      <c r="C390" s="131"/>
      <c r="D390" s="330" t="str">
        <f>VLOOKUP($A388,'男子データ'!$B:$J,8,FALSE)</f>
        <v>山梨</v>
      </c>
      <c r="E390" s="131"/>
      <c r="F390" s="270"/>
      <c r="G390" s="140"/>
      <c r="H390" s="191" t="s">
        <v>1200</v>
      </c>
      <c r="I390" s="160"/>
      <c r="J390" s="162"/>
      <c r="K390" s="142"/>
      <c r="L390" s="228"/>
      <c r="M390" s="140"/>
      <c r="N390" s="140"/>
      <c r="O390" s="157"/>
      <c r="P390" s="192"/>
      <c r="Q390" s="139"/>
      <c r="R390" s="145"/>
      <c r="S390" s="273"/>
      <c r="T390" s="332" t="str">
        <f>VLOOKUP($X388,'男子データ'!$B:$J,6,FALSE)&amp;" "&amp;VLOOKUP($X388,'男子データ'!$B:$J,7,FALSE)</f>
        <v>馬塲 燿司</v>
      </c>
      <c r="U390" s="131"/>
      <c r="V390" s="330" t="str">
        <f>VLOOKUP($X388,'男子データ'!$B:$J,8,FALSE)</f>
        <v>山梨</v>
      </c>
      <c r="W390" s="131"/>
      <c r="X390" s="331"/>
    </row>
    <row r="391" spans="1:24" s="3" customFormat="1" ht="9" customHeight="1">
      <c r="A391" s="323"/>
      <c r="B391" s="332"/>
      <c r="C391" s="131"/>
      <c r="D391" s="330"/>
      <c r="E391" s="131"/>
      <c r="F391" s="270"/>
      <c r="G391" s="140"/>
      <c r="H391" s="191"/>
      <c r="I391" s="160"/>
      <c r="J391" s="162"/>
      <c r="K391" s="142"/>
      <c r="L391" s="228"/>
      <c r="M391" s="140"/>
      <c r="N391" s="140"/>
      <c r="O391" s="157"/>
      <c r="P391" s="192"/>
      <c r="Q391" s="139"/>
      <c r="R391" s="148"/>
      <c r="S391" s="270"/>
      <c r="T391" s="332"/>
      <c r="U391" s="131"/>
      <c r="V391" s="330"/>
      <c r="W391" s="131"/>
      <c r="X391" s="331"/>
    </row>
    <row r="392" spans="1:24" s="3" customFormat="1" ht="3.75" customHeight="1" thickBot="1">
      <c r="A392" s="2"/>
      <c r="B392" s="26"/>
      <c r="C392" s="26"/>
      <c r="D392" s="34"/>
      <c r="E392" s="34"/>
      <c r="F392" s="270"/>
      <c r="G392" s="140"/>
      <c r="H392" s="191"/>
      <c r="I392" s="160"/>
      <c r="J392" s="160"/>
      <c r="K392" s="142"/>
      <c r="L392" s="228"/>
      <c r="M392" s="140"/>
      <c r="N392" s="140"/>
      <c r="O392" s="148"/>
      <c r="P392" s="191"/>
      <c r="Q392" s="215"/>
      <c r="R392" s="148"/>
      <c r="S392" s="270"/>
      <c r="T392" s="26"/>
      <c r="U392" s="26"/>
      <c r="V392" s="34"/>
      <c r="W392" s="34"/>
      <c r="X392" s="4"/>
    </row>
    <row r="393" spans="1:24" s="3" customFormat="1" ht="3.75" customHeight="1" thickTop="1">
      <c r="A393" s="2"/>
      <c r="B393" s="26"/>
      <c r="C393" s="26"/>
      <c r="D393" s="34"/>
      <c r="E393" s="34"/>
      <c r="F393" s="270"/>
      <c r="G393" s="140"/>
      <c r="H393" s="150"/>
      <c r="I393" s="186"/>
      <c r="J393" s="160"/>
      <c r="K393" s="142"/>
      <c r="L393" s="228"/>
      <c r="M393" s="140"/>
      <c r="N393" s="140"/>
      <c r="O393" s="148"/>
      <c r="P393" s="139"/>
      <c r="Q393" s="212"/>
      <c r="R393" s="139"/>
      <c r="S393" s="270"/>
      <c r="T393" s="26"/>
      <c r="U393" s="26"/>
      <c r="V393" s="34"/>
      <c r="W393" s="34"/>
      <c r="X393" s="4"/>
    </row>
    <row r="394" spans="1:24" s="3" customFormat="1" ht="9" customHeight="1">
      <c r="A394" s="323">
        <v>113</v>
      </c>
      <c r="B394" s="332" t="str">
        <f>VLOOKUP($A394,'男子データ'!$B:$J,3,FALSE)&amp;" "&amp;VLOOKUP($A394,'男子データ'!$B:$J,4,FALSE)</f>
        <v>佐久間 俊文</v>
      </c>
      <c r="C394" s="131"/>
      <c r="D394" s="330" t="str">
        <f>VLOOKUP($A394,'男子データ'!$B:$J,9,FALSE)</f>
        <v>松山</v>
      </c>
      <c r="E394" s="131"/>
      <c r="F394" s="270"/>
      <c r="G394" s="140"/>
      <c r="H394" s="150"/>
      <c r="I394" s="140"/>
      <c r="J394" s="160" t="s">
        <v>1296</v>
      </c>
      <c r="K394" s="141"/>
      <c r="L394" s="254"/>
      <c r="M394" s="141"/>
      <c r="N394" s="141"/>
      <c r="O394" s="149"/>
      <c r="P394" s="140" t="s">
        <v>1187</v>
      </c>
      <c r="Q394" s="192"/>
      <c r="R394" s="139"/>
      <c r="S394" s="270"/>
      <c r="T394" s="332" t="str">
        <f>VLOOKUP($X394,'男子データ'!$B:$J,3,FALSE)&amp;" "&amp;VLOOKUP($X394,'男子データ'!$B:$J,4,FALSE)</f>
        <v>深堀 将司</v>
      </c>
      <c r="U394" s="131"/>
      <c r="V394" s="330" t="str">
        <f>VLOOKUP($X394,'男子データ'!$B:$J,9,FALSE)</f>
        <v>東農大二</v>
      </c>
      <c r="W394" s="131"/>
      <c r="X394" s="331">
        <v>131</v>
      </c>
    </row>
    <row r="395" spans="1:24" s="3" customFormat="1" ht="9" customHeight="1" thickBot="1">
      <c r="A395" s="323"/>
      <c r="B395" s="332"/>
      <c r="C395" s="131"/>
      <c r="D395" s="330"/>
      <c r="E395" s="131"/>
      <c r="F395" s="270"/>
      <c r="G395" s="140"/>
      <c r="H395" s="150" t="s">
        <v>1181</v>
      </c>
      <c r="I395" s="140"/>
      <c r="J395" s="162"/>
      <c r="K395" s="141"/>
      <c r="L395" s="254"/>
      <c r="M395" s="141"/>
      <c r="N395" s="141"/>
      <c r="O395" s="157"/>
      <c r="P395" s="142"/>
      <c r="Q395" s="191"/>
      <c r="R395" s="189"/>
      <c r="S395" s="285"/>
      <c r="T395" s="332"/>
      <c r="U395" s="131"/>
      <c r="V395" s="330"/>
      <c r="W395" s="131"/>
      <c r="X395" s="331"/>
    </row>
    <row r="396" spans="1:24" s="3" customFormat="1" ht="9" customHeight="1" thickTop="1">
      <c r="A396" s="323"/>
      <c r="B396" s="332" t="str">
        <f>VLOOKUP($A394,'男子データ'!$B:$J,6,FALSE)&amp;" "&amp;VLOOKUP($A394,'男子データ'!$B:$J,7,FALSE)</f>
        <v>大門 将太</v>
      </c>
      <c r="C396" s="131"/>
      <c r="D396" s="330" t="str">
        <f>VLOOKUP($A394,'男子データ'!$B:$J,8,FALSE)</f>
        <v>埼玉</v>
      </c>
      <c r="E396" s="131"/>
      <c r="F396" s="273"/>
      <c r="G396" s="151"/>
      <c r="H396" s="150"/>
      <c r="I396" s="140"/>
      <c r="J396" s="162"/>
      <c r="K396" s="141"/>
      <c r="L396" s="254"/>
      <c r="M396" s="141"/>
      <c r="N396" s="141"/>
      <c r="O396" s="157"/>
      <c r="P396" s="142"/>
      <c r="Q396" s="140" t="s">
        <v>1187</v>
      </c>
      <c r="R396" s="142"/>
      <c r="S396" s="270"/>
      <c r="T396" s="332" t="str">
        <f>VLOOKUP($X394,'男子データ'!$B:$J,6,FALSE)&amp;" "&amp;VLOOKUP($X394,'男子データ'!$B:$J,7,FALSE)</f>
        <v>侭田 卓巳</v>
      </c>
      <c r="U396" s="131"/>
      <c r="V396" s="330" t="str">
        <f>VLOOKUP($X394,'男子データ'!$B:$J,8,FALSE)</f>
        <v>群馬</v>
      </c>
      <c r="W396" s="131"/>
      <c r="X396" s="331"/>
    </row>
    <row r="397" spans="1:24" s="3" customFormat="1" ht="9" customHeight="1">
      <c r="A397" s="323"/>
      <c r="B397" s="332"/>
      <c r="C397" s="131"/>
      <c r="D397" s="330"/>
      <c r="E397" s="131"/>
      <c r="F397" s="270"/>
      <c r="G397" s="150"/>
      <c r="H397" s="163"/>
      <c r="I397" s="140"/>
      <c r="J397" s="162"/>
      <c r="K397" s="141"/>
      <c r="L397" s="254"/>
      <c r="M397" s="141"/>
      <c r="N397" s="141"/>
      <c r="O397" s="157"/>
      <c r="P397" s="142"/>
      <c r="Q397" s="139"/>
      <c r="R397" s="139"/>
      <c r="S397" s="270"/>
      <c r="T397" s="332"/>
      <c r="U397" s="131"/>
      <c r="V397" s="330"/>
      <c r="W397" s="131"/>
      <c r="X397" s="331"/>
    </row>
    <row r="398" spans="1:24" s="3" customFormat="1" ht="3.75" customHeight="1" thickBot="1">
      <c r="A398" s="2"/>
      <c r="B398" s="26"/>
      <c r="C398" s="26"/>
      <c r="D398" s="34"/>
      <c r="E398" s="34"/>
      <c r="F398" s="270"/>
      <c r="G398" s="150"/>
      <c r="H398" s="163"/>
      <c r="I398" s="139"/>
      <c r="J398" s="162"/>
      <c r="K398" s="142"/>
      <c r="L398" s="228"/>
      <c r="M398" s="140"/>
      <c r="N398" s="140"/>
      <c r="O398" s="157"/>
      <c r="P398" s="139"/>
      <c r="Q398" s="139"/>
      <c r="R398" s="139"/>
      <c r="S398" s="270"/>
      <c r="T398" s="26"/>
      <c r="U398" s="26"/>
      <c r="V398" s="34"/>
      <c r="W398" s="34"/>
      <c r="X398" s="9"/>
    </row>
    <row r="399" spans="1:24" s="3" customFormat="1" ht="3.75" customHeight="1" thickTop="1">
      <c r="A399" s="2"/>
      <c r="B399" s="26"/>
      <c r="C399" s="26"/>
      <c r="D399" s="34"/>
      <c r="E399" s="34"/>
      <c r="F399" s="270"/>
      <c r="G399" s="191"/>
      <c r="H399" s="200"/>
      <c r="I399" s="139"/>
      <c r="J399" s="162"/>
      <c r="K399" s="142"/>
      <c r="L399" s="228"/>
      <c r="M399" s="140"/>
      <c r="N399" s="140"/>
      <c r="O399" s="157"/>
      <c r="P399" s="139"/>
      <c r="Q399" s="142"/>
      <c r="R399" s="139"/>
      <c r="S399" s="270"/>
      <c r="T399" s="26"/>
      <c r="U399" s="26"/>
      <c r="V399" s="34"/>
      <c r="W399" s="34"/>
      <c r="X399" s="9"/>
    </row>
    <row r="400" spans="1:24" s="3" customFormat="1" ht="9" customHeight="1">
      <c r="A400" s="323">
        <v>114</v>
      </c>
      <c r="B400" s="332" t="str">
        <f>VLOOKUP($A400,'男子データ'!$B:$J,3,FALSE)&amp;" "&amp;VLOOKUP($A400,'男子データ'!$B:$J,4,FALSE)</f>
        <v>矢島 良祐</v>
      </c>
      <c r="C400" s="131"/>
      <c r="D400" s="330" t="str">
        <f>VLOOKUP($A400,'男子データ'!$B:$J,9,FALSE)</f>
        <v>横浜清風</v>
      </c>
      <c r="E400" s="131"/>
      <c r="F400" s="270"/>
      <c r="G400" s="191"/>
      <c r="H400" s="140"/>
      <c r="I400" s="139" t="s">
        <v>1181</v>
      </c>
      <c r="J400" s="162"/>
      <c r="K400" s="141"/>
      <c r="L400" s="192"/>
      <c r="M400" s="140"/>
      <c r="N400" s="141"/>
      <c r="O400" s="157"/>
      <c r="P400" s="139"/>
      <c r="Q400" s="142"/>
      <c r="R400" s="139"/>
      <c r="S400" s="270"/>
      <c r="T400" s="332"/>
      <c r="U400" s="131"/>
      <c r="V400" s="330"/>
      <c r="W400" s="131"/>
      <c r="X400" s="331"/>
    </row>
    <row r="401" spans="1:24" s="3" customFormat="1" ht="9" customHeight="1" thickBot="1">
      <c r="A401" s="323"/>
      <c r="B401" s="332"/>
      <c r="C401" s="131"/>
      <c r="D401" s="330"/>
      <c r="E401" s="131"/>
      <c r="F401" s="285"/>
      <c r="G401" s="211"/>
      <c r="H401" s="139"/>
      <c r="I401" s="140"/>
      <c r="J401" s="162"/>
      <c r="K401" s="141"/>
      <c r="L401" s="192"/>
      <c r="M401" s="140"/>
      <c r="N401" s="141"/>
      <c r="O401" s="157"/>
      <c r="P401" s="142"/>
      <c r="Q401" s="139"/>
      <c r="R401" s="139"/>
      <c r="S401" s="270"/>
      <c r="T401" s="332"/>
      <c r="U401" s="131"/>
      <c r="V401" s="330"/>
      <c r="W401" s="131"/>
      <c r="X401" s="331"/>
    </row>
    <row r="402" spans="1:24" s="3" customFormat="1" ht="9" customHeight="1" thickTop="1">
      <c r="A402" s="323"/>
      <c r="B402" s="332" t="str">
        <f>VLOOKUP($A400,'男子データ'!$B:$J,6,FALSE)&amp;" "&amp;VLOOKUP($A400,'男子データ'!$B:$J,7,FALSE)</f>
        <v>澤口 佑紀</v>
      </c>
      <c r="C402" s="131"/>
      <c r="D402" s="330" t="str">
        <f>VLOOKUP($A400,'男子データ'!$B:$J,8,FALSE)</f>
        <v>神奈川</v>
      </c>
      <c r="E402" s="131"/>
      <c r="F402" s="270"/>
      <c r="G402" s="140"/>
      <c r="H402" s="139" t="s">
        <v>1187</v>
      </c>
      <c r="I402" s="140"/>
      <c r="J402" s="162"/>
      <c r="K402" s="139"/>
      <c r="L402" s="192"/>
      <c r="M402" s="140"/>
      <c r="N402" s="266"/>
      <c r="O402" s="142"/>
      <c r="P402" s="142"/>
      <c r="Q402" s="139"/>
      <c r="R402" s="142"/>
      <c r="S402" s="270"/>
      <c r="T402" s="332"/>
      <c r="U402" s="131"/>
      <c r="V402" s="330"/>
      <c r="W402" s="131"/>
      <c r="X402" s="331"/>
    </row>
    <row r="403" spans="1:24" s="3" customFormat="1" ht="9" customHeight="1">
      <c r="A403" s="323"/>
      <c r="B403" s="332"/>
      <c r="C403" s="131"/>
      <c r="D403" s="330"/>
      <c r="E403" s="131"/>
      <c r="F403" s="270"/>
      <c r="G403" s="140"/>
      <c r="H403" s="139"/>
      <c r="I403" s="139"/>
      <c r="J403" s="333" t="s">
        <v>1180</v>
      </c>
      <c r="K403" s="141"/>
      <c r="L403" s="192"/>
      <c r="M403" s="140"/>
      <c r="N403" s="266"/>
      <c r="O403" s="334" t="s">
        <v>1225</v>
      </c>
      <c r="P403" s="139"/>
      <c r="Q403" s="139"/>
      <c r="R403" s="142"/>
      <c r="S403" s="270"/>
      <c r="T403" s="332"/>
      <c r="U403" s="131"/>
      <c r="V403" s="330"/>
      <c r="W403" s="131"/>
      <c r="X403" s="331"/>
    </row>
    <row r="404" spans="1:24" s="3" customFormat="1" ht="3.75" customHeight="1" thickBot="1">
      <c r="A404" s="2"/>
      <c r="B404" s="26"/>
      <c r="C404" s="26"/>
      <c r="D404" s="34"/>
      <c r="E404" s="34"/>
      <c r="F404" s="270"/>
      <c r="G404" s="140"/>
      <c r="H404" s="140"/>
      <c r="I404" s="139"/>
      <c r="J404" s="333"/>
      <c r="K404" s="260"/>
      <c r="L404" s="193"/>
      <c r="M404" s="261"/>
      <c r="N404" s="314"/>
      <c r="O404" s="334"/>
      <c r="P404" s="139"/>
      <c r="Q404" s="142"/>
      <c r="R404" s="142"/>
      <c r="S404" s="270"/>
      <c r="T404" s="26"/>
      <c r="U404" s="26"/>
      <c r="V404" s="34"/>
      <c r="W404" s="34"/>
      <c r="X404" s="4"/>
    </row>
    <row r="405" spans="1:24" s="3" customFormat="1" ht="3.75" customHeight="1" thickTop="1">
      <c r="A405" s="2"/>
      <c r="B405" s="26"/>
      <c r="C405" s="26"/>
      <c r="D405" s="34"/>
      <c r="E405" s="34"/>
      <c r="F405" s="270"/>
      <c r="G405" s="140"/>
      <c r="H405" s="140"/>
      <c r="I405" s="139"/>
      <c r="J405" s="334"/>
      <c r="K405" s="259"/>
      <c r="L405" s="166"/>
      <c r="M405" s="166"/>
      <c r="N405" s="256"/>
      <c r="O405" s="334"/>
      <c r="P405" s="139"/>
      <c r="Q405" s="142"/>
      <c r="R405" s="142"/>
      <c r="S405" s="270"/>
      <c r="T405" s="26"/>
      <c r="U405" s="26"/>
      <c r="V405" s="34"/>
      <c r="W405" s="34"/>
      <c r="X405" s="4"/>
    </row>
    <row r="406" spans="1:24" s="3" customFormat="1" ht="9" customHeight="1">
      <c r="A406" s="323">
        <v>115</v>
      </c>
      <c r="B406" s="332" t="str">
        <f>VLOOKUP($A406,'男子データ'!$B:$J,3,FALSE)&amp;" "&amp;VLOOKUP($A406,'男子データ'!$B:$J,4,FALSE)</f>
        <v>石井 銀次郎</v>
      </c>
      <c r="C406" s="131"/>
      <c r="D406" s="330" t="str">
        <f>VLOOKUP($A406,'男子データ'!$B:$J,9,FALSE)</f>
        <v>錦城学園</v>
      </c>
      <c r="E406" s="131"/>
      <c r="F406" s="270"/>
      <c r="G406" s="140"/>
      <c r="H406" s="140"/>
      <c r="I406" s="139"/>
      <c r="J406" s="334"/>
      <c r="K406" s="259"/>
      <c r="L406" s="166"/>
      <c r="M406" s="166"/>
      <c r="N406" s="257"/>
      <c r="O406" s="334"/>
      <c r="P406" s="139"/>
      <c r="Q406" s="139"/>
      <c r="R406" s="142"/>
      <c r="S406" s="270"/>
      <c r="T406" s="332" t="str">
        <f>VLOOKUP($X406,'男子データ'!$B:$J,3,FALSE)&amp;" "&amp;VLOOKUP($X406,'男子データ'!$B:$J,4,FALSE)</f>
        <v>山下 祐平</v>
      </c>
      <c r="U406" s="131"/>
      <c r="V406" s="330" t="str">
        <f>VLOOKUP($X406,'男子データ'!$B:$J,9,FALSE)</f>
        <v>木更津総合</v>
      </c>
      <c r="W406" s="131"/>
      <c r="X406" s="331">
        <v>132</v>
      </c>
    </row>
    <row r="407" spans="1:24" s="3" customFormat="1" ht="9" customHeight="1" thickBot="1">
      <c r="A407" s="323"/>
      <c r="B407" s="332"/>
      <c r="C407" s="131"/>
      <c r="D407" s="330"/>
      <c r="E407" s="131"/>
      <c r="F407" s="285"/>
      <c r="G407" s="205"/>
      <c r="H407" s="140" t="s">
        <v>1212</v>
      </c>
      <c r="I407" s="140"/>
      <c r="J407" s="140"/>
      <c r="K407" s="253"/>
      <c r="L407" s="141"/>
      <c r="M407" s="141"/>
      <c r="N407" s="254"/>
      <c r="O407" s="142"/>
      <c r="P407" s="142"/>
      <c r="Q407" s="140" t="s">
        <v>1202</v>
      </c>
      <c r="R407" s="142"/>
      <c r="S407" s="270"/>
      <c r="T407" s="332"/>
      <c r="U407" s="131"/>
      <c r="V407" s="330"/>
      <c r="W407" s="131"/>
      <c r="X407" s="331"/>
    </row>
    <row r="408" spans="1:24" s="3" customFormat="1" ht="9" customHeight="1" thickTop="1">
      <c r="A408" s="323"/>
      <c r="B408" s="332" t="str">
        <f>VLOOKUP($A406,'男子データ'!$B:$J,6,FALSE)&amp;" "&amp;VLOOKUP($A406,'男子データ'!$B:$J,7,FALSE)</f>
        <v>望月 剛</v>
      </c>
      <c r="C408" s="131"/>
      <c r="D408" s="330" t="str">
        <f>VLOOKUP($A406,'男子データ'!$B:$J,8,FALSE)</f>
        <v>東京</v>
      </c>
      <c r="E408" s="131"/>
      <c r="F408" s="270"/>
      <c r="G408" s="206"/>
      <c r="H408" s="139"/>
      <c r="I408" s="140"/>
      <c r="J408" s="140"/>
      <c r="K408" s="253"/>
      <c r="L408" s="141"/>
      <c r="M408" s="141"/>
      <c r="N408" s="254"/>
      <c r="O408" s="142"/>
      <c r="P408" s="142"/>
      <c r="Q408" s="139"/>
      <c r="R408" s="145"/>
      <c r="S408" s="273"/>
      <c r="T408" s="332" t="str">
        <f>VLOOKUP($X406,'男子データ'!$B:$J,6,FALSE)&amp;" "&amp;VLOOKUP($X406,'男子データ'!$B:$J,7,FALSE)</f>
        <v>佐藤 祐馬</v>
      </c>
      <c r="U408" s="131"/>
      <c r="V408" s="330" t="str">
        <f>VLOOKUP($X406,'男子データ'!$B:$J,8,FALSE)</f>
        <v>千葉</v>
      </c>
      <c r="W408" s="131"/>
      <c r="X408" s="331"/>
    </row>
    <row r="409" spans="1:24" s="3" customFormat="1" ht="9" customHeight="1">
      <c r="A409" s="323"/>
      <c r="B409" s="332"/>
      <c r="C409" s="131"/>
      <c r="D409" s="330"/>
      <c r="E409" s="131"/>
      <c r="F409" s="270"/>
      <c r="G409" s="191"/>
      <c r="H409" s="140"/>
      <c r="I409" s="139" t="s">
        <v>1181</v>
      </c>
      <c r="J409" s="139"/>
      <c r="K409" s="253"/>
      <c r="L409" s="141"/>
      <c r="M409" s="141"/>
      <c r="N409" s="254"/>
      <c r="O409" s="142"/>
      <c r="P409" s="140" t="s">
        <v>1203</v>
      </c>
      <c r="Q409" s="142"/>
      <c r="R409" s="148"/>
      <c r="S409" s="270"/>
      <c r="T409" s="332"/>
      <c r="U409" s="131"/>
      <c r="V409" s="330"/>
      <c r="W409" s="131"/>
      <c r="X409" s="331"/>
    </row>
    <row r="410" spans="1:24" s="3" customFormat="1" ht="3.75" customHeight="1" thickBot="1">
      <c r="A410" s="2"/>
      <c r="B410" s="26"/>
      <c r="C410" s="26"/>
      <c r="D410" s="34"/>
      <c r="E410" s="34"/>
      <c r="F410" s="270"/>
      <c r="G410" s="191"/>
      <c r="H410" s="207"/>
      <c r="I410" s="139"/>
      <c r="J410" s="139"/>
      <c r="K410" s="253"/>
      <c r="L410" s="141"/>
      <c r="M410" s="141"/>
      <c r="N410" s="254"/>
      <c r="O410" s="142"/>
      <c r="P410" s="139"/>
      <c r="Q410" s="190"/>
      <c r="R410" s="148"/>
      <c r="S410" s="270"/>
      <c r="T410" s="26"/>
      <c r="U410" s="26"/>
      <c r="V410" s="34"/>
      <c r="W410" s="34"/>
      <c r="X410" s="4"/>
    </row>
    <row r="411" spans="1:24" s="3" customFormat="1" ht="3.75" customHeight="1" thickTop="1">
      <c r="A411" s="2"/>
      <c r="B411" s="26"/>
      <c r="C411" s="26"/>
      <c r="D411" s="34"/>
      <c r="E411" s="34"/>
      <c r="F411" s="270"/>
      <c r="G411" s="160"/>
      <c r="H411" s="150"/>
      <c r="I411" s="139"/>
      <c r="J411" s="139"/>
      <c r="K411" s="253"/>
      <c r="L411" s="141"/>
      <c r="M411" s="141"/>
      <c r="N411" s="254"/>
      <c r="O411" s="142"/>
      <c r="P411" s="139"/>
      <c r="Q411" s="188"/>
      <c r="R411" s="139"/>
      <c r="S411" s="270"/>
      <c r="T411" s="26"/>
      <c r="U411" s="26"/>
      <c r="V411" s="34"/>
      <c r="W411" s="34"/>
      <c r="X411" s="4"/>
    </row>
    <row r="412" spans="1:24" s="3" customFormat="1" ht="9" customHeight="1">
      <c r="A412" s="323">
        <v>116</v>
      </c>
      <c r="B412" s="332" t="str">
        <f>VLOOKUP($A412,'男子データ'!$B:$J,3,FALSE)&amp;" "&amp;VLOOKUP($A412,'男子データ'!$B:$J,4,FALSE)</f>
        <v>矢島 弘明</v>
      </c>
      <c r="C412" s="131"/>
      <c r="D412" s="330" t="str">
        <f>VLOOKUP($A412,'男子データ'!$B:$J,9,FALSE)</f>
        <v>坂戸西</v>
      </c>
      <c r="E412" s="131"/>
      <c r="F412" s="270"/>
      <c r="G412" s="160"/>
      <c r="H412" s="150"/>
      <c r="I412" s="140"/>
      <c r="J412" s="140"/>
      <c r="K412" s="252"/>
      <c r="L412" s="140"/>
      <c r="M412" s="140"/>
      <c r="N412" s="228"/>
      <c r="O412" s="142"/>
      <c r="P412" s="142"/>
      <c r="Q412" s="181"/>
      <c r="R412" s="139"/>
      <c r="S412" s="270"/>
      <c r="T412" s="332" t="str">
        <f>VLOOKUP($X412,'男子データ'!$B:$J,3,FALSE)&amp;" "&amp;VLOOKUP($X412,'男子データ'!$B:$J,4,FALSE)</f>
        <v>濱崎 竜一</v>
      </c>
      <c r="U412" s="131"/>
      <c r="V412" s="330" t="str">
        <f>VLOOKUP($X412,'男子データ'!$B:$J,9,FALSE)</f>
        <v>専修大附</v>
      </c>
      <c r="W412" s="131"/>
      <c r="X412" s="331">
        <v>133</v>
      </c>
    </row>
    <row r="413" spans="1:24" s="3" customFormat="1" ht="9" customHeight="1" thickBot="1">
      <c r="A413" s="323"/>
      <c r="B413" s="332"/>
      <c r="C413" s="131"/>
      <c r="D413" s="330"/>
      <c r="E413" s="131"/>
      <c r="F413" s="274"/>
      <c r="G413" s="168"/>
      <c r="H413" s="150"/>
      <c r="I413" s="140"/>
      <c r="J413" s="140"/>
      <c r="K413" s="252"/>
      <c r="L413" s="140"/>
      <c r="M413" s="140"/>
      <c r="N413" s="228"/>
      <c r="O413" s="142"/>
      <c r="P413" s="142"/>
      <c r="Q413" s="181"/>
      <c r="R413" s="189"/>
      <c r="S413" s="285"/>
      <c r="T413" s="332"/>
      <c r="U413" s="131"/>
      <c r="V413" s="330"/>
      <c r="W413" s="131"/>
      <c r="X413" s="331"/>
    </row>
    <row r="414" spans="1:24" s="3" customFormat="1" ht="9" customHeight="1" thickTop="1">
      <c r="A414" s="323"/>
      <c r="B414" s="332" t="str">
        <f>VLOOKUP($A412,'男子データ'!$B:$J,6,FALSE)&amp;" "&amp;VLOOKUP($A412,'男子データ'!$B:$J,7,FALSE)</f>
        <v>新井 渉太</v>
      </c>
      <c r="C414" s="131"/>
      <c r="D414" s="330" t="str">
        <f>VLOOKUP($A412,'男子データ'!$B:$J,8,FALSE)</f>
        <v>埼玉</v>
      </c>
      <c r="E414" s="131"/>
      <c r="F414" s="270"/>
      <c r="G414" s="169"/>
      <c r="H414" s="150" t="s">
        <v>1188</v>
      </c>
      <c r="I414" s="140"/>
      <c r="J414" s="140"/>
      <c r="K414" s="252"/>
      <c r="L414" s="140"/>
      <c r="M414" s="140"/>
      <c r="N414" s="228"/>
      <c r="O414" s="142"/>
      <c r="P414" s="142"/>
      <c r="Q414" s="149" t="s">
        <v>1187</v>
      </c>
      <c r="R414" s="142"/>
      <c r="S414" s="270"/>
      <c r="T414" s="332" t="str">
        <f>VLOOKUP($X412,'男子データ'!$B:$J,6,FALSE)&amp;" "&amp;VLOOKUP($X412,'男子データ'!$B:$J,7,FALSE)</f>
        <v>権田 直人</v>
      </c>
      <c r="U414" s="131"/>
      <c r="V414" s="330" t="str">
        <f>VLOOKUP($X412,'男子データ'!$B:$J,8,FALSE)</f>
        <v>東京</v>
      </c>
      <c r="W414" s="131"/>
      <c r="X414" s="331"/>
    </row>
    <row r="415" spans="1:24" s="3" customFormat="1" ht="9" customHeight="1">
      <c r="A415" s="323"/>
      <c r="B415" s="332"/>
      <c r="C415" s="131"/>
      <c r="D415" s="330"/>
      <c r="E415" s="131"/>
      <c r="F415" s="270"/>
      <c r="G415" s="140"/>
      <c r="H415" s="150"/>
      <c r="I415" s="140"/>
      <c r="J415" s="139" t="s">
        <v>1296</v>
      </c>
      <c r="K415" s="252"/>
      <c r="L415" s="140"/>
      <c r="M415" s="140"/>
      <c r="N415" s="228"/>
      <c r="O415" s="140" t="s">
        <v>1296</v>
      </c>
      <c r="P415" s="142"/>
      <c r="Q415" s="148"/>
      <c r="R415" s="142"/>
      <c r="S415" s="270"/>
      <c r="T415" s="332"/>
      <c r="U415" s="131"/>
      <c r="V415" s="330"/>
      <c r="W415" s="131"/>
      <c r="X415" s="331"/>
    </row>
    <row r="416" spans="1:24" s="3" customFormat="1" ht="3.75" customHeight="1" thickBot="1">
      <c r="A416" s="2"/>
      <c r="B416" s="26"/>
      <c r="C416" s="26"/>
      <c r="D416" s="34"/>
      <c r="E416" s="34"/>
      <c r="F416" s="270"/>
      <c r="G416" s="140"/>
      <c r="H416" s="150"/>
      <c r="I416" s="216"/>
      <c r="J416" s="139"/>
      <c r="K416" s="252"/>
      <c r="L416" s="140"/>
      <c r="M416" s="140"/>
      <c r="N416" s="228"/>
      <c r="O416" s="139"/>
      <c r="P416" s="190"/>
      <c r="Q416" s="148"/>
      <c r="R416" s="142"/>
      <c r="S416" s="270"/>
      <c r="T416" s="26"/>
      <c r="U416" s="26"/>
      <c r="V416" s="34"/>
      <c r="W416" s="34"/>
      <c r="X416" s="4"/>
    </row>
    <row r="417" spans="1:24" s="3" customFormat="1" ht="3.75" customHeight="1" thickTop="1">
      <c r="A417" s="2"/>
      <c r="B417" s="26"/>
      <c r="C417" s="26"/>
      <c r="D417" s="34"/>
      <c r="E417" s="34"/>
      <c r="F417" s="270"/>
      <c r="G417" s="140"/>
      <c r="H417" s="191"/>
      <c r="I417" s="162"/>
      <c r="J417" s="139"/>
      <c r="K417" s="252"/>
      <c r="L417" s="140"/>
      <c r="M417" s="140"/>
      <c r="N417" s="228"/>
      <c r="O417" s="139"/>
      <c r="P417" s="188"/>
      <c r="Q417" s="139"/>
      <c r="R417" s="142"/>
      <c r="S417" s="270"/>
      <c r="T417" s="26"/>
      <c r="U417" s="26"/>
      <c r="V417" s="34"/>
      <c r="W417" s="34"/>
      <c r="X417" s="4"/>
    </row>
    <row r="418" spans="1:24" s="3" customFormat="1" ht="9" customHeight="1">
      <c r="A418" s="323">
        <v>117</v>
      </c>
      <c r="B418" s="332" t="str">
        <f>VLOOKUP($A418,'男子データ'!$B:$J,3,FALSE)&amp;" "&amp;VLOOKUP($A418,'男子データ'!$B:$J,4,FALSE)</f>
        <v>石塚 貴志</v>
      </c>
      <c r="C418" s="131"/>
      <c r="D418" s="330" t="str">
        <f>VLOOKUP($A418,'男子データ'!$B:$J,9,FALSE)</f>
        <v>市立伊勢崎</v>
      </c>
      <c r="E418" s="131"/>
      <c r="F418" s="270"/>
      <c r="G418" s="140"/>
      <c r="H418" s="191"/>
      <c r="I418" s="160"/>
      <c r="J418" s="140"/>
      <c r="K418" s="252"/>
      <c r="L418" s="140"/>
      <c r="M418" s="140"/>
      <c r="N418" s="228"/>
      <c r="O418" s="142"/>
      <c r="P418" s="181"/>
      <c r="Q418" s="139"/>
      <c r="R418" s="142"/>
      <c r="S418" s="270"/>
      <c r="T418" s="332" t="str">
        <f>VLOOKUP($X418,'男子データ'!$B:$J,3,FALSE)&amp;" "&amp;VLOOKUP($X418,'男子データ'!$B:$J,4,FALSE)</f>
        <v>小林 裕太</v>
      </c>
      <c r="U418" s="131"/>
      <c r="V418" s="330" t="str">
        <f>VLOOKUP($X418,'男子データ'!$B:$J,9,FALSE)</f>
        <v>鉾田二</v>
      </c>
      <c r="W418" s="131"/>
      <c r="X418" s="331">
        <v>134</v>
      </c>
    </row>
    <row r="419" spans="1:24" s="3" customFormat="1" ht="9" customHeight="1" thickBot="1">
      <c r="A419" s="323"/>
      <c r="B419" s="332"/>
      <c r="C419" s="131"/>
      <c r="D419" s="330"/>
      <c r="E419" s="131"/>
      <c r="F419" s="285"/>
      <c r="G419" s="205"/>
      <c r="H419" s="191" t="s">
        <v>1187</v>
      </c>
      <c r="I419" s="160"/>
      <c r="J419" s="140"/>
      <c r="K419" s="252"/>
      <c r="L419" s="140"/>
      <c r="M419" s="140"/>
      <c r="N419" s="228"/>
      <c r="O419" s="142"/>
      <c r="P419" s="181"/>
      <c r="Q419" s="140" t="s">
        <v>1212</v>
      </c>
      <c r="R419" s="194"/>
      <c r="S419" s="285"/>
      <c r="T419" s="332"/>
      <c r="U419" s="131"/>
      <c r="V419" s="330"/>
      <c r="W419" s="131"/>
      <c r="X419" s="331"/>
    </row>
    <row r="420" spans="1:24" s="3" customFormat="1" ht="9" customHeight="1" thickTop="1">
      <c r="A420" s="323"/>
      <c r="B420" s="332" t="str">
        <f>VLOOKUP($A418,'男子データ'!$B:$J,6,FALSE)&amp;" "&amp;VLOOKUP($A418,'男子データ'!$B:$J,7,FALSE)</f>
        <v>木暮 理人</v>
      </c>
      <c r="C420" s="131"/>
      <c r="D420" s="330" t="str">
        <f>VLOOKUP($A418,'男子データ'!$B:$J,8,FALSE)</f>
        <v>群馬</v>
      </c>
      <c r="E420" s="131"/>
      <c r="F420" s="270"/>
      <c r="G420" s="206"/>
      <c r="H420" s="191"/>
      <c r="I420" s="160"/>
      <c r="J420" s="140"/>
      <c r="K420" s="252"/>
      <c r="L420" s="140"/>
      <c r="M420" s="140"/>
      <c r="N420" s="228"/>
      <c r="O420" s="142"/>
      <c r="P420" s="181"/>
      <c r="Q420" s="191"/>
      <c r="R420" s="139"/>
      <c r="S420" s="270"/>
      <c r="T420" s="332" t="str">
        <f>VLOOKUP($X418,'男子データ'!$B:$J,6,FALSE)&amp;" "&amp;VLOOKUP($X418,'男子データ'!$B:$J,7,FALSE)</f>
        <v>小松崎 亮</v>
      </c>
      <c r="U420" s="131"/>
      <c r="V420" s="330" t="str">
        <f>VLOOKUP($X418,'男子データ'!$B:$J,8,FALSE)</f>
        <v>茨城</v>
      </c>
      <c r="W420" s="131"/>
      <c r="X420" s="331"/>
    </row>
    <row r="421" spans="1:24" s="3" customFormat="1" ht="9" customHeight="1">
      <c r="A421" s="323"/>
      <c r="B421" s="332"/>
      <c r="C421" s="131"/>
      <c r="D421" s="330"/>
      <c r="E421" s="131"/>
      <c r="F421" s="270"/>
      <c r="G421" s="191"/>
      <c r="H421" s="191"/>
      <c r="I421" s="160"/>
      <c r="J421" s="140"/>
      <c r="K421" s="252"/>
      <c r="L421" s="140"/>
      <c r="M421" s="140"/>
      <c r="N421" s="228"/>
      <c r="O421" s="142"/>
      <c r="P421" s="181"/>
      <c r="Q421" s="191"/>
      <c r="R421" s="139"/>
      <c r="S421" s="270"/>
      <c r="T421" s="332"/>
      <c r="U421" s="131"/>
      <c r="V421" s="330"/>
      <c r="W421" s="131"/>
      <c r="X421" s="331"/>
    </row>
    <row r="422" spans="1:24" s="3" customFormat="1" ht="3.75" customHeight="1" thickBot="1">
      <c r="A422" s="2"/>
      <c r="B422" s="26"/>
      <c r="C422" s="26"/>
      <c r="D422" s="34"/>
      <c r="E422" s="34"/>
      <c r="F422" s="270"/>
      <c r="G422" s="191"/>
      <c r="H422" s="232"/>
      <c r="I422" s="160"/>
      <c r="J422" s="140"/>
      <c r="K422" s="252"/>
      <c r="L422" s="140"/>
      <c r="M422" s="140"/>
      <c r="N422" s="228"/>
      <c r="O422" s="142"/>
      <c r="P422" s="181"/>
      <c r="Q422" s="211"/>
      <c r="R422" s="139"/>
      <c r="S422" s="270"/>
      <c r="T422" s="26"/>
      <c r="U422" s="26"/>
      <c r="V422" s="34"/>
      <c r="W422" s="34"/>
      <c r="X422" s="4"/>
    </row>
    <row r="423" spans="1:24" s="3" customFormat="1" ht="3.75" customHeight="1" thickTop="1">
      <c r="A423" s="2"/>
      <c r="B423" s="26"/>
      <c r="C423" s="26"/>
      <c r="D423" s="34"/>
      <c r="E423" s="34"/>
      <c r="F423" s="270"/>
      <c r="G423" s="150"/>
      <c r="H423" s="140"/>
      <c r="I423" s="160"/>
      <c r="J423" s="140"/>
      <c r="K423" s="252"/>
      <c r="L423" s="140"/>
      <c r="M423" s="140"/>
      <c r="N423" s="228"/>
      <c r="O423" s="142"/>
      <c r="P423" s="148"/>
      <c r="Q423" s="142"/>
      <c r="R423" s="148"/>
      <c r="S423" s="270"/>
      <c r="T423" s="26"/>
      <c r="U423" s="26"/>
      <c r="V423" s="34"/>
      <c r="W423" s="34"/>
      <c r="X423" s="4"/>
    </row>
    <row r="424" spans="1:24" s="3" customFormat="1" ht="9" customHeight="1">
      <c r="A424" s="323">
        <v>118</v>
      </c>
      <c r="B424" s="332" t="str">
        <f>VLOOKUP($A424,'男子データ'!$B:$J,3,FALSE)&amp;" "&amp;VLOOKUP($A424,'男子データ'!$B:$J,4,FALSE)</f>
        <v>島村 師生</v>
      </c>
      <c r="C424" s="131"/>
      <c r="D424" s="330" t="str">
        <f>VLOOKUP($A424,'男子データ'!$B:$J,9,FALSE)</f>
        <v>九十九里</v>
      </c>
      <c r="E424" s="131"/>
      <c r="F424" s="270"/>
      <c r="G424" s="150"/>
      <c r="H424" s="140"/>
      <c r="I424" s="160" t="s">
        <v>1187</v>
      </c>
      <c r="J424" s="140"/>
      <c r="K424" s="252"/>
      <c r="L424" s="141"/>
      <c r="M424" s="141"/>
      <c r="N424" s="254"/>
      <c r="O424" s="142"/>
      <c r="P424" s="149" t="s">
        <v>1304</v>
      </c>
      <c r="Q424" s="142"/>
      <c r="R424" s="148"/>
      <c r="S424" s="270"/>
      <c r="T424" s="332" t="str">
        <f>VLOOKUP($X424,'男子データ'!$B:$J,3,FALSE)&amp;" "&amp;VLOOKUP($X424,'男子データ'!$B:$J,4,FALSE)</f>
        <v>鷹野 友亮</v>
      </c>
      <c r="U424" s="131"/>
      <c r="V424" s="330" t="str">
        <f>VLOOKUP($X424,'男子データ'!$B:$J,9,FALSE)</f>
        <v>市川</v>
      </c>
      <c r="W424" s="131"/>
      <c r="X424" s="331">
        <v>135</v>
      </c>
    </row>
    <row r="425" spans="1:24" s="3" customFormat="1" ht="9" customHeight="1">
      <c r="A425" s="323"/>
      <c r="B425" s="332"/>
      <c r="C425" s="131"/>
      <c r="D425" s="330"/>
      <c r="E425" s="131"/>
      <c r="F425" s="274"/>
      <c r="G425" s="161"/>
      <c r="H425" s="139"/>
      <c r="I425" s="160"/>
      <c r="J425" s="140"/>
      <c r="K425" s="252"/>
      <c r="L425" s="141"/>
      <c r="M425" s="141"/>
      <c r="N425" s="254"/>
      <c r="O425" s="142"/>
      <c r="P425" s="148"/>
      <c r="Q425" s="139"/>
      <c r="R425" s="152"/>
      <c r="S425" s="274"/>
      <c r="T425" s="332"/>
      <c r="U425" s="131"/>
      <c r="V425" s="330"/>
      <c r="W425" s="131"/>
      <c r="X425" s="331"/>
    </row>
    <row r="426" spans="1:24" s="3" customFormat="1" ht="9" customHeight="1">
      <c r="A426" s="323"/>
      <c r="B426" s="332" t="str">
        <f>VLOOKUP($A424,'男子データ'!$B:$J,6,FALSE)&amp;" "&amp;VLOOKUP($A424,'男子データ'!$B:$J,7,FALSE)</f>
        <v>小林 航</v>
      </c>
      <c r="C426" s="131"/>
      <c r="D426" s="330" t="str">
        <f>VLOOKUP($A424,'男子データ'!$B:$J,8,FALSE)</f>
        <v>千葉</v>
      </c>
      <c r="E426" s="131"/>
      <c r="F426" s="270"/>
      <c r="G426" s="140"/>
      <c r="H426" s="139" t="s">
        <v>1188</v>
      </c>
      <c r="I426" s="160"/>
      <c r="J426" s="140"/>
      <c r="K426" s="252"/>
      <c r="L426" s="141"/>
      <c r="M426" s="141"/>
      <c r="N426" s="228"/>
      <c r="O426" s="142"/>
      <c r="P426" s="148"/>
      <c r="Q426" s="139" t="s">
        <v>1181</v>
      </c>
      <c r="R426" s="142"/>
      <c r="S426" s="270"/>
      <c r="T426" s="332" t="str">
        <f>VLOOKUP($X424,'男子データ'!$B:$J,6,FALSE)&amp;" "&amp;VLOOKUP($X424,'男子データ'!$B:$J,7,FALSE)</f>
        <v>秋山 弦也</v>
      </c>
      <c r="U426" s="131"/>
      <c r="V426" s="330" t="str">
        <f>VLOOKUP($X424,'男子データ'!$B:$J,8,FALSE)</f>
        <v>山梨</v>
      </c>
      <c r="W426" s="131"/>
      <c r="X426" s="331"/>
    </row>
    <row r="427" spans="1:24" s="3" customFormat="1" ht="9" customHeight="1">
      <c r="A427" s="323"/>
      <c r="B427" s="332"/>
      <c r="C427" s="131"/>
      <c r="D427" s="330"/>
      <c r="E427" s="131"/>
      <c r="F427" s="270"/>
      <c r="G427" s="140"/>
      <c r="H427" s="139"/>
      <c r="I427" s="160"/>
      <c r="J427" s="140"/>
      <c r="K427" s="252"/>
      <c r="L427" s="141"/>
      <c r="M427" s="141"/>
      <c r="N427" s="228"/>
      <c r="O427" s="142"/>
      <c r="P427" s="148"/>
      <c r="Q427" s="139"/>
      <c r="R427" s="142"/>
      <c r="S427" s="270"/>
      <c r="T427" s="332"/>
      <c r="U427" s="131"/>
      <c r="V427" s="330"/>
      <c r="W427" s="131"/>
      <c r="X427" s="331"/>
    </row>
    <row r="428" spans="1:24" s="3" customFormat="1" ht="3.75" customHeight="1" thickBot="1">
      <c r="A428" s="2"/>
      <c r="B428" s="26"/>
      <c r="C428" s="26"/>
      <c r="D428" s="34"/>
      <c r="E428" s="34"/>
      <c r="F428" s="270"/>
      <c r="G428" s="140"/>
      <c r="H428" s="140"/>
      <c r="I428" s="160"/>
      <c r="J428" s="210"/>
      <c r="K428" s="214"/>
      <c r="L428" s="141"/>
      <c r="M428" s="141"/>
      <c r="N428" s="191"/>
      <c r="O428" s="190"/>
      <c r="P428" s="148"/>
      <c r="Q428" s="142"/>
      <c r="R428" s="142"/>
      <c r="S428" s="270"/>
      <c r="T428" s="26"/>
      <c r="U428" s="26"/>
      <c r="V428" s="34"/>
      <c r="W428" s="34"/>
      <c r="X428" s="4"/>
    </row>
    <row r="429" spans="1:24" s="3" customFormat="1" ht="3.75" customHeight="1" thickTop="1">
      <c r="A429" s="2"/>
      <c r="B429" s="26"/>
      <c r="C429" s="26"/>
      <c r="D429" s="34"/>
      <c r="E429" s="34"/>
      <c r="F429" s="270"/>
      <c r="G429" s="140"/>
      <c r="H429" s="140"/>
      <c r="I429" s="191"/>
      <c r="J429" s="140"/>
      <c r="K429" s="139"/>
      <c r="L429" s="141"/>
      <c r="M429" s="141"/>
      <c r="N429" s="139"/>
      <c r="O429" s="212"/>
      <c r="P429" s="139"/>
      <c r="Q429" s="142"/>
      <c r="R429" s="142"/>
      <c r="S429" s="270"/>
      <c r="T429" s="26"/>
      <c r="U429" s="26"/>
      <c r="V429" s="34"/>
      <c r="W429" s="34"/>
      <c r="X429" s="4"/>
    </row>
    <row r="430" spans="1:24" s="3" customFormat="1" ht="9" customHeight="1">
      <c r="A430" s="323">
        <v>119</v>
      </c>
      <c r="B430" s="332" t="str">
        <f>VLOOKUP($A430,'男子データ'!$B:$J,3,FALSE)&amp;" "&amp;VLOOKUP($A430,'男子データ'!$B:$J,4,FALSE)</f>
        <v>岩崎 湧士</v>
      </c>
      <c r="C430" s="131"/>
      <c r="D430" s="330" t="str">
        <f>VLOOKUP($A430,'男子データ'!$B:$J,9,FALSE)</f>
        <v>東農大二</v>
      </c>
      <c r="E430" s="131"/>
      <c r="F430" s="270"/>
      <c r="G430" s="140"/>
      <c r="H430" s="139"/>
      <c r="I430" s="191"/>
      <c r="J430" s="140"/>
      <c r="K430" s="139" t="s">
        <v>1187</v>
      </c>
      <c r="L430" s="140"/>
      <c r="M430" s="140"/>
      <c r="N430" s="140" t="s">
        <v>1187</v>
      </c>
      <c r="O430" s="192"/>
      <c r="P430" s="139"/>
      <c r="Q430" s="139"/>
      <c r="R430" s="142"/>
      <c r="S430" s="270"/>
      <c r="T430" s="332" t="str">
        <f>VLOOKUP($X430,'男子データ'!$B:$J,3,FALSE)&amp;" "&amp;VLOOKUP($X430,'男子データ'!$B:$J,4,FALSE)</f>
        <v>佐藤 雄太</v>
      </c>
      <c r="U430" s="131"/>
      <c r="V430" s="330" t="str">
        <f>VLOOKUP($X430,'男子データ'!$B:$J,9,FALSE)</f>
        <v>山北</v>
      </c>
      <c r="W430" s="131"/>
      <c r="X430" s="331">
        <v>136</v>
      </c>
    </row>
    <row r="431" spans="1:24" s="3" customFormat="1" ht="9" customHeight="1">
      <c r="A431" s="323"/>
      <c r="B431" s="332"/>
      <c r="C431" s="131"/>
      <c r="D431" s="330"/>
      <c r="E431" s="131"/>
      <c r="F431" s="270"/>
      <c r="G431" s="140"/>
      <c r="H431" s="139" t="s">
        <v>1181</v>
      </c>
      <c r="I431" s="191"/>
      <c r="J431" s="140"/>
      <c r="K431" s="142"/>
      <c r="L431" s="140"/>
      <c r="M431" s="140"/>
      <c r="N431" s="140"/>
      <c r="O431" s="192"/>
      <c r="P431" s="139"/>
      <c r="Q431" s="140" t="s">
        <v>1225</v>
      </c>
      <c r="R431" s="142"/>
      <c r="S431" s="270"/>
      <c r="T431" s="332"/>
      <c r="U431" s="131"/>
      <c r="V431" s="330"/>
      <c r="W431" s="131"/>
      <c r="X431" s="331"/>
    </row>
    <row r="432" spans="1:24" s="3" customFormat="1" ht="9" customHeight="1">
      <c r="A432" s="323"/>
      <c r="B432" s="332" t="str">
        <f>VLOOKUP($A430,'男子データ'!$B:$J,6,FALSE)&amp;" "&amp;VLOOKUP($A430,'男子データ'!$B:$J,7,FALSE)</f>
        <v>田端 広野</v>
      </c>
      <c r="C432" s="131"/>
      <c r="D432" s="330" t="str">
        <f>VLOOKUP($A430,'男子データ'!$B:$J,8,FALSE)</f>
        <v>群馬</v>
      </c>
      <c r="E432" s="131"/>
      <c r="F432" s="273"/>
      <c r="G432" s="151"/>
      <c r="H432" s="139"/>
      <c r="I432" s="191"/>
      <c r="J432" s="140"/>
      <c r="K432" s="142"/>
      <c r="L432" s="140"/>
      <c r="M432" s="140"/>
      <c r="N432" s="140"/>
      <c r="O432" s="192"/>
      <c r="P432" s="139"/>
      <c r="Q432" s="139"/>
      <c r="R432" s="145"/>
      <c r="S432" s="273"/>
      <c r="T432" s="332" t="str">
        <f>VLOOKUP($X430,'男子データ'!$B:$J,6,FALSE)&amp;" "&amp;VLOOKUP($X430,'男子データ'!$B:$J,7,FALSE)</f>
        <v>中村 紀章</v>
      </c>
      <c r="U432" s="131"/>
      <c r="V432" s="330" t="str">
        <f>VLOOKUP($X430,'男子データ'!$B:$J,8,FALSE)</f>
        <v>神奈川</v>
      </c>
      <c r="W432" s="131"/>
      <c r="X432" s="331"/>
    </row>
    <row r="433" spans="1:24" s="3" customFormat="1" ht="9" customHeight="1">
      <c r="A433" s="323"/>
      <c r="B433" s="332"/>
      <c r="C433" s="131"/>
      <c r="D433" s="330"/>
      <c r="E433" s="131"/>
      <c r="F433" s="270"/>
      <c r="G433" s="150"/>
      <c r="H433" s="140"/>
      <c r="I433" s="191" t="s">
        <v>1212</v>
      </c>
      <c r="J433" s="140"/>
      <c r="K433" s="142"/>
      <c r="L433" s="140"/>
      <c r="M433" s="140"/>
      <c r="N433" s="140"/>
      <c r="O433" s="192"/>
      <c r="P433" s="140" t="s">
        <v>1188</v>
      </c>
      <c r="Q433" s="142"/>
      <c r="R433" s="148"/>
      <c r="S433" s="270"/>
      <c r="T433" s="332"/>
      <c r="U433" s="131"/>
      <c r="V433" s="330"/>
      <c r="W433" s="131"/>
      <c r="X433" s="331"/>
    </row>
    <row r="434" spans="1:24" s="3" customFormat="1" ht="3.75" customHeight="1" thickBot="1">
      <c r="A434" s="2"/>
      <c r="B434" s="26"/>
      <c r="C434" s="26"/>
      <c r="D434" s="34"/>
      <c r="E434" s="34"/>
      <c r="F434" s="270"/>
      <c r="G434" s="150"/>
      <c r="H434" s="140"/>
      <c r="I434" s="191"/>
      <c r="J434" s="140"/>
      <c r="K434" s="139"/>
      <c r="L434" s="140"/>
      <c r="M434" s="140"/>
      <c r="N434" s="140"/>
      <c r="O434" s="192"/>
      <c r="P434" s="139"/>
      <c r="Q434" s="190"/>
      <c r="R434" s="148"/>
      <c r="S434" s="270"/>
      <c r="T434" s="26"/>
      <c r="U434" s="26"/>
      <c r="V434" s="34"/>
      <c r="W434" s="34"/>
      <c r="X434" s="4"/>
    </row>
    <row r="435" spans="1:24" s="3" customFormat="1" ht="3.75" customHeight="1" thickTop="1">
      <c r="A435" s="2"/>
      <c r="B435" s="26"/>
      <c r="C435" s="26"/>
      <c r="D435" s="34"/>
      <c r="E435" s="34"/>
      <c r="F435" s="270"/>
      <c r="G435" s="191"/>
      <c r="H435" s="308"/>
      <c r="I435" s="245"/>
      <c r="J435" s="140"/>
      <c r="K435" s="139"/>
      <c r="L435" s="140"/>
      <c r="M435" s="140"/>
      <c r="N435" s="140"/>
      <c r="O435" s="192"/>
      <c r="P435" s="139"/>
      <c r="Q435" s="181"/>
      <c r="R435" s="139"/>
      <c r="S435" s="270"/>
      <c r="T435" s="26"/>
      <c r="U435" s="26"/>
      <c r="V435" s="34"/>
      <c r="W435" s="34"/>
      <c r="X435" s="4"/>
    </row>
    <row r="436" spans="1:24" s="3" customFormat="1" ht="9" customHeight="1">
      <c r="A436" s="323">
        <v>120</v>
      </c>
      <c r="B436" s="332" t="str">
        <f>VLOOKUP($A436,'男子データ'!$B:$J,3,FALSE)&amp;" "&amp;VLOOKUP($A436,'男子データ'!$B:$J,4,FALSE)</f>
        <v>石川 涼太</v>
      </c>
      <c r="C436" s="131"/>
      <c r="D436" s="330" t="str">
        <f>VLOOKUP($A436,'男子データ'!$B:$J,9,FALSE)</f>
        <v>宇都宮短大附</v>
      </c>
      <c r="E436" s="131"/>
      <c r="F436" s="270"/>
      <c r="G436" s="191"/>
      <c r="H436" s="139"/>
      <c r="I436" s="245"/>
      <c r="J436" s="140"/>
      <c r="K436" s="139"/>
      <c r="L436" s="140"/>
      <c r="M436" s="140"/>
      <c r="N436" s="140"/>
      <c r="O436" s="192"/>
      <c r="P436" s="139"/>
      <c r="Q436" s="181"/>
      <c r="R436" s="139"/>
      <c r="S436" s="270"/>
      <c r="T436" s="332" t="str">
        <f>VLOOKUP($X436,'男子データ'!$B:$J,3,FALSE)&amp;" "&amp;VLOOKUP($X436,'男子データ'!$B:$J,4,FALSE)</f>
        <v>久保島 遼太</v>
      </c>
      <c r="U436" s="131"/>
      <c r="V436" s="330" t="str">
        <f>VLOOKUP($X436,'男子データ'!$B:$J,9,FALSE)</f>
        <v>栃木工</v>
      </c>
      <c r="W436" s="131"/>
      <c r="X436" s="331">
        <v>137</v>
      </c>
    </row>
    <row r="437" spans="1:24" s="3" customFormat="1" ht="9" customHeight="1" thickBot="1">
      <c r="A437" s="323"/>
      <c r="B437" s="332"/>
      <c r="C437" s="131"/>
      <c r="D437" s="330"/>
      <c r="E437" s="131"/>
      <c r="F437" s="285"/>
      <c r="G437" s="211"/>
      <c r="H437" s="191"/>
      <c r="I437" s="191"/>
      <c r="J437" s="140"/>
      <c r="K437" s="142"/>
      <c r="L437" s="140"/>
      <c r="M437" s="140"/>
      <c r="N437" s="140"/>
      <c r="O437" s="192"/>
      <c r="P437" s="139"/>
      <c r="Q437" s="181"/>
      <c r="R437" s="296"/>
      <c r="S437" s="285"/>
      <c r="T437" s="332"/>
      <c r="U437" s="131"/>
      <c r="V437" s="330"/>
      <c r="W437" s="131"/>
      <c r="X437" s="331"/>
    </row>
    <row r="438" spans="1:24" s="3" customFormat="1" ht="9" customHeight="1" thickTop="1">
      <c r="A438" s="323"/>
      <c r="B438" s="332" t="str">
        <f>VLOOKUP($A436,'男子データ'!$B:$J,6,FALSE)&amp;" "&amp;VLOOKUP($A436,'男子データ'!$B:$J,7,FALSE)</f>
        <v>渋谷 冠</v>
      </c>
      <c r="C438" s="131"/>
      <c r="D438" s="330" t="str">
        <f>VLOOKUP($A436,'男子データ'!$B:$J,8,FALSE)</f>
        <v>栃木</v>
      </c>
      <c r="E438" s="131"/>
      <c r="F438" s="270"/>
      <c r="G438" s="140"/>
      <c r="H438" s="191" t="s">
        <v>1187</v>
      </c>
      <c r="I438" s="191"/>
      <c r="J438" s="140"/>
      <c r="K438" s="142"/>
      <c r="L438" s="140"/>
      <c r="M438" s="140"/>
      <c r="N438" s="140"/>
      <c r="O438" s="192"/>
      <c r="P438" s="139"/>
      <c r="Q438" s="148" t="s">
        <v>1184</v>
      </c>
      <c r="R438" s="142"/>
      <c r="S438" s="270"/>
      <c r="T438" s="332" t="str">
        <f>VLOOKUP($X436,'男子データ'!$B:$J,6,FALSE)&amp;" "&amp;VLOOKUP($X436,'男子データ'!$B:$J,7,FALSE)</f>
        <v>阿部 紘樹</v>
      </c>
      <c r="U438" s="131"/>
      <c r="V438" s="330" t="str">
        <f>VLOOKUP($X436,'男子データ'!$B:$J,8,FALSE)</f>
        <v>栃木</v>
      </c>
      <c r="W438" s="131"/>
      <c r="X438" s="331"/>
    </row>
    <row r="439" spans="1:24" s="3" customFormat="1" ht="9" customHeight="1">
      <c r="A439" s="323"/>
      <c r="B439" s="332"/>
      <c r="C439" s="131"/>
      <c r="D439" s="330"/>
      <c r="E439" s="131"/>
      <c r="F439" s="270"/>
      <c r="G439" s="140"/>
      <c r="H439" s="191"/>
      <c r="I439" s="191"/>
      <c r="J439" s="140"/>
      <c r="K439" s="142"/>
      <c r="L439" s="140"/>
      <c r="M439" s="140"/>
      <c r="N439" s="140"/>
      <c r="O439" s="192"/>
      <c r="P439" s="139"/>
      <c r="Q439" s="148"/>
      <c r="R439" s="142"/>
      <c r="S439" s="270"/>
      <c r="T439" s="332"/>
      <c r="U439" s="131"/>
      <c r="V439" s="330"/>
      <c r="W439" s="131"/>
      <c r="X439" s="331"/>
    </row>
    <row r="440" spans="1:24" s="3" customFormat="1" ht="3.75" customHeight="1">
      <c r="A440" s="2"/>
      <c r="B440" s="26"/>
      <c r="C440" s="26"/>
      <c r="D440" s="34"/>
      <c r="E440" s="34"/>
      <c r="F440" s="270"/>
      <c r="G440" s="140"/>
      <c r="H440" s="191"/>
      <c r="I440" s="191"/>
      <c r="J440" s="139"/>
      <c r="K440" s="142"/>
      <c r="L440" s="140"/>
      <c r="M440" s="140"/>
      <c r="N440" s="140"/>
      <c r="O440" s="192"/>
      <c r="P440" s="139"/>
      <c r="Q440" s="148"/>
      <c r="R440" s="142"/>
      <c r="S440" s="270"/>
      <c r="T440" s="26"/>
      <c r="U440" s="26"/>
      <c r="V440" s="34"/>
      <c r="W440" s="34"/>
      <c r="X440" s="4"/>
    </row>
    <row r="441" spans="1:24" s="3" customFormat="1" ht="3.75" customHeight="1">
      <c r="A441" s="2"/>
      <c r="B441" s="26"/>
      <c r="C441" s="26"/>
      <c r="D441" s="34"/>
      <c r="E441" s="34"/>
      <c r="F441" s="270"/>
      <c r="G441" s="140"/>
      <c r="H441" s="191"/>
      <c r="I441" s="228"/>
      <c r="J441" s="139"/>
      <c r="K441" s="142"/>
      <c r="L441" s="140"/>
      <c r="M441" s="140"/>
      <c r="N441" s="140"/>
      <c r="O441" s="192"/>
      <c r="P441" s="139"/>
      <c r="Q441" s="148"/>
      <c r="R441" s="142"/>
      <c r="S441" s="270"/>
      <c r="T441" s="26"/>
      <c r="U441" s="26"/>
      <c r="V441" s="34"/>
      <c r="W441" s="34"/>
      <c r="X441" s="4"/>
    </row>
    <row r="442" spans="1:24" s="3" customFormat="1" ht="9" customHeight="1" thickBot="1">
      <c r="A442" s="323">
        <v>121</v>
      </c>
      <c r="B442" s="332" t="str">
        <f>VLOOKUP($A442,'男子データ'!$B:$J,3,FALSE)&amp;" "&amp;VLOOKUP($A442,'男子データ'!$B:$J,4,FALSE)</f>
        <v>小沼 裕太</v>
      </c>
      <c r="C442" s="131"/>
      <c r="D442" s="330" t="str">
        <f>VLOOKUP($A442,'男子データ'!$B:$J,9,FALSE)</f>
        <v>多賀</v>
      </c>
      <c r="E442" s="131"/>
      <c r="F442" s="270"/>
      <c r="G442" s="140"/>
      <c r="H442" s="191"/>
      <c r="I442" s="247"/>
      <c r="J442" s="139"/>
      <c r="K442" s="142"/>
      <c r="L442" s="141"/>
      <c r="M442" s="141"/>
      <c r="N442" s="141"/>
      <c r="O442" s="191"/>
      <c r="P442" s="215"/>
      <c r="Q442" s="148"/>
      <c r="R442" s="139"/>
      <c r="S442" s="270"/>
      <c r="T442" s="332" t="str">
        <f>VLOOKUP($X442,'男子データ'!$B:$J,3,FALSE)&amp;" "&amp;VLOOKUP($X442,'男子データ'!$B:$J,4,FALSE)</f>
        <v>佐藤 裕太</v>
      </c>
      <c r="U442" s="131"/>
      <c r="V442" s="330" t="str">
        <f>VLOOKUP($X442,'男子データ'!$B:$J,9,FALSE)</f>
        <v>前橋商</v>
      </c>
      <c r="W442" s="131"/>
      <c r="X442" s="331">
        <v>138</v>
      </c>
    </row>
    <row r="443" spans="1:24" s="3" customFormat="1" ht="9" customHeight="1" thickBot="1" thickTop="1">
      <c r="A443" s="323"/>
      <c r="B443" s="332"/>
      <c r="C443" s="131"/>
      <c r="D443" s="330"/>
      <c r="E443" s="131"/>
      <c r="F443" s="285"/>
      <c r="G443" s="140" t="s">
        <v>1180</v>
      </c>
      <c r="H443" s="150"/>
      <c r="I443" s="149"/>
      <c r="J443" s="142" t="s">
        <v>1293</v>
      </c>
      <c r="K443" s="142"/>
      <c r="L443" s="141"/>
      <c r="M443" s="141"/>
      <c r="N443" s="141"/>
      <c r="O443" s="140" t="s">
        <v>1293</v>
      </c>
      <c r="P443" s="192"/>
      <c r="Q443" s="139"/>
      <c r="R443" s="139" t="s">
        <v>1197</v>
      </c>
      <c r="S443" s="285"/>
      <c r="T443" s="332"/>
      <c r="U443" s="131"/>
      <c r="V443" s="330"/>
      <c r="W443" s="131"/>
      <c r="X443" s="331"/>
    </row>
    <row r="444" spans="1:24" s="3" customFormat="1" ht="9" customHeight="1" thickTop="1">
      <c r="A444" s="323"/>
      <c r="B444" s="332" t="str">
        <f>VLOOKUP($A442,'男子データ'!$B:$J,6,FALSE)&amp;" "&amp;VLOOKUP($A442,'男子データ'!$B:$J,7,FALSE)</f>
        <v>柿崎 裕斗</v>
      </c>
      <c r="C444" s="131"/>
      <c r="D444" s="330" t="str">
        <f>VLOOKUP($A442,'男子データ'!$B:$J,8,FALSE)</f>
        <v>茨城</v>
      </c>
      <c r="E444" s="131"/>
      <c r="F444" s="292"/>
      <c r="G444" s="139"/>
      <c r="H444" s="150"/>
      <c r="I444" s="140"/>
      <c r="J444" s="140"/>
      <c r="K444" s="142"/>
      <c r="L444" s="141"/>
      <c r="M444" s="141"/>
      <c r="N444" s="141"/>
      <c r="O444" s="139"/>
      <c r="P444" s="192"/>
      <c r="Q444" s="139"/>
      <c r="R444" s="191"/>
      <c r="S444" s="275"/>
      <c r="T444" s="332" t="str">
        <f>VLOOKUP($X442,'男子データ'!$B:$J,6,FALSE)&amp;" "&amp;VLOOKUP($X442,'男子データ'!$B:$J,7,FALSE)</f>
        <v>田中 弘樹</v>
      </c>
      <c r="U444" s="131"/>
      <c r="V444" s="330" t="str">
        <f>VLOOKUP($X442,'男子データ'!$B:$J,8,FALSE)</f>
        <v>群馬</v>
      </c>
      <c r="W444" s="131"/>
      <c r="X444" s="331"/>
    </row>
    <row r="445" spans="1:24" s="3" customFormat="1" ht="9" customHeight="1">
      <c r="A445" s="323"/>
      <c r="B445" s="332"/>
      <c r="C445" s="131"/>
      <c r="D445" s="330"/>
      <c r="E445" s="131"/>
      <c r="F445" s="288"/>
      <c r="G445" s="139"/>
      <c r="H445" s="150" t="s">
        <v>1187</v>
      </c>
      <c r="I445" s="140"/>
      <c r="J445" s="140"/>
      <c r="K445" s="142"/>
      <c r="L445" s="141"/>
      <c r="M445" s="141"/>
      <c r="N445" s="141"/>
      <c r="O445" s="142"/>
      <c r="P445" s="192"/>
      <c r="Q445" s="140" t="s">
        <v>1188</v>
      </c>
      <c r="R445" s="192"/>
      <c r="S445" s="275"/>
      <c r="T445" s="332"/>
      <c r="U445" s="131"/>
      <c r="V445" s="330"/>
      <c r="W445" s="131"/>
      <c r="X445" s="331"/>
    </row>
    <row r="446" spans="1:24" s="3" customFormat="1" ht="3.75" customHeight="1" thickBot="1">
      <c r="A446" s="2"/>
      <c r="B446" s="26"/>
      <c r="C446" s="26"/>
      <c r="D446" s="34"/>
      <c r="E446" s="34"/>
      <c r="F446" s="288"/>
      <c r="G446" s="189"/>
      <c r="H446" s="150"/>
      <c r="I446" s="139"/>
      <c r="J446" s="140"/>
      <c r="K446" s="142"/>
      <c r="L446" s="141"/>
      <c r="M446" s="141"/>
      <c r="N446" s="141"/>
      <c r="O446" s="142"/>
      <c r="P446" s="192"/>
      <c r="Q446" s="139"/>
      <c r="R446" s="193"/>
      <c r="S446" s="275"/>
      <c r="T446" s="26"/>
      <c r="U446" s="26"/>
      <c r="V446" s="34"/>
      <c r="W446" s="34"/>
      <c r="X446" s="4"/>
    </row>
    <row r="447" spans="1:24" s="3" customFormat="1" ht="3.75" customHeight="1" thickTop="1">
      <c r="A447" s="2"/>
      <c r="B447" s="26"/>
      <c r="C447" s="26"/>
      <c r="D447" s="34"/>
      <c r="E447" s="34"/>
      <c r="F447" s="276"/>
      <c r="G447" s="234"/>
      <c r="H447" s="162"/>
      <c r="I447" s="139"/>
      <c r="J447" s="140"/>
      <c r="K447" s="142"/>
      <c r="L447" s="141"/>
      <c r="M447" s="141"/>
      <c r="N447" s="141"/>
      <c r="O447" s="142"/>
      <c r="P447" s="192"/>
      <c r="Q447" s="139"/>
      <c r="R447" s="187"/>
      <c r="S447" s="281"/>
      <c r="T447" s="26"/>
      <c r="U447" s="26"/>
      <c r="V447" s="34"/>
      <c r="W447" s="34"/>
      <c r="X447" s="4"/>
    </row>
    <row r="448" spans="1:24" s="3" customFormat="1" ht="9" customHeight="1">
      <c r="A448" s="323">
        <v>122</v>
      </c>
      <c r="B448" s="332" t="str">
        <f>VLOOKUP($A448,'男子データ'!$B:$J,3,FALSE)&amp;" "&amp;VLOOKUP($A448,'男子データ'!$B:$J,4,FALSE)</f>
        <v>松本 瑛士</v>
      </c>
      <c r="C448" s="131"/>
      <c r="D448" s="330" t="str">
        <f>VLOOKUP($A448,'男子データ'!$B:$J,9,FALSE)</f>
        <v>秦野</v>
      </c>
      <c r="E448" s="131"/>
      <c r="F448" s="276"/>
      <c r="G448" s="228"/>
      <c r="H448" s="162"/>
      <c r="I448" s="139"/>
      <c r="J448" s="140"/>
      <c r="K448" s="142"/>
      <c r="L448" s="141"/>
      <c r="M448" s="141"/>
      <c r="N448" s="141"/>
      <c r="O448" s="142"/>
      <c r="P448" s="192"/>
      <c r="Q448" s="139"/>
      <c r="R448" s="148"/>
      <c r="S448" s="281"/>
      <c r="T448" s="332" t="str">
        <f>VLOOKUP($X448,'男子データ'!$B:$J,3,FALSE)&amp;" "&amp;VLOOKUP($X448,'男子データ'!$B:$J,4,FALSE)</f>
        <v>小椋 裕太</v>
      </c>
      <c r="U448" s="131"/>
      <c r="V448" s="330" t="str">
        <f>VLOOKUP($X448,'男子データ'!$B:$J,9,FALSE)</f>
        <v>東海大菅生</v>
      </c>
      <c r="W448" s="131"/>
      <c r="X448" s="331">
        <v>139</v>
      </c>
    </row>
    <row r="449" spans="1:24" s="3" customFormat="1" ht="9" customHeight="1">
      <c r="A449" s="323"/>
      <c r="B449" s="332"/>
      <c r="C449" s="131"/>
      <c r="D449" s="330"/>
      <c r="E449" s="131"/>
      <c r="F449" s="277"/>
      <c r="G449" s="191"/>
      <c r="H449" s="160"/>
      <c r="I449" s="140"/>
      <c r="J449" s="140"/>
      <c r="K449" s="142"/>
      <c r="L449" s="141"/>
      <c r="M449" s="141"/>
      <c r="N449" s="141"/>
      <c r="O449" s="142"/>
      <c r="P449" s="192"/>
      <c r="Q449" s="139"/>
      <c r="R449" s="148"/>
      <c r="S449" s="282"/>
      <c r="T449" s="332"/>
      <c r="U449" s="131"/>
      <c r="V449" s="330"/>
      <c r="W449" s="131"/>
      <c r="X449" s="331"/>
    </row>
    <row r="450" spans="1:24" s="3" customFormat="1" ht="9" customHeight="1" thickBot="1">
      <c r="A450" s="323"/>
      <c r="B450" s="332" t="str">
        <f>VLOOKUP($A448,'男子データ'!$B:$J,6,FALSE)&amp;" "&amp;VLOOKUP($A448,'男子データ'!$B:$J,7,FALSE)</f>
        <v>押野 裕紀</v>
      </c>
      <c r="C450" s="131"/>
      <c r="D450" s="330" t="str">
        <f>VLOOKUP($A448,'男子データ'!$B:$J,8,FALSE)</f>
        <v>神奈川</v>
      </c>
      <c r="E450" s="131"/>
      <c r="F450" s="283"/>
      <c r="G450" s="191" t="s">
        <v>1196</v>
      </c>
      <c r="H450" s="303"/>
      <c r="I450" s="140"/>
      <c r="J450" s="140"/>
      <c r="K450" s="142"/>
      <c r="L450" s="141"/>
      <c r="M450" s="141"/>
      <c r="N450" s="141"/>
      <c r="O450" s="142"/>
      <c r="P450" s="191"/>
      <c r="Q450" s="139"/>
      <c r="R450" s="149" t="s">
        <v>1198</v>
      </c>
      <c r="S450" s="270"/>
      <c r="T450" s="332" t="str">
        <f>VLOOKUP($X448,'男子データ'!$B:$J,6,FALSE)&amp;" "&amp;VLOOKUP($X448,'男子データ'!$B:$J,7,FALSE)</f>
        <v>一條 拓也</v>
      </c>
      <c r="U450" s="131"/>
      <c r="V450" s="330" t="str">
        <f>VLOOKUP($X448,'男子データ'!$B:$J,8,FALSE)</f>
        <v>東京</v>
      </c>
      <c r="W450" s="131"/>
      <c r="X450" s="331"/>
    </row>
    <row r="451" spans="1:24" s="3" customFormat="1" ht="9" customHeight="1" thickTop="1">
      <c r="A451" s="323"/>
      <c r="B451" s="332"/>
      <c r="C451" s="131"/>
      <c r="D451" s="330"/>
      <c r="E451" s="131"/>
      <c r="F451" s="283"/>
      <c r="G451" s="305"/>
      <c r="H451" s="299"/>
      <c r="I451" s="142" t="s">
        <v>1181</v>
      </c>
      <c r="J451" s="283"/>
      <c r="K451" s="142"/>
      <c r="L451" s="141"/>
      <c r="M451" s="141"/>
      <c r="N451" s="141"/>
      <c r="O451" s="142"/>
      <c r="P451" s="139" t="s">
        <v>1212</v>
      </c>
      <c r="Q451" s="212"/>
      <c r="R451" s="139"/>
      <c r="S451" s="270"/>
      <c r="T451" s="332"/>
      <c r="U451" s="131"/>
      <c r="V451" s="330"/>
      <c r="W451" s="131"/>
      <c r="X451" s="331"/>
    </row>
    <row r="452" spans="1:24" s="3" customFormat="1" ht="3.75" customHeight="1">
      <c r="A452" s="2"/>
      <c r="B452" s="26"/>
      <c r="C452" s="26"/>
      <c r="D452" s="34"/>
      <c r="E452" s="34"/>
      <c r="F452" s="283"/>
      <c r="G452" s="305"/>
      <c r="H452" s="299"/>
      <c r="I452" s="283"/>
      <c r="J452" s="283"/>
      <c r="K452" s="142"/>
      <c r="L452" s="141"/>
      <c r="M452" s="141"/>
      <c r="N452" s="141"/>
      <c r="O452" s="142"/>
      <c r="P452" s="139"/>
      <c r="Q452" s="192"/>
      <c r="R452" s="139"/>
      <c r="S452" s="270"/>
      <c r="T452" s="26"/>
      <c r="U452" s="26"/>
      <c r="V452" s="34"/>
      <c r="W452" s="34"/>
      <c r="X452" s="4"/>
    </row>
    <row r="453" spans="1:24" s="3" customFormat="1" ht="3.75" customHeight="1">
      <c r="A453" s="2"/>
      <c r="B453" s="26"/>
      <c r="C453" s="26"/>
      <c r="D453" s="34"/>
      <c r="E453" s="34"/>
      <c r="F453" s="283"/>
      <c r="G453" s="305"/>
      <c r="H453" s="299"/>
      <c r="I453" s="283"/>
      <c r="J453" s="283"/>
      <c r="K453" s="142"/>
      <c r="L453" s="141"/>
      <c r="M453" s="141"/>
      <c r="N453" s="141"/>
      <c r="O453" s="142"/>
      <c r="P453" s="142"/>
      <c r="Q453" s="192"/>
      <c r="R453" s="139"/>
      <c r="S453" s="270"/>
      <c r="T453" s="26"/>
      <c r="U453" s="26"/>
      <c r="V453" s="34"/>
      <c r="W453" s="34"/>
      <c r="X453" s="4"/>
    </row>
    <row r="454" spans="1:24" s="3" customFormat="1" ht="9" customHeight="1">
      <c r="A454" s="323">
        <v>123</v>
      </c>
      <c r="B454" s="332" t="str">
        <f>VLOOKUP($A454,'男子データ'!$B:$J,3,FALSE)&amp;" "&amp;VLOOKUP($A454,'男子データ'!$B:$J,4,FALSE)</f>
        <v>小林 寛幸</v>
      </c>
      <c r="C454" s="131"/>
      <c r="D454" s="330" t="str">
        <f>VLOOKUP($A454,'男子データ'!$B:$J,9,FALSE)</f>
        <v>石和</v>
      </c>
      <c r="E454" s="131"/>
      <c r="F454" s="283"/>
      <c r="G454" s="305"/>
      <c r="H454" s="299"/>
      <c r="I454" s="283"/>
      <c r="J454" s="283"/>
      <c r="K454" s="142"/>
      <c r="L454" s="140"/>
      <c r="M454" s="140"/>
      <c r="N454" s="140"/>
      <c r="O454" s="142"/>
      <c r="P454" s="142"/>
      <c r="Q454" s="192"/>
      <c r="R454" s="139"/>
      <c r="S454" s="270"/>
      <c r="T454" s="332" t="str">
        <f>VLOOKUP($X454,'男子データ'!$B:$J,3,FALSE)&amp;" "&amp;VLOOKUP($X454,'男子データ'!$B:$J,4,FALSE)</f>
        <v>鈴木 幸太</v>
      </c>
      <c r="U454" s="131"/>
      <c r="V454" s="330" t="str">
        <f>VLOOKUP($X454,'男子データ'!$B:$J,9,FALSE)</f>
        <v>武蔵越生</v>
      </c>
      <c r="W454" s="131"/>
      <c r="X454" s="331">
        <v>140</v>
      </c>
    </row>
    <row r="455" spans="1:24" s="3" customFormat="1" ht="9" customHeight="1" thickBot="1">
      <c r="A455" s="323"/>
      <c r="B455" s="332"/>
      <c r="C455" s="131"/>
      <c r="D455" s="330"/>
      <c r="E455" s="131"/>
      <c r="F455" s="304"/>
      <c r="G455" s="306"/>
      <c r="H455" s="299"/>
      <c r="I455" s="283"/>
      <c r="J455" s="283"/>
      <c r="K455" s="142"/>
      <c r="L455" s="140"/>
      <c r="M455" s="140"/>
      <c r="N455" s="140"/>
      <c r="O455" s="142"/>
      <c r="P455" s="142"/>
      <c r="Q455" s="191"/>
      <c r="R455" s="189"/>
      <c r="S455" s="285"/>
      <c r="T455" s="332"/>
      <c r="U455" s="131"/>
      <c r="V455" s="330"/>
      <c r="W455" s="131"/>
      <c r="X455" s="331"/>
    </row>
    <row r="456" spans="1:24" s="3" customFormat="1" ht="9" customHeight="1" thickTop="1">
      <c r="A456" s="323"/>
      <c r="B456" s="332" t="str">
        <f>VLOOKUP($A454,'男子データ'!$B:$J,6,FALSE)&amp;" "&amp;VLOOKUP($A454,'男子データ'!$B:$J,7,FALSE)</f>
        <v>石川 智也</v>
      </c>
      <c r="C456" s="131"/>
      <c r="D456" s="330" t="str">
        <f>VLOOKUP($A454,'男子データ'!$B:$J,8,FALSE)</f>
        <v>山梨</v>
      </c>
      <c r="E456" s="131"/>
      <c r="F456" s="283"/>
      <c r="G456" s="283"/>
      <c r="H456" s="139" t="s">
        <v>1188</v>
      </c>
      <c r="I456" s="283"/>
      <c r="J456" s="283"/>
      <c r="K456" s="142"/>
      <c r="L456" s="141"/>
      <c r="M456" s="141"/>
      <c r="N456" s="141"/>
      <c r="O456" s="142"/>
      <c r="P456" s="142"/>
      <c r="Q456" s="140" t="s">
        <v>1187</v>
      </c>
      <c r="R456" s="142"/>
      <c r="S456" s="270"/>
      <c r="T456" s="332" t="str">
        <f>VLOOKUP($X454,'男子データ'!$B:$J,6,FALSE)&amp;" "&amp;VLOOKUP($X454,'男子データ'!$B:$J,7,FALSE)</f>
        <v>半澤 祐樹</v>
      </c>
      <c r="U456" s="131"/>
      <c r="V456" s="330" t="str">
        <f>VLOOKUP($X454,'男子データ'!$B:$J,8,FALSE)</f>
        <v>埼玉</v>
      </c>
      <c r="W456" s="131"/>
      <c r="X456" s="331"/>
    </row>
    <row r="457" spans="1:24" s="3" customFormat="1" ht="9" customHeight="1">
      <c r="A457" s="323"/>
      <c r="B457" s="332"/>
      <c r="C457" s="131"/>
      <c r="D457" s="330"/>
      <c r="E457" s="131"/>
      <c r="F457" s="270"/>
      <c r="G457" s="140"/>
      <c r="H457" s="139"/>
      <c r="I457" s="140"/>
      <c r="J457" s="140"/>
      <c r="K457" s="141"/>
      <c r="L457" s="141"/>
      <c r="M457" s="141"/>
      <c r="N457" s="141"/>
      <c r="O457" s="142"/>
      <c r="P457" s="142"/>
      <c r="Q457" s="139"/>
      <c r="R457" s="142"/>
      <c r="S457" s="284"/>
      <c r="T457" s="332"/>
      <c r="U457" s="131"/>
      <c r="V457" s="330"/>
      <c r="W457" s="131"/>
      <c r="X457" s="331"/>
    </row>
  </sheetData>
  <sheetProtection/>
  <mergeCells count="756">
    <mergeCell ref="X454:X457"/>
    <mergeCell ref="B456:B457"/>
    <mergeCell ref="D456:D457"/>
    <mergeCell ref="X442:X445"/>
    <mergeCell ref="B444:B445"/>
    <mergeCell ref="D444:D445"/>
    <mergeCell ref="T444:T445"/>
    <mergeCell ref="V444:V445"/>
    <mergeCell ref="V456:V457"/>
    <mergeCell ref="X448:X451"/>
    <mergeCell ref="V442:V443"/>
    <mergeCell ref="D448:D449"/>
    <mergeCell ref="T448:T449"/>
    <mergeCell ref="V448:V449"/>
    <mergeCell ref="V450:V451"/>
    <mergeCell ref="V454:V455"/>
    <mergeCell ref="A448:A451"/>
    <mergeCell ref="B448:B449"/>
    <mergeCell ref="B450:B451"/>
    <mergeCell ref="D450:D451"/>
    <mergeCell ref="T450:T451"/>
    <mergeCell ref="T456:T457"/>
    <mergeCell ref="A454:A457"/>
    <mergeCell ref="B454:B455"/>
    <mergeCell ref="D454:D455"/>
    <mergeCell ref="T454:T455"/>
    <mergeCell ref="X436:X439"/>
    <mergeCell ref="B438:B439"/>
    <mergeCell ref="D438:D439"/>
    <mergeCell ref="T438:T439"/>
    <mergeCell ref="V438:V439"/>
    <mergeCell ref="V436:V437"/>
    <mergeCell ref="A442:A445"/>
    <mergeCell ref="B442:B443"/>
    <mergeCell ref="D442:D443"/>
    <mergeCell ref="T442:T443"/>
    <mergeCell ref="X430:X433"/>
    <mergeCell ref="B432:B433"/>
    <mergeCell ref="D432:D433"/>
    <mergeCell ref="T432:T433"/>
    <mergeCell ref="V432:V433"/>
    <mergeCell ref="V430:V431"/>
    <mergeCell ref="A436:A439"/>
    <mergeCell ref="B436:B437"/>
    <mergeCell ref="D436:D437"/>
    <mergeCell ref="T436:T437"/>
    <mergeCell ref="X424:X427"/>
    <mergeCell ref="B426:B427"/>
    <mergeCell ref="D426:D427"/>
    <mergeCell ref="T426:T427"/>
    <mergeCell ref="V426:V427"/>
    <mergeCell ref="V424:V425"/>
    <mergeCell ref="X418:X421"/>
    <mergeCell ref="B420:B421"/>
    <mergeCell ref="D420:D421"/>
    <mergeCell ref="T420:T421"/>
    <mergeCell ref="V420:V421"/>
    <mergeCell ref="V418:V419"/>
    <mergeCell ref="A418:A421"/>
    <mergeCell ref="B418:B419"/>
    <mergeCell ref="D418:D419"/>
    <mergeCell ref="T418:T419"/>
    <mergeCell ref="A430:A433"/>
    <mergeCell ref="B430:B431"/>
    <mergeCell ref="D430:D431"/>
    <mergeCell ref="T430:T431"/>
    <mergeCell ref="X412:X415"/>
    <mergeCell ref="B414:B415"/>
    <mergeCell ref="D414:D415"/>
    <mergeCell ref="V414:V415"/>
    <mergeCell ref="V412:V413"/>
    <mergeCell ref="A424:A427"/>
    <mergeCell ref="B424:B425"/>
    <mergeCell ref="D424:D425"/>
    <mergeCell ref="T424:T425"/>
    <mergeCell ref="X406:X409"/>
    <mergeCell ref="B408:B409"/>
    <mergeCell ref="D408:D409"/>
    <mergeCell ref="T408:T409"/>
    <mergeCell ref="V408:V409"/>
    <mergeCell ref="J403:J406"/>
    <mergeCell ref="V406:V407"/>
    <mergeCell ref="X400:X403"/>
    <mergeCell ref="V402:V403"/>
    <mergeCell ref="D402:D403"/>
    <mergeCell ref="A412:A415"/>
    <mergeCell ref="B412:B413"/>
    <mergeCell ref="D412:D413"/>
    <mergeCell ref="T412:T413"/>
    <mergeCell ref="T414:T415"/>
    <mergeCell ref="T402:T403"/>
    <mergeCell ref="A406:A409"/>
    <mergeCell ref="B406:B407"/>
    <mergeCell ref="D406:D407"/>
    <mergeCell ref="T406:T407"/>
    <mergeCell ref="O403:O406"/>
    <mergeCell ref="A388:A391"/>
    <mergeCell ref="B388:B389"/>
    <mergeCell ref="D388:D389"/>
    <mergeCell ref="T388:T389"/>
    <mergeCell ref="V400:V401"/>
    <mergeCell ref="A394:A397"/>
    <mergeCell ref="B394:B395"/>
    <mergeCell ref="D394:D395"/>
    <mergeCell ref="T394:T395"/>
    <mergeCell ref="A400:A403"/>
    <mergeCell ref="B400:B401"/>
    <mergeCell ref="D400:D401"/>
    <mergeCell ref="T400:T401"/>
    <mergeCell ref="B402:B403"/>
    <mergeCell ref="A382:A385"/>
    <mergeCell ref="B382:B383"/>
    <mergeCell ref="D382:D383"/>
    <mergeCell ref="T382:T383"/>
    <mergeCell ref="X394:X397"/>
    <mergeCell ref="B396:B397"/>
    <mergeCell ref="D396:D397"/>
    <mergeCell ref="T396:T397"/>
    <mergeCell ref="V396:V397"/>
    <mergeCell ref="V394:V395"/>
    <mergeCell ref="A376:A379"/>
    <mergeCell ref="B376:B377"/>
    <mergeCell ref="D376:D377"/>
    <mergeCell ref="T376:T377"/>
    <mergeCell ref="X388:X391"/>
    <mergeCell ref="B390:B391"/>
    <mergeCell ref="D390:D391"/>
    <mergeCell ref="T390:T391"/>
    <mergeCell ref="V390:V391"/>
    <mergeCell ref="V388:V389"/>
    <mergeCell ref="A370:A373"/>
    <mergeCell ref="B370:B371"/>
    <mergeCell ref="D370:D371"/>
    <mergeCell ref="T370:T371"/>
    <mergeCell ref="X382:X385"/>
    <mergeCell ref="B384:B385"/>
    <mergeCell ref="D384:D385"/>
    <mergeCell ref="T384:T385"/>
    <mergeCell ref="V384:V385"/>
    <mergeCell ref="V382:V383"/>
    <mergeCell ref="A364:A367"/>
    <mergeCell ref="B364:B365"/>
    <mergeCell ref="D364:D365"/>
    <mergeCell ref="T364:T365"/>
    <mergeCell ref="X376:X379"/>
    <mergeCell ref="B378:B379"/>
    <mergeCell ref="D378:D379"/>
    <mergeCell ref="T378:T379"/>
    <mergeCell ref="V378:V379"/>
    <mergeCell ref="V376:V377"/>
    <mergeCell ref="X370:X373"/>
    <mergeCell ref="B372:B373"/>
    <mergeCell ref="D372:D373"/>
    <mergeCell ref="T372:T373"/>
    <mergeCell ref="V372:V373"/>
    <mergeCell ref="V370:V371"/>
    <mergeCell ref="A358:A361"/>
    <mergeCell ref="B358:B359"/>
    <mergeCell ref="D358:D359"/>
    <mergeCell ref="T358:T359"/>
    <mergeCell ref="B360:B361"/>
    <mergeCell ref="D360:D361"/>
    <mergeCell ref="T360:T361"/>
    <mergeCell ref="X364:X367"/>
    <mergeCell ref="B366:B367"/>
    <mergeCell ref="D366:D367"/>
    <mergeCell ref="T366:T367"/>
    <mergeCell ref="V366:V367"/>
    <mergeCell ref="V364:V365"/>
    <mergeCell ref="T354:T355"/>
    <mergeCell ref="A352:A355"/>
    <mergeCell ref="B352:B353"/>
    <mergeCell ref="D352:D353"/>
    <mergeCell ref="T352:T353"/>
    <mergeCell ref="B354:B355"/>
    <mergeCell ref="D354:D355"/>
    <mergeCell ref="X358:X361"/>
    <mergeCell ref="V352:V353"/>
    <mergeCell ref="V358:V359"/>
    <mergeCell ref="X352:X355"/>
    <mergeCell ref="V354:V355"/>
    <mergeCell ref="V360:V361"/>
    <mergeCell ref="X339:X342"/>
    <mergeCell ref="B341:B342"/>
    <mergeCell ref="D341:D342"/>
    <mergeCell ref="T341:T342"/>
    <mergeCell ref="V341:V342"/>
    <mergeCell ref="V339:V340"/>
    <mergeCell ref="A344:X346"/>
    <mergeCell ref="A347:D349"/>
    <mergeCell ref="H347:N348"/>
    <mergeCell ref="O347:S348"/>
    <mergeCell ref="F348:G349"/>
    <mergeCell ref="H349:N350"/>
    <mergeCell ref="O349:S350"/>
    <mergeCell ref="X333:X336"/>
    <mergeCell ref="B335:B336"/>
    <mergeCell ref="D335:D336"/>
    <mergeCell ref="T335:T336"/>
    <mergeCell ref="V335:V336"/>
    <mergeCell ref="V333:V334"/>
    <mergeCell ref="A339:A342"/>
    <mergeCell ref="B339:B340"/>
    <mergeCell ref="D339:D340"/>
    <mergeCell ref="T339:T340"/>
    <mergeCell ref="X327:X330"/>
    <mergeCell ref="B329:B330"/>
    <mergeCell ref="D329:D330"/>
    <mergeCell ref="T329:T330"/>
    <mergeCell ref="V329:V330"/>
    <mergeCell ref="V327:V328"/>
    <mergeCell ref="A333:A336"/>
    <mergeCell ref="B333:B334"/>
    <mergeCell ref="D333:D334"/>
    <mergeCell ref="T333:T334"/>
    <mergeCell ref="X321:X324"/>
    <mergeCell ref="B323:B324"/>
    <mergeCell ref="D323:D324"/>
    <mergeCell ref="T323:T324"/>
    <mergeCell ref="V323:V324"/>
    <mergeCell ref="V321:V322"/>
    <mergeCell ref="A327:A330"/>
    <mergeCell ref="B327:B328"/>
    <mergeCell ref="D327:D328"/>
    <mergeCell ref="T327:T328"/>
    <mergeCell ref="X315:X318"/>
    <mergeCell ref="B317:B318"/>
    <mergeCell ref="D317:D318"/>
    <mergeCell ref="T317:T318"/>
    <mergeCell ref="V317:V318"/>
    <mergeCell ref="V315:V316"/>
    <mergeCell ref="A321:A324"/>
    <mergeCell ref="B321:B322"/>
    <mergeCell ref="D321:D322"/>
    <mergeCell ref="T321:T322"/>
    <mergeCell ref="X309:X312"/>
    <mergeCell ref="B311:B312"/>
    <mergeCell ref="D311:D312"/>
    <mergeCell ref="T311:T312"/>
    <mergeCell ref="V311:V312"/>
    <mergeCell ref="V309:V310"/>
    <mergeCell ref="A315:A318"/>
    <mergeCell ref="B315:B316"/>
    <mergeCell ref="D315:D316"/>
    <mergeCell ref="T315:T316"/>
    <mergeCell ref="X303:X306"/>
    <mergeCell ref="B305:B306"/>
    <mergeCell ref="D305:D306"/>
    <mergeCell ref="T305:T306"/>
    <mergeCell ref="V305:V306"/>
    <mergeCell ref="V303:V304"/>
    <mergeCell ref="A309:A312"/>
    <mergeCell ref="B309:B310"/>
    <mergeCell ref="D309:D310"/>
    <mergeCell ref="T309:T310"/>
    <mergeCell ref="A303:A306"/>
    <mergeCell ref="B303:B304"/>
    <mergeCell ref="D303:D304"/>
    <mergeCell ref="T303:T304"/>
    <mergeCell ref="X297:X300"/>
    <mergeCell ref="B299:B300"/>
    <mergeCell ref="D299:D300"/>
    <mergeCell ref="T299:T300"/>
    <mergeCell ref="V299:V300"/>
    <mergeCell ref="V297:V298"/>
    <mergeCell ref="A291:A294"/>
    <mergeCell ref="B291:B292"/>
    <mergeCell ref="A285:A288"/>
    <mergeCell ref="D291:D292"/>
    <mergeCell ref="T291:T292"/>
    <mergeCell ref="B293:B294"/>
    <mergeCell ref="D293:D294"/>
    <mergeCell ref="T293:T294"/>
    <mergeCell ref="A297:A300"/>
    <mergeCell ref="B297:B298"/>
    <mergeCell ref="D297:D298"/>
    <mergeCell ref="T297:T298"/>
    <mergeCell ref="X279:X282"/>
    <mergeCell ref="B281:B282"/>
    <mergeCell ref="D281:D282"/>
    <mergeCell ref="T281:T282"/>
    <mergeCell ref="V281:V282"/>
    <mergeCell ref="V279:V280"/>
    <mergeCell ref="X285:X288"/>
    <mergeCell ref="B287:B288"/>
    <mergeCell ref="O288:O291"/>
    <mergeCell ref="V291:V292"/>
    <mergeCell ref="D287:D288"/>
    <mergeCell ref="T287:T288"/>
    <mergeCell ref="V287:V288"/>
    <mergeCell ref="X291:X294"/>
    <mergeCell ref="V285:V286"/>
    <mergeCell ref="V293:V294"/>
    <mergeCell ref="T279:T280"/>
    <mergeCell ref="B285:B286"/>
    <mergeCell ref="D285:D286"/>
    <mergeCell ref="T285:T286"/>
    <mergeCell ref="J288:J291"/>
    <mergeCell ref="A273:A276"/>
    <mergeCell ref="B273:B274"/>
    <mergeCell ref="D273:D274"/>
    <mergeCell ref="A279:A282"/>
    <mergeCell ref="B279:B280"/>
    <mergeCell ref="D279:D280"/>
    <mergeCell ref="T273:T274"/>
    <mergeCell ref="V273:V274"/>
    <mergeCell ref="X273:X276"/>
    <mergeCell ref="B275:B276"/>
    <mergeCell ref="D275:D276"/>
    <mergeCell ref="T275:T276"/>
    <mergeCell ref="V275:V276"/>
    <mergeCell ref="A267:A270"/>
    <mergeCell ref="B267:B268"/>
    <mergeCell ref="D267:D268"/>
    <mergeCell ref="T267:T268"/>
    <mergeCell ref="V267:V268"/>
    <mergeCell ref="X267:X270"/>
    <mergeCell ref="B269:B270"/>
    <mergeCell ref="D269:D270"/>
    <mergeCell ref="T269:T270"/>
    <mergeCell ref="V269:V270"/>
    <mergeCell ref="A261:A264"/>
    <mergeCell ref="B261:B262"/>
    <mergeCell ref="D261:D262"/>
    <mergeCell ref="T261:T262"/>
    <mergeCell ref="V261:V262"/>
    <mergeCell ref="X261:X264"/>
    <mergeCell ref="B263:B264"/>
    <mergeCell ref="D263:D264"/>
    <mergeCell ref="T263:T264"/>
    <mergeCell ref="V263:V264"/>
    <mergeCell ref="A255:A258"/>
    <mergeCell ref="B255:B256"/>
    <mergeCell ref="D255:D256"/>
    <mergeCell ref="T255:T256"/>
    <mergeCell ref="V255:V256"/>
    <mergeCell ref="X255:X258"/>
    <mergeCell ref="B257:B258"/>
    <mergeCell ref="D257:D258"/>
    <mergeCell ref="T257:T258"/>
    <mergeCell ref="V257:V258"/>
    <mergeCell ref="A249:A252"/>
    <mergeCell ref="B249:B250"/>
    <mergeCell ref="D249:D250"/>
    <mergeCell ref="T249:T250"/>
    <mergeCell ref="V249:V250"/>
    <mergeCell ref="X249:X252"/>
    <mergeCell ref="B251:B252"/>
    <mergeCell ref="D251:D252"/>
    <mergeCell ref="T251:T252"/>
    <mergeCell ref="V251:V252"/>
    <mergeCell ref="A243:A246"/>
    <mergeCell ref="B243:B244"/>
    <mergeCell ref="D243:D244"/>
    <mergeCell ref="T243:T244"/>
    <mergeCell ref="V243:V244"/>
    <mergeCell ref="X243:X246"/>
    <mergeCell ref="B245:B246"/>
    <mergeCell ref="D245:D246"/>
    <mergeCell ref="T245:T246"/>
    <mergeCell ref="V245:V246"/>
    <mergeCell ref="A237:A240"/>
    <mergeCell ref="B237:B238"/>
    <mergeCell ref="D237:D238"/>
    <mergeCell ref="T237:T238"/>
    <mergeCell ref="V237:V238"/>
    <mergeCell ref="X237:X240"/>
    <mergeCell ref="B239:B240"/>
    <mergeCell ref="D239:D240"/>
    <mergeCell ref="T239:T240"/>
    <mergeCell ref="V239:V240"/>
    <mergeCell ref="A232:D234"/>
    <mergeCell ref="H232:N233"/>
    <mergeCell ref="O232:S233"/>
    <mergeCell ref="F233:G234"/>
    <mergeCell ref="H234:N235"/>
    <mergeCell ref="O234:S235"/>
    <mergeCell ref="T224:T225"/>
    <mergeCell ref="X224:X227"/>
    <mergeCell ref="B226:B227"/>
    <mergeCell ref="D226:D227"/>
    <mergeCell ref="T226:T227"/>
    <mergeCell ref="V226:V227"/>
    <mergeCell ref="V224:V225"/>
    <mergeCell ref="V214:V215"/>
    <mergeCell ref="A229:X231"/>
    <mergeCell ref="X218:X221"/>
    <mergeCell ref="B220:B221"/>
    <mergeCell ref="D220:D221"/>
    <mergeCell ref="T220:T221"/>
    <mergeCell ref="V220:V221"/>
    <mergeCell ref="A224:A227"/>
    <mergeCell ref="B224:B225"/>
    <mergeCell ref="D224:D225"/>
    <mergeCell ref="A218:A221"/>
    <mergeCell ref="B218:B219"/>
    <mergeCell ref="D218:D219"/>
    <mergeCell ref="T218:T219"/>
    <mergeCell ref="V218:V219"/>
    <mergeCell ref="X206:X209"/>
    <mergeCell ref="B208:B209"/>
    <mergeCell ref="D208:D209"/>
    <mergeCell ref="T208:T209"/>
    <mergeCell ref="V208:V209"/>
    <mergeCell ref="V212:V213"/>
    <mergeCell ref="V206:V207"/>
    <mergeCell ref="X212:X215"/>
    <mergeCell ref="B214:B215"/>
    <mergeCell ref="A212:A215"/>
    <mergeCell ref="B212:B213"/>
    <mergeCell ref="D212:D213"/>
    <mergeCell ref="T212:T213"/>
    <mergeCell ref="D214:D215"/>
    <mergeCell ref="T214:T215"/>
    <mergeCell ref="X200:X203"/>
    <mergeCell ref="B202:B203"/>
    <mergeCell ref="D202:D203"/>
    <mergeCell ref="T202:T203"/>
    <mergeCell ref="V202:V203"/>
    <mergeCell ref="V200:V201"/>
    <mergeCell ref="A206:A209"/>
    <mergeCell ref="B206:B207"/>
    <mergeCell ref="D206:D207"/>
    <mergeCell ref="T206:T207"/>
    <mergeCell ref="X194:X197"/>
    <mergeCell ref="B196:B197"/>
    <mergeCell ref="D196:D197"/>
    <mergeCell ref="T196:T197"/>
    <mergeCell ref="V196:V197"/>
    <mergeCell ref="V194:V195"/>
    <mergeCell ref="A200:A203"/>
    <mergeCell ref="B200:B201"/>
    <mergeCell ref="D200:D201"/>
    <mergeCell ref="T200:T201"/>
    <mergeCell ref="X188:X191"/>
    <mergeCell ref="B190:B191"/>
    <mergeCell ref="D190:D191"/>
    <mergeCell ref="T190:T191"/>
    <mergeCell ref="V190:V191"/>
    <mergeCell ref="V188:V189"/>
    <mergeCell ref="A194:A197"/>
    <mergeCell ref="B194:B195"/>
    <mergeCell ref="D194:D195"/>
    <mergeCell ref="T194:T195"/>
    <mergeCell ref="A188:A191"/>
    <mergeCell ref="B188:B189"/>
    <mergeCell ref="D188:D189"/>
    <mergeCell ref="T188:T189"/>
    <mergeCell ref="X182:X185"/>
    <mergeCell ref="B184:B185"/>
    <mergeCell ref="D184:D185"/>
    <mergeCell ref="T184:T185"/>
    <mergeCell ref="V184:V185"/>
    <mergeCell ref="V182:V183"/>
    <mergeCell ref="A176:A179"/>
    <mergeCell ref="B176:B177"/>
    <mergeCell ref="A170:A173"/>
    <mergeCell ref="D176:D177"/>
    <mergeCell ref="T176:T177"/>
    <mergeCell ref="B178:B179"/>
    <mergeCell ref="D178:D179"/>
    <mergeCell ref="T178:T179"/>
    <mergeCell ref="A182:A185"/>
    <mergeCell ref="B182:B183"/>
    <mergeCell ref="D182:D183"/>
    <mergeCell ref="T182:T183"/>
    <mergeCell ref="X164:X167"/>
    <mergeCell ref="B166:B167"/>
    <mergeCell ref="D166:D167"/>
    <mergeCell ref="T166:T167"/>
    <mergeCell ref="V166:V167"/>
    <mergeCell ref="V164:V165"/>
    <mergeCell ref="X170:X173"/>
    <mergeCell ref="B172:B173"/>
    <mergeCell ref="O173:O176"/>
    <mergeCell ref="V176:V177"/>
    <mergeCell ref="D172:D173"/>
    <mergeCell ref="T172:T173"/>
    <mergeCell ref="V172:V173"/>
    <mergeCell ref="X176:X179"/>
    <mergeCell ref="V170:V171"/>
    <mergeCell ref="V178:V179"/>
    <mergeCell ref="T164:T165"/>
    <mergeCell ref="B170:B171"/>
    <mergeCell ref="D170:D171"/>
    <mergeCell ref="T170:T171"/>
    <mergeCell ref="J173:J176"/>
    <mergeCell ref="A158:A161"/>
    <mergeCell ref="B158:B159"/>
    <mergeCell ref="D158:D159"/>
    <mergeCell ref="A164:A167"/>
    <mergeCell ref="B164:B165"/>
    <mergeCell ref="D164:D165"/>
    <mergeCell ref="T158:T159"/>
    <mergeCell ref="V158:V159"/>
    <mergeCell ref="X158:X161"/>
    <mergeCell ref="B160:B161"/>
    <mergeCell ref="D160:D161"/>
    <mergeCell ref="T160:T161"/>
    <mergeCell ref="V160:V161"/>
    <mergeCell ref="A152:A155"/>
    <mergeCell ref="B152:B153"/>
    <mergeCell ref="D152:D153"/>
    <mergeCell ref="T152:T153"/>
    <mergeCell ref="V152:V153"/>
    <mergeCell ref="X152:X155"/>
    <mergeCell ref="B154:B155"/>
    <mergeCell ref="D154:D155"/>
    <mergeCell ref="T154:T155"/>
    <mergeCell ref="V154:V155"/>
    <mergeCell ref="A146:A149"/>
    <mergeCell ref="B146:B147"/>
    <mergeCell ref="D146:D147"/>
    <mergeCell ref="T146:T147"/>
    <mergeCell ref="V146:V147"/>
    <mergeCell ref="X146:X149"/>
    <mergeCell ref="B148:B149"/>
    <mergeCell ref="D148:D149"/>
    <mergeCell ref="T148:T149"/>
    <mergeCell ref="V148:V149"/>
    <mergeCell ref="A140:A143"/>
    <mergeCell ref="B140:B141"/>
    <mergeCell ref="D140:D141"/>
    <mergeCell ref="T140:T141"/>
    <mergeCell ref="V140:V141"/>
    <mergeCell ref="X140:X143"/>
    <mergeCell ref="B142:B143"/>
    <mergeCell ref="D142:D143"/>
    <mergeCell ref="T142:T143"/>
    <mergeCell ref="V142:V143"/>
    <mergeCell ref="A134:A137"/>
    <mergeCell ref="B134:B135"/>
    <mergeCell ref="D134:D135"/>
    <mergeCell ref="T134:T135"/>
    <mergeCell ref="V134:V135"/>
    <mergeCell ref="X134:X137"/>
    <mergeCell ref="B136:B137"/>
    <mergeCell ref="D136:D137"/>
    <mergeCell ref="T136:T137"/>
    <mergeCell ref="V136:V137"/>
    <mergeCell ref="A128:A131"/>
    <mergeCell ref="B128:B129"/>
    <mergeCell ref="D128:D129"/>
    <mergeCell ref="T128:T129"/>
    <mergeCell ref="V128:V129"/>
    <mergeCell ref="X128:X131"/>
    <mergeCell ref="B130:B131"/>
    <mergeCell ref="D130:D131"/>
    <mergeCell ref="T130:T131"/>
    <mergeCell ref="V130:V131"/>
    <mergeCell ref="A122:A125"/>
    <mergeCell ref="B122:B123"/>
    <mergeCell ref="D122:D123"/>
    <mergeCell ref="T122:T123"/>
    <mergeCell ref="V122:V123"/>
    <mergeCell ref="X122:X125"/>
    <mergeCell ref="B124:B125"/>
    <mergeCell ref="D124:D125"/>
    <mergeCell ref="T124:T125"/>
    <mergeCell ref="V124:V125"/>
    <mergeCell ref="A117:D119"/>
    <mergeCell ref="H117:N118"/>
    <mergeCell ref="O117:S118"/>
    <mergeCell ref="F118:G119"/>
    <mergeCell ref="H119:N120"/>
    <mergeCell ref="O119:S120"/>
    <mergeCell ref="T109:T110"/>
    <mergeCell ref="X109:X112"/>
    <mergeCell ref="B111:B112"/>
    <mergeCell ref="D111:D112"/>
    <mergeCell ref="T111:T112"/>
    <mergeCell ref="V111:V112"/>
    <mergeCell ref="V109:V110"/>
    <mergeCell ref="V99:V100"/>
    <mergeCell ref="A114:X116"/>
    <mergeCell ref="X103:X106"/>
    <mergeCell ref="B105:B106"/>
    <mergeCell ref="D105:D106"/>
    <mergeCell ref="T105:T106"/>
    <mergeCell ref="V105:V106"/>
    <mergeCell ref="A109:A112"/>
    <mergeCell ref="B109:B110"/>
    <mergeCell ref="D109:D110"/>
    <mergeCell ref="A103:A106"/>
    <mergeCell ref="B103:B104"/>
    <mergeCell ref="D103:D104"/>
    <mergeCell ref="T103:T104"/>
    <mergeCell ref="V103:V104"/>
    <mergeCell ref="X91:X94"/>
    <mergeCell ref="B93:B94"/>
    <mergeCell ref="D93:D94"/>
    <mergeCell ref="T93:T94"/>
    <mergeCell ref="V93:V94"/>
    <mergeCell ref="V97:V98"/>
    <mergeCell ref="V91:V92"/>
    <mergeCell ref="X97:X100"/>
    <mergeCell ref="B99:B100"/>
    <mergeCell ref="A97:A100"/>
    <mergeCell ref="B97:B98"/>
    <mergeCell ref="D97:D98"/>
    <mergeCell ref="T97:T98"/>
    <mergeCell ref="D99:D100"/>
    <mergeCell ref="T99:T100"/>
    <mergeCell ref="X85:X88"/>
    <mergeCell ref="B87:B88"/>
    <mergeCell ref="D87:D88"/>
    <mergeCell ref="T87:T88"/>
    <mergeCell ref="V87:V88"/>
    <mergeCell ref="V85:V86"/>
    <mergeCell ref="A91:A94"/>
    <mergeCell ref="B91:B92"/>
    <mergeCell ref="D91:D92"/>
    <mergeCell ref="T91:T92"/>
    <mergeCell ref="X79:X82"/>
    <mergeCell ref="B81:B82"/>
    <mergeCell ref="D81:D82"/>
    <mergeCell ref="T81:T82"/>
    <mergeCell ref="V81:V82"/>
    <mergeCell ref="V79:V80"/>
    <mergeCell ref="A85:A88"/>
    <mergeCell ref="B85:B86"/>
    <mergeCell ref="D85:D86"/>
    <mergeCell ref="T85:T86"/>
    <mergeCell ref="X73:X76"/>
    <mergeCell ref="B75:B76"/>
    <mergeCell ref="D75:D76"/>
    <mergeCell ref="T75:T76"/>
    <mergeCell ref="V75:V76"/>
    <mergeCell ref="V73:V74"/>
    <mergeCell ref="A79:A82"/>
    <mergeCell ref="B79:B80"/>
    <mergeCell ref="D79:D80"/>
    <mergeCell ref="T79:T80"/>
    <mergeCell ref="A73:A76"/>
    <mergeCell ref="B73:B74"/>
    <mergeCell ref="D73:D74"/>
    <mergeCell ref="T73:T74"/>
    <mergeCell ref="X67:X70"/>
    <mergeCell ref="B69:B70"/>
    <mergeCell ref="D69:D70"/>
    <mergeCell ref="T69:T70"/>
    <mergeCell ref="V69:V70"/>
    <mergeCell ref="V67:V68"/>
    <mergeCell ref="A61:A64"/>
    <mergeCell ref="B61:B62"/>
    <mergeCell ref="A55:A58"/>
    <mergeCell ref="D61:D62"/>
    <mergeCell ref="T61:T62"/>
    <mergeCell ref="B63:B64"/>
    <mergeCell ref="D63:D64"/>
    <mergeCell ref="T63:T64"/>
    <mergeCell ref="A67:A70"/>
    <mergeCell ref="B67:B68"/>
    <mergeCell ref="D67:D68"/>
    <mergeCell ref="T67:T68"/>
    <mergeCell ref="X49:X52"/>
    <mergeCell ref="B51:B52"/>
    <mergeCell ref="D51:D52"/>
    <mergeCell ref="T51:T52"/>
    <mergeCell ref="V51:V52"/>
    <mergeCell ref="V49:V50"/>
    <mergeCell ref="X55:X58"/>
    <mergeCell ref="B57:B58"/>
    <mergeCell ref="O58:O61"/>
    <mergeCell ref="V61:V62"/>
    <mergeCell ref="D57:D58"/>
    <mergeCell ref="T57:T58"/>
    <mergeCell ref="V57:V58"/>
    <mergeCell ref="X61:X64"/>
    <mergeCell ref="V55:V56"/>
    <mergeCell ref="V63:V64"/>
    <mergeCell ref="T49:T50"/>
    <mergeCell ref="B55:B56"/>
    <mergeCell ref="D55:D56"/>
    <mergeCell ref="T55:T56"/>
    <mergeCell ref="J58:J61"/>
    <mergeCell ref="A43:A46"/>
    <mergeCell ref="B43:B44"/>
    <mergeCell ref="D43:D44"/>
    <mergeCell ref="A49:A52"/>
    <mergeCell ref="B49:B50"/>
    <mergeCell ref="D49:D50"/>
    <mergeCell ref="T43:T44"/>
    <mergeCell ref="V43:V44"/>
    <mergeCell ref="X43:X46"/>
    <mergeCell ref="B45:B46"/>
    <mergeCell ref="D45:D46"/>
    <mergeCell ref="T45:T46"/>
    <mergeCell ref="V45:V46"/>
    <mergeCell ref="A37:A40"/>
    <mergeCell ref="B37:B38"/>
    <mergeCell ref="D37:D38"/>
    <mergeCell ref="T37:T38"/>
    <mergeCell ref="V37:V38"/>
    <mergeCell ref="X37:X40"/>
    <mergeCell ref="B39:B40"/>
    <mergeCell ref="D39:D40"/>
    <mergeCell ref="T39:T40"/>
    <mergeCell ref="V39:V40"/>
    <mergeCell ref="A31:A34"/>
    <mergeCell ref="B31:B32"/>
    <mergeCell ref="D31:D32"/>
    <mergeCell ref="T31:T32"/>
    <mergeCell ref="V31:V32"/>
    <mergeCell ref="X31:X34"/>
    <mergeCell ref="B33:B34"/>
    <mergeCell ref="D33:D34"/>
    <mergeCell ref="T33:T34"/>
    <mergeCell ref="V33:V34"/>
    <mergeCell ref="A25:A28"/>
    <mergeCell ref="B25:B26"/>
    <mergeCell ref="D25:D26"/>
    <mergeCell ref="T25:T26"/>
    <mergeCell ref="V25:V26"/>
    <mergeCell ref="X25:X28"/>
    <mergeCell ref="B27:B28"/>
    <mergeCell ref="D27:D28"/>
    <mergeCell ref="T27:T28"/>
    <mergeCell ref="V27:V28"/>
    <mergeCell ref="A19:A22"/>
    <mergeCell ref="B19:B20"/>
    <mergeCell ref="D19:D20"/>
    <mergeCell ref="T19:T20"/>
    <mergeCell ref="V19:V20"/>
    <mergeCell ref="X19:X22"/>
    <mergeCell ref="B21:B22"/>
    <mergeCell ref="D21:D22"/>
    <mergeCell ref="T21:T22"/>
    <mergeCell ref="V21:V22"/>
    <mergeCell ref="A13:A16"/>
    <mergeCell ref="B13:B14"/>
    <mergeCell ref="D13:D14"/>
    <mergeCell ref="T13:T14"/>
    <mergeCell ref="V13:V14"/>
    <mergeCell ref="X13:X16"/>
    <mergeCell ref="B15:B16"/>
    <mergeCell ref="D15:D16"/>
    <mergeCell ref="T15:T16"/>
    <mergeCell ref="V15:V16"/>
    <mergeCell ref="A7:A10"/>
    <mergeCell ref="B7:B8"/>
    <mergeCell ref="D7:D8"/>
    <mergeCell ref="T7:T8"/>
    <mergeCell ref="V7:V8"/>
    <mergeCell ref="X7:X10"/>
    <mergeCell ref="B9:B10"/>
    <mergeCell ref="D9:D10"/>
    <mergeCell ref="T9:T10"/>
    <mergeCell ref="V9:V10"/>
    <mergeCell ref="A1:X1"/>
    <mergeCell ref="A2:D4"/>
    <mergeCell ref="H2:N3"/>
    <mergeCell ref="O2:S3"/>
    <mergeCell ref="F3:G4"/>
    <mergeCell ref="H4:N5"/>
    <mergeCell ref="O4:S5"/>
  </mergeCells>
  <printOptions/>
  <pageMargins left="0.7" right="0.7" top="0.75" bottom="0.75" header="0.3" footer="0.3"/>
  <pageSetup orientation="portrait" paperSize="9" scale="78" r:id="rId2"/>
  <rowBreaks count="3" manualBreakCount="3">
    <brk id="113" max="255" man="1"/>
    <brk id="228" max="255" man="1"/>
    <brk id="3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18"/>
  <sheetViews>
    <sheetView zoomScalePageLayoutView="0" workbookViewId="0" topLeftCell="A46">
      <selection activeCell="L64" sqref="L64:L65"/>
    </sheetView>
  </sheetViews>
  <sheetFormatPr defaultColWidth="9.00390625" defaultRowHeight="13.5" outlineLevelCol="1"/>
  <cols>
    <col min="1" max="1" width="3.75390625" style="12" customWidth="1"/>
    <col min="2" max="3" width="6.875" style="12" customWidth="1"/>
    <col min="4" max="4" width="1.4921875" style="12" customWidth="1"/>
    <col min="5" max="5" width="8.75390625" style="12" customWidth="1"/>
    <col min="6" max="6" width="1.4921875" style="12" customWidth="1"/>
    <col min="7" max="7" width="5.75390625" style="12" customWidth="1"/>
    <col min="8" max="8" width="1.4921875" style="12" customWidth="1"/>
    <col min="9" max="9" width="2.50390625" style="12" customWidth="1"/>
    <col min="10" max="10" width="4.50390625" style="12" customWidth="1"/>
    <col min="11" max="11" width="1.4921875" style="12" customWidth="1"/>
    <col min="12" max="14" width="3.375" style="17" customWidth="1"/>
    <col min="15" max="15" width="1.4921875" style="12" customWidth="1"/>
    <col min="16" max="16" width="4.50390625" style="12" customWidth="1"/>
    <col min="17" max="17" width="2.50390625" style="12" customWidth="1"/>
    <col min="18" max="19" width="6.875" style="12" customWidth="1"/>
    <col min="20" max="20" width="1.4921875" style="12" customWidth="1"/>
    <col min="21" max="21" width="8.75390625" style="12" customWidth="1"/>
    <col min="22" max="22" width="1.4921875" style="12" customWidth="1"/>
    <col min="23" max="23" width="5.75390625" style="12" customWidth="1"/>
    <col min="24" max="24" width="1.4921875" style="12" customWidth="1"/>
    <col min="25" max="25" width="3.75390625" style="12" customWidth="1"/>
    <col min="26" max="27" width="9.00390625" style="12" customWidth="1"/>
    <col min="28" max="28" width="0" style="12" hidden="1" customWidth="1" outlineLevel="1"/>
    <col min="29" max="29" width="9.00390625" style="12" customWidth="1" collapsed="1"/>
    <col min="30" max="16384" width="9.00390625" style="12" customWidth="1"/>
  </cols>
  <sheetData>
    <row r="1" spans="1:25" ht="18" customHeight="1">
      <c r="A1" s="321" t="s">
        <v>31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</row>
    <row r="2" spans="1:25" ht="18" customHeight="1">
      <c r="A2" s="342" t="s">
        <v>18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</row>
    <row r="5" spans="1:25" s="13" customFormat="1" ht="13.5">
      <c r="A5" s="13" t="s">
        <v>17</v>
      </c>
      <c r="B5" s="339" t="s">
        <v>10</v>
      </c>
      <c r="C5" s="339"/>
      <c r="E5" s="13" t="s">
        <v>0</v>
      </c>
      <c r="G5" s="13" t="s">
        <v>11</v>
      </c>
      <c r="L5" s="14"/>
      <c r="M5" s="14"/>
      <c r="N5" s="14"/>
      <c r="R5" s="339" t="s">
        <v>10</v>
      </c>
      <c r="S5" s="339"/>
      <c r="U5" s="13" t="s">
        <v>0</v>
      </c>
      <c r="W5" s="13" t="s">
        <v>11</v>
      </c>
      <c r="Y5" s="13" t="s">
        <v>1</v>
      </c>
    </row>
    <row r="6" spans="12:14" s="13" customFormat="1" ht="6.75" customHeight="1">
      <c r="L6" s="14"/>
      <c r="M6" s="14"/>
      <c r="N6" s="14"/>
    </row>
    <row r="7" spans="1:25" ht="6.75" customHeight="1" thickBot="1">
      <c r="A7" s="339" t="s">
        <v>12</v>
      </c>
      <c r="B7" s="339"/>
      <c r="C7" s="15"/>
      <c r="D7" s="15"/>
      <c r="E7" s="15"/>
      <c r="F7" s="15"/>
      <c r="G7" s="15"/>
      <c r="H7" s="15"/>
      <c r="I7" s="15"/>
      <c r="J7" s="15"/>
      <c r="K7" s="15"/>
      <c r="L7" s="16"/>
      <c r="M7" s="16"/>
      <c r="N7" s="16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3" ht="6.75" customHeight="1">
      <c r="A8" s="339"/>
      <c r="B8" s="339"/>
      <c r="C8" s="13"/>
    </row>
    <row r="9" spans="11:28" ht="6.75" customHeight="1">
      <c r="K9" s="18"/>
      <c r="L9" s="337" t="s">
        <v>1241</v>
      </c>
      <c r="M9" s="337" t="s">
        <v>13</v>
      </c>
      <c r="N9" s="317">
        <v>1</v>
      </c>
      <c r="O9" s="19"/>
      <c r="AB9" s="20" t="e">
        <f>L9-N9</f>
        <v>#VALUE!</v>
      </c>
    </row>
    <row r="10" spans="11:15" ht="6.75" customHeight="1">
      <c r="K10" s="21"/>
      <c r="L10" s="337"/>
      <c r="M10" s="337"/>
      <c r="N10" s="337"/>
      <c r="O10" s="22"/>
    </row>
    <row r="11" spans="11:28" ht="6.75" customHeight="1">
      <c r="K11" s="21"/>
      <c r="L11" s="317" t="s">
        <v>1256</v>
      </c>
      <c r="M11" s="337" t="s">
        <v>13</v>
      </c>
      <c r="N11" s="337">
        <v>3</v>
      </c>
      <c r="O11" s="22"/>
      <c r="AB11" s="20" t="e">
        <f>L11-N11</f>
        <v>#VALUE!</v>
      </c>
    </row>
    <row r="12" spans="11:15" ht="6.75" customHeight="1">
      <c r="K12" s="21"/>
      <c r="L12" s="337"/>
      <c r="M12" s="337"/>
      <c r="N12" s="337"/>
      <c r="O12" s="22"/>
    </row>
    <row r="13" spans="11:28" ht="6.75" customHeight="1">
      <c r="K13" s="21"/>
      <c r="L13" s="317">
        <v>0</v>
      </c>
      <c r="M13" s="337" t="s">
        <v>13</v>
      </c>
      <c r="N13" s="337" t="s">
        <v>1241</v>
      </c>
      <c r="O13" s="22"/>
      <c r="AB13" s="20" t="e">
        <f>L13-N13</f>
        <v>#VALUE!</v>
      </c>
    </row>
    <row r="14" spans="2:24" ht="6.75" customHeight="1">
      <c r="B14" s="319" t="s">
        <v>1328</v>
      </c>
      <c r="C14" s="319"/>
      <c r="D14" s="23"/>
      <c r="E14" s="23"/>
      <c r="F14" s="23"/>
      <c r="G14" s="23"/>
      <c r="H14" s="23"/>
      <c r="K14" s="21"/>
      <c r="L14" s="337"/>
      <c r="M14" s="337"/>
      <c r="N14" s="337"/>
      <c r="O14" s="22"/>
      <c r="R14" s="319" t="s">
        <v>1332</v>
      </c>
      <c r="S14" s="319"/>
      <c r="T14" s="23"/>
      <c r="U14" s="23"/>
      <c r="V14" s="23"/>
      <c r="W14" s="23"/>
      <c r="X14" s="23"/>
    </row>
    <row r="15" spans="1:28" ht="6.75" customHeight="1">
      <c r="A15" s="339">
        <v>10</v>
      </c>
      <c r="B15" s="319"/>
      <c r="C15" s="319"/>
      <c r="D15" s="341" t="s">
        <v>14</v>
      </c>
      <c r="E15" s="330" t="s">
        <v>1330</v>
      </c>
      <c r="F15" s="340" t="s">
        <v>26</v>
      </c>
      <c r="G15" s="330" t="s">
        <v>1331</v>
      </c>
      <c r="H15" s="341" t="s">
        <v>16</v>
      </c>
      <c r="J15" s="343">
        <v>2</v>
      </c>
      <c r="K15" s="21"/>
      <c r="L15" s="317">
        <v>1</v>
      </c>
      <c r="M15" s="337" t="s">
        <v>13</v>
      </c>
      <c r="N15" s="337" t="s">
        <v>1241</v>
      </c>
      <c r="O15" s="22"/>
      <c r="P15" s="320" t="s">
        <v>1241</v>
      </c>
      <c r="R15" s="319"/>
      <c r="S15" s="319"/>
      <c r="T15" s="341" t="s">
        <v>14</v>
      </c>
      <c r="U15" s="330" t="s">
        <v>1334</v>
      </c>
      <c r="V15" s="340" t="s">
        <v>26</v>
      </c>
      <c r="W15" s="330" t="s">
        <v>1254</v>
      </c>
      <c r="X15" s="341" t="s">
        <v>16</v>
      </c>
      <c r="Y15" s="339">
        <v>30</v>
      </c>
      <c r="AB15" s="20" t="e">
        <f>L15-N15</f>
        <v>#VALUE!</v>
      </c>
    </row>
    <row r="16" spans="1:25" ht="6.75" customHeight="1">
      <c r="A16" s="339"/>
      <c r="B16" s="319" t="s">
        <v>1329</v>
      </c>
      <c r="C16" s="319"/>
      <c r="D16" s="341"/>
      <c r="E16" s="330"/>
      <c r="F16" s="340"/>
      <c r="G16" s="330"/>
      <c r="H16" s="341"/>
      <c r="J16" s="343"/>
      <c r="K16" s="21"/>
      <c r="L16" s="337"/>
      <c r="M16" s="337"/>
      <c r="N16" s="337"/>
      <c r="O16" s="22"/>
      <c r="P16" s="320"/>
      <c r="R16" s="319" t="s">
        <v>1333</v>
      </c>
      <c r="S16" s="319"/>
      <c r="T16" s="341"/>
      <c r="U16" s="330"/>
      <c r="V16" s="340"/>
      <c r="W16" s="330"/>
      <c r="X16" s="341"/>
      <c r="Y16" s="339"/>
    </row>
    <row r="17" spans="2:28" ht="6.75" customHeight="1">
      <c r="B17" s="319"/>
      <c r="C17" s="319"/>
      <c r="D17" s="23"/>
      <c r="E17" s="44"/>
      <c r="F17" s="45"/>
      <c r="G17" s="44"/>
      <c r="H17" s="23"/>
      <c r="K17" s="21"/>
      <c r="L17" s="317">
        <v>2</v>
      </c>
      <c r="M17" s="337" t="s">
        <v>13</v>
      </c>
      <c r="N17" s="337" t="s">
        <v>1241</v>
      </c>
      <c r="O17" s="22"/>
      <c r="R17" s="319"/>
      <c r="S17" s="319"/>
      <c r="T17" s="23"/>
      <c r="U17" s="44"/>
      <c r="V17" s="45"/>
      <c r="W17" s="44"/>
      <c r="X17" s="23"/>
      <c r="AB17" s="20" t="e">
        <f>L17-N17</f>
        <v>#VALUE!</v>
      </c>
    </row>
    <row r="18" spans="5:23" ht="6.75" customHeight="1">
      <c r="E18" s="44"/>
      <c r="F18" s="46"/>
      <c r="G18" s="44"/>
      <c r="K18" s="21"/>
      <c r="L18" s="337"/>
      <c r="M18" s="337"/>
      <c r="N18" s="337"/>
      <c r="O18" s="22"/>
      <c r="U18" s="44"/>
      <c r="V18" s="46"/>
      <c r="W18" s="44"/>
    </row>
    <row r="19" spans="5:28" ht="6.75" customHeight="1">
      <c r="E19" s="44"/>
      <c r="F19" s="46"/>
      <c r="G19" s="44"/>
      <c r="K19" s="21"/>
      <c r="L19" s="337">
        <v>4</v>
      </c>
      <c r="M19" s="337" t="s">
        <v>13</v>
      </c>
      <c r="N19" s="337" t="s">
        <v>1327</v>
      </c>
      <c r="O19" s="22"/>
      <c r="U19" s="44"/>
      <c r="V19" s="46"/>
      <c r="W19" s="44"/>
      <c r="AB19" s="20" t="e">
        <f>L19-N19</f>
        <v>#VALUE!</v>
      </c>
    </row>
    <row r="20" spans="5:23" ht="6.75" customHeight="1">
      <c r="E20" s="44"/>
      <c r="F20" s="46"/>
      <c r="G20" s="44"/>
      <c r="K20" s="21"/>
      <c r="L20" s="337"/>
      <c r="M20" s="337"/>
      <c r="N20" s="337"/>
      <c r="O20" s="22"/>
      <c r="U20" s="44"/>
      <c r="V20" s="46"/>
      <c r="W20" s="44"/>
    </row>
    <row r="21" spans="5:28" ht="6.75" customHeight="1">
      <c r="E21" s="44"/>
      <c r="F21" s="46"/>
      <c r="G21" s="44"/>
      <c r="K21" s="21"/>
      <c r="L21" s="337"/>
      <c r="M21" s="337" t="s">
        <v>13</v>
      </c>
      <c r="N21" s="337"/>
      <c r="O21" s="22"/>
      <c r="U21" s="44"/>
      <c r="V21" s="46"/>
      <c r="W21" s="44"/>
      <c r="AB21" s="20">
        <f>L21-N21</f>
        <v>0</v>
      </c>
    </row>
    <row r="22" spans="5:23" ht="6.75" customHeight="1">
      <c r="E22" s="44"/>
      <c r="F22" s="46"/>
      <c r="G22" s="44"/>
      <c r="K22" s="19"/>
      <c r="L22" s="337"/>
      <c r="M22" s="337"/>
      <c r="N22" s="337"/>
      <c r="O22" s="18"/>
      <c r="U22" s="44"/>
      <c r="V22" s="46"/>
      <c r="W22" s="44"/>
    </row>
    <row r="23" spans="5:28" ht="6.75" customHeight="1">
      <c r="E23" s="44"/>
      <c r="F23" s="46"/>
      <c r="G23" s="44"/>
      <c r="L23" s="14"/>
      <c r="N23" s="14"/>
      <c r="U23" s="44"/>
      <c r="V23" s="46"/>
      <c r="W23" s="44"/>
      <c r="AB23" s="20"/>
    </row>
    <row r="24" spans="5:28" ht="6.75" customHeight="1">
      <c r="E24" s="44"/>
      <c r="F24" s="46"/>
      <c r="G24" s="44"/>
      <c r="K24" s="18"/>
      <c r="L24" s="337" t="s">
        <v>1314</v>
      </c>
      <c r="M24" s="337" t="s">
        <v>13</v>
      </c>
      <c r="N24" s="317">
        <v>5</v>
      </c>
      <c r="O24" s="19"/>
      <c r="U24" s="44"/>
      <c r="V24" s="46"/>
      <c r="W24" s="44"/>
      <c r="AB24" s="20" t="e">
        <f>L24-N24</f>
        <v>#VALUE!</v>
      </c>
    </row>
    <row r="25" spans="5:23" ht="6.75" customHeight="1">
      <c r="E25" s="44"/>
      <c r="F25" s="46"/>
      <c r="G25" s="44"/>
      <c r="K25" s="21"/>
      <c r="L25" s="337"/>
      <c r="M25" s="337"/>
      <c r="N25" s="337"/>
      <c r="O25" s="22"/>
      <c r="U25" s="44"/>
      <c r="V25" s="46"/>
      <c r="W25" s="44"/>
    </row>
    <row r="26" spans="5:28" ht="6.75" customHeight="1">
      <c r="E26" s="44"/>
      <c r="F26" s="46"/>
      <c r="G26" s="44"/>
      <c r="K26" s="21"/>
      <c r="L26" s="317" t="s">
        <v>1238</v>
      </c>
      <c r="M26" s="337" t="s">
        <v>13</v>
      </c>
      <c r="N26" s="337">
        <v>2</v>
      </c>
      <c r="O26" s="22"/>
      <c r="U26" s="44"/>
      <c r="V26" s="46"/>
      <c r="W26" s="44"/>
      <c r="AB26" s="20" t="e">
        <f>L26-N26</f>
        <v>#VALUE!</v>
      </c>
    </row>
    <row r="27" spans="5:23" ht="6.75" customHeight="1">
      <c r="E27" s="44"/>
      <c r="F27" s="46"/>
      <c r="G27" s="44"/>
      <c r="K27" s="21"/>
      <c r="L27" s="337"/>
      <c r="M27" s="337"/>
      <c r="N27" s="337"/>
      <c r="O27" s="22"/>
      <c r="U27" s="44"/>
      <c r="V27" s="46"/>
      <c r="W27" s="44"/>
    </row>
    <row r="28" spans="5:28" ht="6.75" customHeight="1">
      <c r="E28" s="44"/>
      <c r="F28" s="46"/>
      <c r="G28" s="44"/>
      <c r="K28" s="21"/>
      <c r="L28" s="317" t="s">
        <v>1238</v>
      </c>
      <c r="M28" s="337" t="s">
        <v>13</v>
      </c>
      <c r="N28" s="337">
        <v>1</v>
      </c>
      <c r="O28" s="22"/>
      <c r="U28" s="44"/>
      <c r="V28" s="46"/>
      <c r="W28" s="44"/>
      <c r="AB28" s="20" t="e">
        <f>L28-N28</f>
        <v>#VALUE!</v>
      </c>
    </row>
    <row r="29" spans="2:24" ht="6.75" customHeight="1">
      <c r="B29" s="319" t="s">
        <v>1308</v>
      </c>
      <c r="C29" s="319"/>
      <c r="D29" s="23"/>
      <c r="E29" s="45"/>
      <c r="F29" s="45"/>
      <c r="G29" s="45"/>
      <c r="H29" s="23"/>
      <c r="K29" s="21"/>
      <c r="L29" s="337"/>
      <c r="M29" s="337"/>
      <c r="N29" s="337"/>
      <c r="O29" s="22"/>
      <c r="R29" s="319" t="s">
        <v>1311</v>
      </c>
      <c r="S29" s="319"/>
      <c r="T29" s="23"/>
      <c r="U29" s="45"/>
      <c r="V29" s="45"/>
      <c r="W29" s="45"/>
      <c r="X29" s="23"/>
    </row>
    <row r="30" spans="1:28" ht="6.75" customHeight="1">
      <c r="A30" s="339">
        <v>39</v>
      </c>
      <c r="B30" s="319"/>
      <c r="C30" s="319"/>
      <c r="D30" s="341" t="s">
        <v>14</v>
      </c>
      <c r="E30" s="330" t="s">
        <v>1310</v>
      </c>
      <c r="F30" s="340" t="s">
        <v>26</v>
      </c>
      <c r="G30" s="330" t="s">
        <v>467</v>
      </c>
      <c r="H30" s="341" t="s">
        <v>16</v>
      </c>
      <c r="J30" s="318" t="s">
        <v>1283</v>
      </c>
      <c r="K30" s="21"/>
      <c r="L30" s="317">
        <v>2</v>
      </c>
      <c r="M30" s="337" t="s">
        <v>13</v>
      </c>
      <c r="N30" s="337" t="s">
        <v>1241</v>
      </c>
      <c r="O30" s="22"/>
      <c r="P30" s="318" t="s">
        <v>1349</v>
      </c>
      <c r="R30" s="319"/>
      <c r="S30" s="319"/>
      <c r="T30" s="341" t="s">
        <v>14</v>
      </c>
      <c r="U30" s="330" t="s">
        <v>1313</v>
      </c>
      <c r="V30" s="340" t="s">
        <v>26</v>
      </c>
      <c r="W30" s="330" t="s">
        <v>1237</v>
      </c>
      <c r="X30" s="341" t="s">
        <v>16</v>
      </c>
      <c r="Y30" s="339">
        <v>70</v>
      </c>
      <c r="AB30" s="20" t="e">
        <f>L30-N30</f>
        <v>#VALUE!</v>
      </c>
    </row>
    <row r="31" spans="1:25" ht="6.75" customHeight="1">
      <c r="A31" s="339"/>
      <c r="B31" s="319" t="s">
        <v>1309</v>
      </c>
      <c r="C31" s="319"/>
      <c r="D31" s="341"/>
      <c r="E31" s="330"/>
      <c r="F31" s="340"/>
      <c r="G31" s="330"/>
      <c r="H31" s="341"/>
      <c r="J31" s="318"/>
      <c r="K31" s="21"/>
      <c r="L31" s="337"/>
      <c r="M31" s="337"/>
      <c r="N31" s="337"/>
      <c r="O31" s="22"/>
      <c r="P31" s="318"/>
      <c r="R31" s="319" t="s">
        <v>1312</v>
      </c>
      <c r="S31" s="319"/>
      <c r="T31" s="341"/>
      <c r="U31" s="330"/>
      <c r="V31" s="340"/>
      <c r="W31" s="330"/>
      <c r="X31" s="341"/>
      <c r="Y31" s="339"/>
    </row>
    <row r="32" spans="2:28" ht="6.75" customHeight="1">
      <c r="B32" s="319"/>
      <c r="C32" s="319"/>
      <c r="D32" s="23"/>
      <c r="E32" s="44"/>
      <c r="F32" s="45"/>
      <c r="G32" s="44"/>
      <c r="H32" s="23"/>
      <c r="K32" s="21"/>
      <c r="L32" s="337" t="s">
        <v>1240</v>
      </c>
      <c r="M32" s="337" t="s">
        <v>13</v>
      </c>
      <c r="N32" s="317">
        <v>3</v>
      </c>
      <c r="O32" s="22"/>
      <c r="R32" s="319"/>
      <c r="S32" s="319"/>
      <c r="T32" s="23"/>
      <c r="U32" s="44"/>
      <c r="V32" s="45"/>
      <c r="W32" s="44"/>
      <c r="X32" s="23"/>
      <c r="AB32" s="20" t="e">
        <f>L32-N32</f>
        <v>#VALUE!</v>
      </c>
    </row>
    <row r="33" spans="5:23" ht="6.75" customHeight="1">
      <c r="E33" s="44"/>
      <c r="F33" s="46"/>
      <c r="G33" s="44"/>
      <c r="K33" s="21"/>
      <c r="L33" s="337"/>
      <c r="M33" s="337"/>
      <c r="N33" s="337"/>
      <c r="O33" s="22"/>
      <c r="U33" s="44"/>
      <c r="V33" s="46"/>
      <c r="W33" s="44"/>
    </row>
    <row r="34" spans="5:28" ht="6.75" customHeight="1">
      <c r="E34" s="44"/>
      <c r="F34" s="46"/>
      <c r="G34" s="44"/>
      <c r="K34" s="21"/>
      <c r="L34" s="317"/>
      <c r="M34" s="337" t="s">
        <v>13</v>
      </c>
      <c r="N34" s="337"/>
      <c r="O34" s="22"/>
      <c r="U34" s="44"/>
      <c r="V34" s="46"/>
      <c r="W34" s="44"/>
      <c r="AB34" s="20">
        <f>L34-N34</f>
        <v>0</v>
      </c>
    </row>
    <row r="35" spans="5:23" ht="6.75" customHeight="1">
      <c r="E35" s="44"/>
      <c r="F35" s="46"/>
      <c r="G35" s="44"/>
      <c r="K35" s="21"/>
      <c r="L35" s="337"/>
      <c r="M35" s="337"/>
      <c r="N35" s="337"/>
      <c r="O35" s="22"/>
      <c r="U35" s="44"/>
      <c r="V35" s="46"/>
      <c r="W35" s="44"/>
    </row>
    <row r="36" spans="5:28" ht="6.75" customHeight="1">
      <c r="E36" s="44"/>
      <c r="F36" s="46"/>
      <c r="G36" s="44"/>
      <c r="K36" s="21"/>
      <c r="L36" s="337"/>
      <c r="M36" s="337" t="s">
        <v>13</v>
      </c>
      <c r="N36" s="337"/>
      <c r="O36" s="22"/>
      <c r="U36" s="44"/>
      <c r="V36" s="46"/>
      <c r="W36" s="44"/>
      <c r="AB36" s="20">
        <f>L36-N36</f>
        <v>0</v>
      </c>
    </row>
    <row r="37" spans="5:23" ht="6.75" customHeight="1">
      <c r="E37" s="44"/>
      <c r="F37" s="46"/>
      <c r="G37" s="44"/>
      <c r="K37" s="19"/>
      <c r="L37" s="337"/>
      <c r="M37" s="337"/>
      <c r="N37" s="337"/>
      <c r="O37" s="18"/>
      <c r="U37" s="44"/>
      <c r="V37" s="46"/>
      <c r="W37" s="44"/>
    </row>
    <row r="38" spans="5:28" ht="6.75" customHeight="1">
      <c r="E38" s="44"/>
      <c r="F38" s="46"/>
      <c r="G38" s="44"/>
      <c r="K38" s="24"/>
      <c r="L38" s="14"/>
      <c r="M38" s="14"/>
      <c r="N38" s="14"/>
      <c r="O38" s="24"/>
      <c r="U38" s="44"/>
      <c r="V38" s="46"/>
      <c r="W38" s="44"/>
      <c r="AB38" s="20"/>
    </row>
    <row r="39" spans="5:28" ht="6.75" customHeight="1">
      <c r="E39" s="44"/>
      <c r="F39" s="46"/>
      <c r="G39" s="44"/>
      <c r="K39" s="18"/>
      <c r="L39" s="317">
        <v>2</v>
      </c>
      <c r="M39" s="337" t="s">
        <v>13</v>
      </c>
      <c r="N39" s="337" t="s">
        <v>1241</v>
      </c>
      <c r="O39" s="19"/>
      <c r="U39" s="44"/>
      <c r="V39" s="46"/>
      <c r="W39" s="44"/>
      <c r="AB39" s="20" t="e">
        <f>L39-N39</f>
        <v>#VALUE!</v>
      </c>
    </row>
    <row r="40" spans="5:23" ht="6.75" customHeight="1">
      <c r="E40" s="44"/>
      <c r="F40" s="46"/>
      <c r="G40" s="44"/>
      <c r="K40" s="21"/>
      <c r="L40" s="337"/>
      <c r="M40" s="337"/>
      <c r="N40" s="337"/>
      <c r="O40" s="22"/>
      <c r="U40" s="44"/>
      <c r="V40" s="46"/>
      <c r="W40" s="44"/>
    </row>
    <row r="41" spans="5:28" ht="6.75" customHeight="1">
      <c r="E41" s="44"/>
      <c r="F41" s="46"/>
      <c r="G41" s="44"/>
      <c r="K41" s="21"/>
      <c r="L41" s="317">
        <v>2</v>
      </c>
      <c r="M41" s="337" t="s">
        <v>13</v>
      </c>
      <c r="N41" s="337" t="s">
        <v>1241</v>
      </c>
      <c r="O41" s="22"/>
      <c r="U41" s="44"/>
      <c r="V41" s="46"/>
      <c r="W41" s="44"/>
      <c r="AB41" s="20" t="e">
        <f>L41-N41</f>
        <v>#VALUE!</v>
      </c>
    </row>
    <row r="42" spans="5:23" ht="6.75" customHeight="1">
      <c r="E42" s="44"/>
      <c r="F42" s="46"/>
      <c r="G42" s="44"/>
      <c r="K42" s="21"/>
      <c r="L42" s="337"/>
      <c r="M42" s="337"/>
      <c r="N42" s="337"/>
      <c r="O42" s="22"/>
      <c r="U42" s="44"/>
      <c r="V42" s="46"/>
      <c r="W42" s="44"/>
    </row>
    <row r="43" spans="5:28" ht="6.75" customHeight="1">
      <c r="E43" s="44"/>
      <c r="F43" s="46"/>
      <c r="G43" s="44"/>
      <c r="K43" s="21"/>
      <c r="L43" s="317" t="s">
        <v>1241</v>
      </c>
      <c r="M43" s="337" t="s">
        <v>13</v>
      </c>
      <c r="N43" s="337">
        <v>0</v>
      </c>
      <c r="O43" s="22"/>
      <c r="U43" s="44"/>
      <c r="V43" s="46"/>
      <c r="W43" s="44"/>
      <c r="AB43" s="20" t="e">
        <f>L43-N43</f>
        <v>#VALUE!</v>
      </c>
    </row>
    <row r="44" spans="2:24" ht="6.75" customHeight="1">
      <c r="B44" s="319" t="s">
        <v>1335</v>
      </c>
      <c r="C44" s="319"/>
      <c r="D44" s="23"/>
      <c r="E44" s="45"/>
      <c r="F44" s="45"/>
      <c r="G44" s="45"/>
      <c r="H44" s="23"/>
      <c r="K44" s="21"/>
      <c r="L44" s="337"/>
      <c r="M44" s="337"/>
      <c r="N44" s="337"/>
      <c r="O44" s="22"/>
      <c r="R44" s="319" t="s">
        <v>1339</v>
      </c>
      <c r="S44" s="319"/>
      <c r="T44" s="23"/>
      <c r="U44" s="344" t="s">
        <v>1341</v>
      </c>
      <c r="V44" s="45"/>
      <c r="W44" s="45"/>
      <c r="X44" s="23"/>
    </row>
    <row r="45" spans="1:28" ht="6.75" customHeight="1">
      <c r="A45" s="339">
        <v>82</v>
      </c>
      <c r="B45" s="319"/>
      <c r="C45" s="319"/>
      <c r="D45" s="341" t="s">
        <v>14</v>
      </c>
      <c r="E45" s="330" t="s">
        <v>1337</v>
      </c>
      <c r="F45" s="340" t="s">
        <v>26</v>
      </c>
      <c r="G45" s="330" t="s">
        <v>1237</v>
      </c>
      <c r="H45" s="341" t="s">
        <v>16</v>
      </c>
      <c r="J45" s="318" t="s">
        <v>1241</v>
      </c>
      <c r="K45" s="21"/>
      <c r="L45" s="317" t="s">
        <v>1241</v>
      </c>
      <c r="M45" s="337" t="s">
        <v>13</v>
      </c>
      <c r="N45" s="337">
        <v>0</v>
      </c>
      <c r="O45" s="22"/>
      <c r="P45" s="318" t="s">
        <v>1338</v>
      </c>
      <c r="R45" s="319"/>
      <c r="S45" s="319"/>
      <c r="T45" s="341" t="s">
        <v>14</v>
      </c>
      <c r="U45" s="345"/>
      <c r="V45" s="340" t="s">
        <v>26</v>
      </c>
      <c r="W45" s="330" t="s">
        <v>467</v>
      </c>
      <c r="X45" s="341" t="s">
        <v>16</v>
      </c>
      <c r="Y45" s="339">
        <v>100</v>
      </c>
      <c r="AB45" s="20" t="e">
        <f>L45-N45</f>
        <v>#VALUE!</v>
      </c>
    </row>
    <row r="46" spans="1:25" ht="6.75" customHeight="1">
      <c r="A46" s="339"/>
      <c r="B46" s="319" t="s">
        <v>1336</v>
      </c>
      <c r="C46" s="319"/>
      <c r="D46" s="341"/>
      <c r="E46" s="330"/>
      <c r="F46" s="340"/>
      <c r="G46" s="330"/>
      <c r="H46" s="341"/>
      <c r="J46" s="318"/>
      <c r="K46" s="21"/>
      <c r="L46" s="337"/>
      <c r="M46" s="337"/>
      <c r="N46" s="337"/>
      <c r="O46" s="22"/>
      <c r="P46" s="318"/>
      <c r="R46" s="319" t="s">
        <v>1340</v>
      </c>
      <c r="S46" s="319"/>
      <c r="T46" s="341"/>
      <c r="U46" s="345"/>
      <c r="V46" s="340"/>
      <c r="W46" s="330"/>
      <c r="X46" s="341"/>
      <c r="Y46" s="339"/>
    </row>
    <row r="47" spans="2:28" ht="6.75" customHeight="1">
      <c r="B47" s="319"/>
      <c r="C47" s="319"/>
      <c r="D47" s="23"/>
      <c r="E47" s="44"/>
      <c r="F47" s="45"/>
      <c r="G47" s="44"/>
      <c r="H47" s="23"/>
      <c r="K47" s="21"/>
      <c r="L47" s="337" t="s">
        <v>1241</v>
      </c>
      <c r="M47" s="337" t="s">
        <v>13</v>
      </c>
      <c r="N47" s="337">
        <v>1</v>
      </c>
      <c r="O47" s="22"/>
      <c r="R47" s="319"/>
      <c r="S47" s="319"/>
      <c r="T47" s="23"/>
      <c r="U47" s="345"/>
      <c r="V47" s="45"/>
      <c r="W47" s="44"/>
      <c r="X47" s="23"/>
      <c r="AB47" s="20" t="e">
        <f>L47-N47</f>
        <v>#VALUE!</v>
      </c>
    </row>
    <row r="48" spans="5:23" ht="6.75" customHeight="1">
      <c r="E48" s="44"/>
      <c r="F48" s="46"/>
      <c r="G48" s="44"/>
      <c r="K48" s="21"/>
      <c r="L48" s="337"/>
      <c r="M48" s="337"/>
      <c r="N48" s="337"/>
      <c r="O48" s="22"/>
      <c r="U48" s="44"/>
      <c r="V48" s="46"/>
      <c r="W48" s="44"/>
    </row>
    <row r="49" spans="5:28" ht="6.75" customHeight="1">
      <c r="E49" s="44"/>
      <c r="F49" s="46"/>
      <c r="G49" s="44"/>
      <c r="K49" s="21"/>
      <c r="L49" s="337">
        <v>2</v>
      </c>
      <c r="M49" s="337" t="s">
        <v>13</v>
      </c>
      <c r="N49" s="337" t="s">
        <v>1241</v>
      </c>
      <c r="O49" s="22"/>
      <c r="U49" s="44"/>
      <c r="V49" s="46"/>
      <c r="W49" s="44"/>
      <c r="AB49" s="20" t="e">
        <f>L49-N49</f>
        <v>#VALUE!</v>
      </c>
    </row>
    <row r="50" spans="5:23" ht="6.75" customHeight="1">
      <c r="E50" s="44"/>
      <c r="F50" s="46"/>
      <c r="G50" s="44"/>
      <c r="K50" s="21"/>
      <c r="L50" s="337"/>
      <c r="M50" s="337"/>
      <c r="N50" s="337"/>
      <c r="O50" s="22"/>
      <c r="U50" s="44"/>
      <c r="V50" s="46"/>
      <c r="W50" s="44"/>
    </row>
    <row r="51" spans="5:28" ht="6.75" customHeight="1">
      <c r="E51" s="44"/>
      <c r="F51" s="46"/>
      <c r="G51" s="44"/>
      <c r="K51" s="21"/>
      <c r="L51" s="337" t="s">
        <v>1267</v>
      </c>
      <c r="M51" s="337" t="s">
        <v>13</v>
      </c>
      <c r="N51" s="337">
        <v>2</v>
      </c>
      <c r="O51" s="22"/>
      <c r="U51" s="44"/>
      <c r="V51" s="46"/>
      <c r="W51" s="44"/>
      <c r="AB51" s="20" t="e">
        <f>L51-N51</f>
        <v>#VALUE!</v>
      </c>
    </row>
    <row r="52" spans="5:23" ht="6.75" customHeight="1">
      <c r="E52" s="44"/>
      <c r="F52" s="46"/>
      <c r="G52" s="44"/>
      <c r="K52" s="19"/>
      <c r="L52" s="337"/>
      <c r="M52" s="337"/>
      <c r="N52" s="337"/>
      <c r="O52" s="18"/>
      <c r="U52" s="44"/>
      <c r="V52" s="46"/>
      <c r="W52" s="44"/>
    </row>
    <row r="53" spans="5:23" ht="6.75" customHeight="1">
      <c r="E53" s="44"/>
      <c r="F53" s="46"/>
      <c r="G53" s="44"/>
      <c r="L53" s="14"/>
      <c r="N53" s="14"/>
      <c r="U53" s="44"/>
      <c r="V53" s="46"/>
      <c r="W53" s="44"/>
    </row>
    <row r="54" spans="5:28" ht="6.75" customHeight="1">
      <c r="E54" s="44"/>
      <c r="F54" s="46"/>
      <c r="G54" s="44"/>
      <c r="K54" s="18"/>
      <c r="L54" s="317">
        <v>0</v>
      </c>
      <c r="M54" s="337" t="s">
        <v>13</v>
      </c>
      <c r="N54" s="337" t="s">
        <v>1241</v>
      </c>
      <c r="O54" s="19"/>
      <c r="U54" s="44"/>
      <c r="V54" s="46"/>
      <c r="W54" s="44"/>
      <c r="AB54" s="20" t="e">
        <f>L54-N54</f>
        <v>#VALUE!</v>
      </c>
    </row>
    <row r="55" spans="5:23" ht="6.75" customHeight="1">
      <c r="E55" s="44"/>
      <c r="F55" s="46"/>
      <c r="G55" s="44"/>
      <c r="K55" s="21"/>
      <c r="L55" s="337"/>
      <c r="M55" s="337"/>
      <c r="N55" s="337"/>
      <c r="O55" s="22"/>
      <c r="U55" s="44"/>
      <c r="V55" s="46"/>
      <c r="W55" s="44"/>
    </row>
    <row r="56" spans="5:28" ht="6.75" customHeight="1">
      <c r="E56" s="44"/>
      <c r="F56" s="46"/>
      <c r="G56" s="44"/>
      <c r="K56" s="21"/>
      <c r="L56" s="317" t="s">
        <v>1241</v>
      </c>
      <c r="M56" s="337" t="s">
        <v>13</v>
      </c>
      <c r="N56" s="337">
        <v>2</v>
      </c>
      <c r="O56" s="22"/>
      <c r="U56" s="44"/>
      <c r="V56" s="46"/>
      <c r="W56" s="44"/>
      <c r="AB56" s="20" t="e">
        <f>L56-N56</f>
        <v>#VALUE!</v>
      </c>
    </row>
    <row r="57" spans="5:23" ht="6.75" customHeight="1">
      <c r="E57" s="44"/>
      <c r="F57" s="46"/>
      <c r="G57" s="44"/>
      <c r="K57" s="21"/>
      <c r="L57" s="337"/>
      <c r="M57" s="337"/>
      <c r="N57" s="337"/>
      <c r="O57" s="22"/>
      <c r="U57" s="44"/>
      <c r="V57" s="46"/>
      <c r="W57" s="44"/>
    </row>
    <row r="58" spans="5:28" ht="6.75" customHeight="1">
      <c r="E58" s="44"/>
      <c r="F58" s="46"/>
      <c r="G58" s="44"/>
      <c r="K58" s="21"/>
      <c r="L58" s="317" t="s">
        <v>1241</v>
      </c>
      <c r="M58" s="337" t="s">
        <v>13</v>
      </c>
      <c r="N58" s="337">
        <v>2</v>
      </c>
      <c r="O58" s="22"/>
      <c r="U58" s="44"/>
      <c r="V58" s="46"/>
      <c r="W58" s="44"/>
      <c r="AB58" s="20" t="e">
        <f>L58-N58</f>
        <v>#VALUE!</v>
      </c>
    </row>
    <row r="59" spans="2:24" ht="6.75" customHeight="1">
      <c r="B59" s="319" t="s">
        <v>1342</v>
      </c>
      <c r="C59" s="319"/>
      <c r="D59" s="23"/>
      <c r="E59" s="45"/>
      <c r="F59" s="45"/>
      <c r="G59" s="45"/>
      <c r="H59" s="23"/>
      <c r="K59" s="21"/>
      <c r="L59" s="337"/>
      <c r="M59" s="337"/>
      <c r="N59" s="337"/>
      <c r="O59" s="22"/>
      <c r="R59" s="319" t="s">
        <v>1347</v>
      </c>
      <c r="S59" s="319"/>
      <c r="T59" s="23"/>
      <c r="U59" s="344" t="s">
        <v>1330</v>
      </c>
      <c r="V59" s="45"/>
      <c r="W59" s="45"/>
      <c r="X59" s="23"/>
    </row>
    <row r="60" spans="1:28" ht="6.75" customHeight="1">
      <c r="A60" s="339">
        <v>120</v>
      </c>
      <c r="B60" s="319"/>
      <c r="C60" s="319"/>
      <c r="D60" s="341" t="s">
        <v>14</v>
      </c>
      <c r="E60" s="316" t="s">
        <v>1344</v>
      </c>
      <c r="F60" s="340" t="s">
        <v>26</v>
      </c>
      <c r="G60" s="330" t="s">
        <v>1345</v>
      </c>
      <c r="H60" s="341" t="s">
        <v>16</v>
      </c>
      <c r="J60" s="318" t="s">
        <v>1283</v>
      </c>
      <c r="K60" s="21"/>
      <c r="L60" s="317" t="s">
        <v>1241</v>
      </c>
      <c r="M60" s="337" t="s">
        <v>13</v>
      </c>
      <c r="N60" s="337">
        <v>0</v>
      </c>
      <c r="O60" s="22"/>
      <c r="P60" s="318" t="s">
        <v>1346</v>
      </c>
      <c r="R60" s="319"/>
      <c r="S60" s="319"/>
      <c r="T60" s="341" t="s">
        <v>14</v>
      </c>
      <c r="U60" s="345"/>
      <c r="V60" s="340" t="s">
        <v>26</v>
      </c>
      <c r="W60" s="330" t="s">
        <v>1331</v>
      </c>
      <c r="X60" s="341" t="s">
        <v>16</v>
      </c>
      <c r="Y60" s="339">
        <v>140</v>
      </c>
      <c r="AB60" s="20" t="e">
        <f>L60-N60</f>
        <v>#VALUE!</v>
      </c>
    </row>
    <row r="61" spans="1:25" ht="6.75" customHeight="1">
      <c r="A61" s="339"/>
      <c r="B61" s="319" t="s">
        <v>1343</v>
      </c>
      <c r="C61" s="319"/>
      <c r="D61" s="341"/>
      <c r="E61" s="316"/>
      <c r="F61" s="340"/>
      <c r="G61" s="330"/>
      <c r="H61" s="341"/>
      <c r="J61" s="318"/>
      <c r="K61" s="21"/>
      <c r="L61" s="337"/>
      <c r="M61" s="337"/>
      <c r="N61" s="337"/>
      <c r="O61" s="22"/>
      <c r="P61" s="318"/>
      <c r="R61" s="319" t="s">
        <v>1348</v>
      </c>
      <c r="S61" s="319"/>
      <c r="T61" s="341"/>
      <c r="U61" s="345"/>
      <c r="V61" s="340"/>
      <c r="W61" s="330"/>
      <c r="X61" s="341"/>
      <c r="Y61" s="339"/>
    </row>
    <row r="62" spans="2:28" ht="6.75" customHeight="1">
      <c r="B62" s="319"/>
      <c r="C62" s="319"/>
      <c r="D62" s="23"/>
      <c r="E62" s="44"/>
      <c r="F62" s="45"/>
      <c r="G62" s="44"/>
      <c r="H62" s="23"/>
      <c r="K62" s="21"/>
      <c r="L62" s="337">
        <v>4</v>
      </c>
      <c r="M62" s="337" t="s">
        <v>13</v>
      </c>
      <c r="N62" s="337" t="s">
        <v>1327</v>
      </c>
      <c r="O62" s="22"/>
      <c r="R62" s="319"/>
      <c r="S62" s="319"/>
      <c r="T62" s="23"/>
      <c r="U62" s="345"/>
      <c r="V62" s="45"/>
      <c r="W62" s="44"/>
      <c r="X62" s="23"/>
      <c r="AB62" s="20" t="e">
        <f>L62-N62</f>
        <v>#VALUE!</v>
      </c>
    </row>
    <row r="63" spans="5:23" ht="6.75" customHeight="1">
      <c r="E63" s="44"/>
      <c r="F63" s="46"/>
      <c r="G63" s="44"/>
      <c r="K63" s="21"/>
      <c r="L63" s="337"/>
      <c r="M63" s="337"/>
      <c r="N63" s="337"/>
      <c r="O63" s="22"/>
      <c r="U63" s="44"/>
      <c r="V63" s="46"/>
      <c r="W63" s="44"/>
    </row>
    <row r="64" spans="5:28" ht="6.75" customHeight="1">
      <c r="E64" s="44"/>
      <c r="F64" s="46"/>
      <c r="G64" s="44"/>
      <c r="K64" s="21"/>
      <c r="L64" s="337" t="s">
        <v>1241</v>
      </c>
      <c r="M64" s="337" t="s">
        <v>13</v>
      </c>
      <c r="N64" s="337">
        <v>1</v>
      </c>
      <c r="O64" s="22"/>
      <c r="U64" s="44"/>
      <c r="V64" s="46"/>
      <c r="W64" s="44"/>
      <c r="AB64" s="20" t="e">
        <f>L64-N64</f>
        <v>#VALUE!</v>
      </c>
    </row>
    <row r="65" spans="5:23" ht="6.75" customHeight="1">
      <c r="E65" s="44"/>
      <c r="F65" s="46"/>
      <c r="G65" s="44"/>
      <c r="K65" s="21"/>
      <c r="L65" s="337"/>
      <c r="M65" s="337"/>
      <c r="N65" s="337"/>
      <c r="O65" s="22"/>
      <c r="U65" s="44"/>
      <c r="V65" s="46"/>
      <c r="W65" s="44"/>
    </row>
    <row r="66" spans="5:28" ht="6.75" customHeight="1">
      <c r="E66" s="44"/>
      <c r="F66" s="46"/>
      <c r="G66" s="44"/>
      <c r="K66" s="21"/>
      <c r="L66" s="337"/>
      <c r="M66" s="337" t="s">
        <v>13</v>
      </c>
      <c r="N66" s="337"/>
      <c r="O66" s="22"/>
      <c r="U66" s="44"/>
      <c r="V66" s="46"/>
      <c r="W66" s="44"/>
      <c r="AB66" s="20">
        <f>L66-N66</f>
        <v>0</v>
      </c>
    </row>
    <row r="67" spans="5:23" ht="6.75" customHeight="1">
      <c r="E67" s="44"/>
      <c r="F67" s="46"/>
      <c r="G67" s="44"/>
      <c r="K67" s="19"/>
      <c r="L67" s="337"/>
      <c r="M67" s="337"/>
      <c r="N67" s="337"/>
      <c r="O67" s="18"/>
      <c r="U67" s="44"/>
      <c r="V67" s="46"/>
      <c r="W67" s="44"/>
    </row>
    <row r="68" spans="5:23" ht="6.75" customHeight="1">
      <c r="E68" s="46"/>
      <c r="F68" s="46"/>
      <c r="G68" s="46"/>
      <c r="U68" s="46"/>
      <c r="V68" s="46"/>
      <c r="W68" s="46"/>
    </row>
    <row r="69" spans="1:25" ht="6.75" customHeight="1" thickBot="1">
      <c r="A69" s="339" t="s">
        <v>2</v>
      </c>
      <c r="B69" s="339"/>
      <c r="C69" s="15"/>
      <c r="D69" s="15"/>
      <c r="E69" s="47"/>
      <c r="F69" s="48"/>
      <c r="G69" s="47"/>
      <c r="H69" s="15"/>
      <c r="I69" s="15"/>
      <c r="J69" s="15"/>
      <c r="K69" s="15"/>
      <c r="L69" s="16"/>
      <c r="M69" s="16"/>
      <c r="N69" s="16"/>
      <c r="O69" s="15"/>
      <c r="P69" s="15"/>
      <c r="Q69" s="15"/>
      <c r="R69" s="15"/>
      <c r="S69" s="15"/>
      <c r="T69" s="15"/>
      <c r="U69" s="47"/>
      <c r="V69" s="48"/>
      <c r="W69" s="47"/>
      <c r="X69" s="15"/>
      <c r="Y69" s="15"/>
    </row>
    <row r="70" spans="1:23" ht="6.75" customHeight="1">
      <c r="A70" s="339"/>
      <c r="B70" s="339"/>
      <c r="C70" s="13"/>
      <c r="E70" s="44"/>
      <c r="F70" s="46"/>
      <c r="G70" s="44"/>
      <c r="U70" s="44"/>
      <c r="V70" s="46"/>
      <c r="W70" s="44"/>
    </row>
    <row r="71" spans="5:23" ht="6.75" customHeight="1">
      <c r="E71" s="44"/>
      <c r="F71" s="46"/>
      <c r="G71" s="44"/>
      <c r="U71" s="44"/>
      <c r="V71" s="46"/>
      <c r="W71" s="44"/>
    </row>
    <row r="72" spans="5:28" ht="6.75" customHeight="1">
      <c r="E72" s="44"/>
      <c r="F72" s="46"/>
      <c r="G72" s="44"/>
      <c r="K72" s="18"/>
      <c r="L72" s="317">
        <v>2</v>
      </c>
      <c r="M72" s="337" t="s">
        <v>5</v>
      </c>
      <c r="N72" s="337" t="s">
        <v>1241</v>
      </c>
      <c r="O72" s="19"/>
      <c r="U72" s="44"/>
      <c r="V72" s="46"/>
      <c r="W72" s="44"/>
      <c r="AB72" s="20" t="e">
        <f>L72-N72</f>
        <v>#VALUE!</v>
      </c>
    </row>
    <row r="73" spans="5:23" ht="6.75" customHeight="1">
      <c r="E73" s="44"/>
      <c r="F73" s="46"/>
      <c r="G73" s="44"/>
      <c r="K73" s="21"/>
      <c r="L73" s="337"/>
      <c r="M73" s="337"/>
      <c r="N73" s="337"/>
      <c r="O73" s="22"/>
      <c r="U73" s="44"/>
      <c r="V73" s="46"/>
      <c r="W73" s="44"/>
    </row>
    <row r="74" spans="5:28" ht="6.75" customHeight="1">
      <c r="E74" s="44"/>
      <c r="F74" s="46"/>
      <c r="G74" s="44"/>
      <c r="K74" s="21"/>
      <c r="L74" s="337" t="s">
        <v>1241</v>
      </c>
      <c r="M74" s="337" t="s">
        <v>5</v>
      </c>
      <c r="N74" s="317">
        <v>1</v>
      </c>
      <c r="O74" s="22"/>
      <c r="U74" s="44"/>
      <c r="V74" s="46"/>
      <c r="W74" s="44"/>
      <c r="AB74" s="20" t="e">
        <f>L74-N74</f>
        <v>#VALUE!</v>
      </c>
    </row>
    <row r="75" spans="5:23" ht="6.75" customHeight="1">
      <c r="E75" s="44"/>
      <c r="F75" s="46"/>
      <c r="G75" s="44"/>
      <c r="K75" s="21"/>
      <c r="L75" s="337"/>
      <c r="M75" s="337"/>
      <c r="N75" s="337"/>
      <c r="O75" s="22"/>
      <c r="U75" s="44"/>
      <c r="V75" s="46"/>
      <c r="W75" s="44"/>
    </row>
    <row r="76" spans="5:28" ht="6.75" customHeight="1">
      <c r="E76" s="44"/>
      <c r="F76" s="46"/>
      <c r="G76" s="44"/>
      <c r="K76" s="21"/>
      <c r="L76" s="337" t="s">
        <v>1241</v>
      </c>
      <c r="M76" s="337" t="s">
        <v>5</v>
      </c>
      <c r="N76" s="317">
        <v>2</v>
      </c>
      <c r="O76" s="22"/>
      <c r="U76" s="44"/>
      <c r="V76" s="46"/>
      <c r="W76" s="44"/>
      <c r="AB76" s="20" t="e">
        <f>L76-N76</f>
        <v>#VALUE!</v>
      </c>
    </row>
    <row r="77" spans="2:24" ht="6.75" customHeight="1">
      <c r="B77" s="319" t="s">
        <v>1332</v>
      </c>
      <c r="C77" s="319"/>
      <c r="D77" s="23"/>
      <c r="E77" s="45"/>
      <c r="F77" s="45"/>
      <c r="G77" s="45"/>
      <c r="H77" s="23"/>
      <c r="K77" s="21"/>
      <c r="L77" s="337"/>
      <c r="M77" s="337"/>
      <c r="N77" s="337"/>
      <c r="O77" s="22"/>
      <c r="R77" s="319" t="s">
        <v>1308</v>
      </c>
      <c r="S77" s="319"/>
      <c r="T77" s="23"/>
      <c r="U77" s="45"/>
      <c r="V77" s="45"/>
      <c r="W77" s="45"/>
      <c r="X77" s="23"/>
    </row>
    <row r="78" spans="1:28" ht="6.75" customHeight="1">
      <c r="A78" s="339">
        <v>30</v>
      </c>
      <c r="B78" s="319"/>
      <c r="C78" s="319"/>
      <c r="D78" s="341" t="s">
        <v>3</v>
      </c>
      <c r="E78" s="330" t="s">
        <v>1334</v>
      </c>
      <c r="F78" s="340" t="s">
        <v>15</v>
      </c>
      <c r="G78" s="330" t="s">
        <v>1254</v>
      </c>
      <c r="H78" s="341" t="s">
        <v>4</v>
      </c>
      <c r="J78" s="318" t="s">
        <v>1350</v>
      </c>
      <c r="K78" s="21"/>
      <c r="L78" s="317" t="s">
        <v>1241</v>
      </c>
      <c r="M78" s="337" t="s">
        <v>5</v>
      </c>
      <c r="N78" s="337">
        <v>1</v>
      </c>
      <c r="O78" s="22"/>
      <c r="P78" s="318" t="s">
        <v>1351</v>
      </c>
      <c r="R78" s="319"/>
      <c r="S78" s="319"/>
      <c r="T78" s="341" t="s">
        <v>3</v>
      </c>
      <c r="U78" s="330" t="s">
        <v>1310</v>
      </c>
      <c r="V78" s="340" t="s">
        <v>15</v>
      </c>
      <c r="W78" s="330" t="s">
        <v>467</v>
      </c>
      <c r="X78" s="341" t="s">
        <v>4</v>
      </c>
      <c r="Y78" s="339">
        <v>39</v>
      </c>
      <c r="AB78" s="20" t="e">
        <f>L78-N78</f>
        <v>#VALUE!</v>
      </c>
    </row>
    <row r="79" spans="1:25" ht="6.75" customHeight="1">
      <c r="A79" s="339"/>
      <c r="B79" s="319" t="s">
        <v>1333</v>
      </c>
      <c r="C79" s="319"/>
      <c r="D79" s="341"/>
      <c r="E79" s="330"/>
      <c r="F79" s="340"/>
      <c r="G79" s="330"/>
      <c r="H79" s="341"/>
      <c r="J79" s="318"/>
      <c r="K79" s="21"/>
      <c r="L79" s="337"/>
      <c r="M79" s="337"/>
      <c r="N79" s="337"/>
      <c r="O79" s="22"/>
      <c r="P79" s="318"/>
      <c r="R79" s="319" t="s">
        <v>1309</v>
      </c>
      <c r="S79" s="319"/>
      <c r="T79" s="341"/>
      <c r="U79" s="330"/>
      <c r="V79" s="340"/>
      <c r="W79" s="330"/>
      <c r="X79" s="341"/>
      <c r="Y79" s="339"/>
    </row>
    <row r="80" spans="2:28" ht="6.75" customHeight="1">
      <c r="B80" s="319"/>
      <c r="C80" s="319"/>
      <c r="D80" s="23"/>
      <c r="E80" s="44"/>
      <c r="F80" s="45"/>
      <c r="G80" s="44"/>
      <c r="H80" s="23"/>
      <c r="K80" s="21"/>
      <c r="L80" s="317" t="s">
        <v>1241</v>
      </c>
      <c r="M80" s="337" t="s">
        <v>5</v>
      </c>
      <c r="N80" s="337">
        <v>2</v>
      </c>
      <c r="O80" s="22"/>
      <c r="R80" s="319"/>
      <c r="S80" s="319"/>
      <c r="T80" s="23"/>
      <c r="U80" s="44"/>
      <c r="V80" s="45"/>
      <c r="W80" s="44"/>
      <c r="X80" s="23"/>
      <c r="AB80" s="20" t="e">
        <f>L80-N80</f>
        <v>#VALUE!</v>
      </c>
    </row>
    <row r="81" spans="5:23" ht="6.75" customHeight="1">
      <c r="E81" s="44"/>
      <c r="F81" s="46"/>
      <c r="G81" s="44"/>
      <c r="K81" s="21"/>
      <c r="L81" s="337"/>
      <c r="M81" s="337"/>
      <c r="N81" s="337"/>
      <c r="O81" s="22"/>
      <c r="U81" s="44"/>
      <c r="V81" s="46"/>
      <c r="W81" s="44"/>
    </row>
    <row r="82" spans="5:28" ht="6.75" customHeight="1">
      <c r="E82" s="44"/>
      <c r="F82" s="46"/>
      <c r="G82" s="44"/>
      <c r="K82" s="21"/>
      <c r="L82" s="317"/>
      <c r="M82" s="337" t="s">
        <v>5</v>
      </c>
      <c r="N82" s="337"/>
      <c r="O82" s="22"/>
      <c r="U82" s="44"/>
      <c r="V82" s="46"/>
      <c r="W82" s="44"/>
      <c r="AB82" s="20">
        <f>L82-N82</f>
        <v>0</v>
      </c>
    </row>
    <row r="83" spans="5:23" ht="6.75" customHeight="1">
      <c r="E83" s="44"/>
      <c r="F83" s="46"/>
      <c r="G83" s="44"/>
      <c r="K83" s="21"/>
      <c r="L83" s="337"/>
      <c r="M83" s="337"/>
      <c r="N83" s="337"/>
      <c r="O83" s="22"/>
      <c r="U83" s="44"/>
      <c r="V83" s="46"/>
      <c r="W83" s="44"/>
    </row>
    <row r="84" spans="5:28" ht="6.75" customHeight="1">
      <c r="E84" s="44"/>
      <c r="F84" s="46"/>
      <c r="G84" s="44"/>
      <c r="K84" s="21"/>
      <c r="L84" s="337"/>
      <c r="M84" s="337" t="s">
        <v>5</v>
      </c>
      <c r="N84" s="337"/>
      <c r="O84" s="22"/>
      <c r="U84" s="44"/>
      <c r="V84" s="46"/>
      <c r="W84" s="44"/>
      <c r="AB84" s="20">
        <f>L84-N84</f>
        <v>0</v>
      </c>
    </row>
    <row r="85" spans="5:23" ht="6.75" customHeight="1">
      <c r="E85" s="44"/>
      <c r="F85" s="46"/>
      <c r="G85" s="44"/>
      <c r="K85" s="19"/>
      <c r="L85" s="337"/>
      <c r="M85" s="337"/>
      <c r="N85" s="337"/>
      <c r="O85" s="18"/>
      <c r="U85" s="44"/>
      <c r="V85" s="46"/>
      <c r="W85" s="44"/>
    </row>
    <row r="86" spans="5:23" ht="6.75" customHeight="1">
      <c r="E86" s="44"/>
      <c r="F86" s="46"/>
      <c r="G86" s="44"/>
      <c r="L86" s="14"/>
      <c r="N86" s="14"/>
      <c r="U86" s="44"/>
      <c r="V86" s="46"/>
      <c r="W86" s="44"/>
    </row>
    <row r="87" spans="5:28" ht="6.75" customHeight="1">
      <c r="E87" s="44"/>
      <c r="F87" s="46"/>
      <c r="G87" s="44"/>
      <c r="K87" s="18"/>
      <c r="L87" s="337" t="s">
        <v>1241</v>
      </c>
      <c r="M87" s="337" t="s">
        <v>5</v>
      </c>
      <c r="N87" s="317">
        <v>2</v>
      </c>
      <c r="O87" s="19"/>
      <c r="U87" s="44"/>
      <c r="V87" s="46"/>
      <c r="W87" s="44"/>
      <c r="AB87" s="20" t="e">
        <f>L87-N87</f>
        <v>#VALUE!</v>
      </c>
    </row>
    <row r="88" spans="5:23" ht="6.75" customHeight="1">
      <c r="E88" s="44"/>
      <c r="F88" s="46"/>
      <c r="G88" s="44"/>
      <c r="K88" s="21"/>
      <c r="L88" s="337"/>
      <c r="M88" s="337"/>
      <c r="N88" s="337"/>
      <c r="O88" s="22"/>
      <c r="U88" s="44"/>
      <c r="V88" s="46"/>
      <c r="W88" s="44"/>
    </row>
    <row r="89" spans="5:28" ht="6.75" customHeight="1">
      <c r="E89" s="44"/>
      <c r="F89" s="46"/>
      <c r="G89" s="44"/>
      <c r="K89" s="21"/>
      <c r="L89" s="317" t="s">
        <v>1241</v>
      </c>
      <c r="M89" s="337" t="s">
        <v>5</v>
      </c>
      <c r="N89" s="337">
        <v>2</v>
      </c>
      <c r="O89" s="22"/>
      <c r="U89" s="44"/>
      <c r="V89" s="46"/>
      <c r="W89" s="44"/>
      <c r="AB89" s="20" t="e">
        <f>L89-N89</f>
        <v>#VALUE!</v>
      </c>
    </row>
    <row r="90" spans="5:23" ht="6.75" customHeight="1">
      <c r="E90" s="44"/>
      <c r="F90" s="46"/>
      <c r="G90" s="44"/>
      <c r="K90" s="21"/>
      <c r="L90" s="337"/>
      <c r="M90" s="337"/>
      <c r="N90" s="337"/>
      <c r="O90" s="22"/>
      <c r="U90" s="44"/>
      <c r="V90" s="46"/>
      <c r="W90" s="44"/>
    </row>
    <row r="91" spans="5:28" ht="6.75" customHeight="1">
      <c r="E91" s="44"/>
      <c r="F91" s="46"/>
      <c r="G91" s="44"/>
      <c r="K91" s="21"/>
      <c r="L91" s="337">
        <v>2</v>
      </c>
      <c r="M91" s="337" t="s">
        <v>5</v>
      </c>
      <c r="N91" s="317" t="s">
        <v>1241</v>
      </c>
      <c r="O91" s="22"/>
      <c r="U91" s="44"/>
      <c r="V91" s="46"/>
      <c r="W91" s="44"/>
      <c r="AB91" s="20" t="e">
        <f>L91-N91</f>
        <v>#VALUE!</v>
      </c>
    </row>
    <row r="92" spans="2:24" ht="6.75" customHeight="1">
      <c r="B92" s="319" t="s">
        <v>1335</v>
      </c>
      <c r="C92" s="319"/>
      <c r="D92" s="23"/>
      <c r="E92" s="45"/>
      <c r="F92" s="45"/>
      <c r="G92" s="45"/>
      <c r="H92" s="23"/>
      <c r="K92" s="21"/>
      <c r="L92" s="337"/>
      <c r="M92" s="337"/>
      <c r="N92" s="337"/>
      <c r="O92" s="22"/>
      <c r="R92" s="319" t="s">
        <v>1342</v>
      </c>
      <c r="S92" s="319"/>
      <c r="T92" s="23"/>
      <c r="U92" s="45"/>
      <c r="V92" s="45"/>
      <c r="W92" s="45"/>
      <c r="X92" s="23"/>
    </row>
    <row r="93" spans="1:28" ht="6.75" customHeight="1">
      <c r="A93" s="339">
        <v>82</v>
      </c>
      <c r="B93" s="319"/>
      <c r="C93" s="319"/>
      <c r="D93" s="341" t="s">
        <v>3</v>
      </c>
      <c r="E93" s="330" t="s">
        <v>1337</v>
      </c>
      <c r="F93" s="340" t="s">
        <v>15</v>
      </c>
      <c r="G93" s="330" t="s">
        <v>1237</v>
      </c>
      <c r="H93" s="341" t="s">
        <v>4</v>
      </c>
      <c r="J93" s="318" t="s">
        <v>1352</v>
      </c>
      <c r="K93" s="21"/>
      <c r="L93" s="317">
        <v>2</v>
      </c>
      <c r="M93" s="337" t="s">
        <v>5</v>
      </c>
      <c r="N93" s="337" t="s">
        <v>1241</v>
      </c>
      <c r="O93" s="22"/>
      <c r="P93" s="318" t="s">
        <v>1353</v>
      </c>
      <c r="R93" s="319"/>
      <c r="S93" s="319"/>
      <c r="T93" s="341" t="s">
        <v>3</v>
      </c>
      <c r="U93" s="316" t="s">
        <v>1344</v>
      </c>
      <c r="V93" s="340" t="s">
        <v>15</v>
      </c>
      <c r="W93" s="330" t="s">
        <v>1345</v>
      </c>
      <c r="X93" s="341" t="s">
        <v>4</v>
      </c>
      <c r="Y93" s="339">
        <v>120</v>
      </c>
      <c r="AB93" s="20" t="e">
        <f>L93-N93</f>
        <v>#VALUE!</v>
      </c>
    </row>
    <row r="94" spans="1:25" ht="6.75" customHeight="1">
      <c r="A94" s="339"/>
      <c r="B94" s="319" t="s">
        <v>1336</v>
      </c>
      <c r="C94" s="319"/>
      <c r="D94" s="341"/>
      <c r="E94" s="330"/>
      <c r="F94" s="340"/>
      <c r="G94" s="330"/>
      <c r="H94" s="341"/>
      <c r="J94" s="318"/>
      <c r="K94" s="21"/>
      <c r="L94" s="337"/>
      <c r="M94" s="337"/>
      <c r="N94" s="337"/>
      <c r="O94" s="22"/>
      <c r="P94" s="318"/>
      <c r="R94" s="319" t="s">
        <v>1343</v>
      </c>
      <c r="S94" s="319"/>
      <c r="T94" s="341"/>
      <c r="U94" s="316"/>
      <c r="V94" s="340"/>
      <c r="W94" s="330"/>
      <c r="X94" s="341"/>
      <c r="Y94" s="339"/>
    </row>
    <row r="95" spans="2:28" ht="6.75" customHeight="1">
      <c r="B95" s="319"/>
      <c r="C95" s="319"/>
      <c r="D95" s="23"/>
      <c r="E95" s="44"/>
      <c r="F95" s="45"/>
      <c r="G95" s="44"/>
      <c r="H95" s="23"/>
      <c r="K95" s="21"/>
      <c r="L95" s="317">
        <v>4</v>
      </c>
      <c r="M95" s="337" t="s">
        <v>5</v>
      </c>
      <c r="N95" s="337" t="s">
        <v>1327</v>
      </c>
      <c r="O95" s="22"/>
      <c r="R95" s="319"/>
      <c r="S95" s="319"/>
      <c r="T95" s="23"/>
      <c r="U95" s="44"/>
      <c r="V95" s="45"/>
      <c r="W95" s="44"/>
      <c r="X95" s="23"/>
      <c r="AB95" s="20" t="e">
        <f>L95-N95</f>
        <v>#VALUE!</v>
      </c>
    </row>
    <row r="96" spans="5:23" ht="6.75" customHeight="1">
      <c r="E96" s="44"/>
      <c r="F96" s="46"/>
      <c r="G96" s="44"/>
      <c r="K96" s="21"/>
      <c r="L96" s="337"/>
      <c r="M96" s="337"/>
      <c r="N96" s="337"/>
      <c r="O96" s="22"/>
      <c r="U96" s="44"/>
      <c r="V96" s="46"/>
      <c r="W96" s="44"/>
    </row>
    <row r="97" spans="5:28" ht="6.75" customHeight="1">
      <c r="E97" s="44"/>
      <c r="F97" s="46"/>
      <c r="G97" s="44"/>
      <c r="K97" s="21"/>
      <c r="L97" s="317">
        <v>5</v>
      </c>
      <c r="M97" s="337" t="s">
        <v>5</v>
      </c>
      <c r="N97" s="317" t="s">
        <v>1267</v>
      </c>
      <c r="O97" s="22"/>
      <c r="U97" s="44"/>
      <c r="V97" s="46"/>
      <c r="W97" s="44"/>
      <c r="AB97" s="20" t="e">
        <f>L97-N97</f>
        <v>#VALUE!</v>
      </c>
    </row>
    <row r="98" spans="5:23" ht="6.75" customHeight="1">
      <c r="E98" s="44"/>
      <c r="F98" s="46"/>
      <c r="G98" s="44"/>
      <c r="K98" s="21"/>
      <c r="L98" s="337"/>
      <c r="M98" s="337"/>
      <c r="N98" s="337"/>
      <c r="O98" s="22"/>
      <c r="U98" s="44"/>
      <c r="V98" s="46"/>
      <c r="W98" s="44"/>
    </row>
    <row r="99" spans="5:28" ht="6.75" customHeight="1">
      <c r="E99" s="44"/>
      <c r="F99" s="46"/>
      <c r="G99" s="44"/>
      <c r="K99" s="21"/>
      <c r="L99" s="337"/>
      <c r="M99" s="337" t="s">
        <v>5</v>
      </c>
      <c r="N99" s="337"/>
      <c r="O99" s="22"/>
      <c r="U99" s="44"/>
      <c r="V99" s="46"/>
      <c r="W99" s="44"/>
      <c r="AB99" s="20">
        <f>L99-N99</f>
        <v>0</v>
      </c>
    </row>
    <row r="100" spans="5:23" ht="6.75" customHeight="1">
      <c r="E100" s="44"/>
      <c r="F100" s="46"/>
      <c r="G100" s="44"/>
      <c r="K100" s="19"/>
      <c r="L100" s="337"/>
      <c r="M100" s="337"/>
      <c r="N100" s="337"/>
      <c r="O100" s="18"/>
      <c r="U100" s="44"/>
      <c r="V100" s="46"/>
      <c r="W100" s="44"/>
    </row>
    <row r="101" spans="5:23" ht="6.75" customHeight="1">
      <c r="E101" s="44"/>
      <c r="F101" s="46"/>
      <c r="G101" s="44"/>
      <c r="U101" s="44"/>
      <c r="V101" s="46"/>
      <c r="W101" s="44"/>
    </row>
    <row r="102" spans="1:25" ht="6.75" customHeight="1" thickBot="1">
      <c r="A102" s="339" t="s">
        <v>6</v>
      </c>
      <c r="B102" s="339"/>
      <c r="C102" s="15"/>
      <c r="D102" s="15"/>
      <c r="E102" s="47"/>
      <c r="F102" s="48"/>
      <c r="G102" s="47"/>
      <c r="H102" s="15"/>
      <c r="I102" s="15"/>
      <c r="J102" s="15"/>
      <c r="K102" s="15"/>
      <c r="L102" s="16"/>
      <c r="M102" s="16"/>
      <c r="N102" s="16"/>
      <c r="O102" s="15"/>
      <c r="P102" s="15"/>
      <c r="Q102" s="15"/>
      <c r="R102" s="15"/>
      <c r="S102" s="15"/>
      <c r="T102" s="15"/>
      <c r="U102" s="47"/>
      <c r="V102" s="48"/>
      <c r="W102" s="47"/>
      <c r="X102" s="15"/>
      <c r="Y102" s="15"/>
    </row>
    <row r="103" spans="1:23" ht="6.75" customHeight="1">
      <c r="A103" s="339"/>
      <c r="B103" s="339"/>
      <c r="C103" s="13"/>
      <c r="E103" s="44"/>
      <c r="F103" s="46"/>
      <c r="G103" s="44"/>
      <c r="U103" s="44"/>
      <c r="V103" s="46"/>
      <c r="W103" s="44"/>
    </row>
    <row r="104" spans="5:23" ht="6.75" customHeight="1">
      <c r="E104" s="44"/>
      <c r="F104" s="46"/>
      <c r="G104" s="44"/>
      <c r="U104" s="44"/>
      <c r="V104" s="46"/>
      <c r="W104" s="44"/>
    </row>
    <row r="105" spans="5:28" ht="6.75" customHeight="1">
      <c r="E105" s="44"/>
      <c r="F105" s="46"/>
      <c r="G105" s="44"/>
      <c r="K105" s="18"/>
      <c r="L105" s="317">
        <v>2</v>
      </c>
      <c r="M105" s="337" t="s">
        <v>9</v>
      </c>
      <c r="N105" s="337" t="s">
        <v>1279</v>
      </c>
      <c r="O105" s="19"/>
      <c r="U105" s="44"/>
      <c r="V105" s="46"/>
      <c r="W105" s="44"/>
      <c r="AB105" s="20" t="e">
        <f>L105-N105</f>
        <v>#VALUE!</v>
      </c>
    </row>
    <row r="106" spans="5:23" ht="6.75" customHeight="1">
      <c r="E106" s="44"/>
      <c r="F106" s="46"/>
      <c r="G106" s="44"/>
      <c r="K106" s="21"/>
      <c r="L106" s="337"/>
      <c r="M106" s="337"/>
      <c r="N106" s="337"/>
      <c r="O106" s="22"/>
      <c r="U106" s="44"/>
      <c r="V106" s="46"/>
      <c r="W106" s="44"/>
    </row>
    <row r="107" spans="5:28" ht="6.75" customHeight="1">
      <c r="E107" s="44"/>
      <c r="F107" s="46"/>
      <c r="G107" s="44"/>
      <c r="K107" s="21"/>
      <c r="L107" s="317">
        <v>0</v>
      </c>
      <c r="M107" s="337" t="s">
        <v>9</v>
      </c>
      <c r="N107" s="337" t="s">
        <v>1241</v>
      </c>
      <c r="O107" s="22"/>
      <c r="U107" s="44"/>
      <c r="V107" s="46"/>
      <c r="W107" s="44"/>
      <c r="AB107" s="20" t="e">
        <f>L107-N107</f>
        <v>#VALUE!</v>
      </c>
    </row>
    <row r="108" spans="5:23" ht="6.75" customHeight="1">
      <c r="E108" s="44"/>
      <c r="F108" s="46"/>
      <c r="G108" s="44"/>
      <c r="K108" s="21"/>
      <c r="L108" s="337"/>
      <c r="M108" s="337"/>
      <c r="N108" s="337"/>
      <c r="O108" s="22"/>
      <c r="U108" s="44"/>
      <c r="V108" s="46"/>
      <c r="W108" s="44"/>
    </row>
    <row r="109" spans="5:28" ht="6.75" customHeight="1">
      <c r="E109" s="44"/>
      <c r="F109" s="46"/>
      <c r="G109" s="44"/>
      <c r="K109" s="21"/>
      <c r="L109" s="317">
        <v>4</v>
      </c>
      <c r="M109" s="337" t="s">
        <v>9</v>
      </c>
      <c r="N109" s="337" t="s">
        <v>1354</v>
      </c>
      <c r="O109" s="22"/>
      <c r="U109" s="44"/>
      <c r="V109" s="46"/>
      <c r="W109" s="44"/>
      <c r="AB109" s="20" t="e">
        <f>L109-N109</f>
        <v>#VALUE!</v>
      </c>
    </row>
    <row r="110" spans="2:24" ht="6.75" customHeight="1">
      <c r="B110" s="319" t="s">
        <v>1332</v>
      </c>
      <c r="C110" s="319"/>
      <c r="D110" s="23"/>
      <c r="E110" s="45"/>
      <c r="F110" s="45"/>
      <c r="G110" s="45"/>
      <c r="H110" s="23"/>
      <c r="K110" s="21"/>
      <c r="L110" s="337"/>
      <c r="M110" s="337"/>
      <c r="N110" s="337"/>
      <c r="O110" s="22"/>
      <c r="R110" s="319" t="s">
        <v>1342</v>
      </c>
      <c r="S110" s="319"/>
      <c r="T110" s="23"/>
      <c r="U110" s="45"/>
      <c r="V110" s="45"/>
      <c r="W110" s="45"/>
      <c r="X110" s="23"/>
    </row>
    <row r="111" spans="1:28" ht="6.75" customHeight="1">
      <c r="A111" s="339">
        <v>30</v>
      </c>
      <c r="B111" s="319"/>
      <c r="C111" s="319"/>
      <c r="D111" s="341" t="s">
        <v>7</v>
      </c>
      <c r="E111" s="330" t="s">
        <v>1334</v>
      </c>
      <c r="F111" s="340" t="s">
        <v>15</v>
      </c>
      <c r="G111" s="330" t="s">
        <v>1254</v>
      </c>
      <c r="H111" s="341" t="s">
        <v>8</v>
      </c>
      <c r="J111" s="318" t="s">
        <v>1355</v>
      </c>
      <c r="K111" s="21"/>
      <c r="L111" s="317">
        <v>1</v>
      </c>
      <c r="M111" s="337" t="s">
        <v>9</v>
      </c>
      <c r="N111" s="337" t="s">
        <v>1241</v>
      </c>
      <c r="O111" s="22"/>
      <c r="P111" s="318" t="s">
        <v>1283</v>
      </c>
      <c r="R111" s="319"/>
      <c r="S111" s="319"/>
      <c r="T111" s="341" t="s">
        <v>7</v>
      </c>
      <c r="U111" s="316" t="s">
        <v>1344</v>
      </c>
      <c r="V111" s="340" t="s">
        <v>15</v>
      </c>
      <c r="W111" s="330" t="s">
        <v>1345</v>
      </c>
      <c r="X111" s="341" t="s">
        <v>8</v>
      </c>
      <c r="Y111" s="339">
        <v>120</v>
      </c>
      <c r="AB111" s="20" t="e">
        <f>L111-N111</f>
        <v>#VALUE!</v>
      </c>
    </row>
    <row r="112" spans="1:25" ht="6.75" customHeight="1">
      <c r="A112" s="339"/>
      <c r="B112" s="319" t="s">
        <v>1333</v>
      </c>
      <c r="C112" s="319"/>
      <c r="D112" s="341"/>
      <c r="E112" s="330"/>
      <c r="F112" s="340"/>
      <c r="G112" s="330"/>
      <c r="H112" s="341"/>
      <c r="J112" s="318"/>
      <c r="K112" s="21"/>
      <c r="L112" s="337"/>
      <c r="M112" s="337"/>
      <c r="N112" s="337"/>
      <c r="O112" s="22"/>
      <c r="P112" s="318"/>
      <c r="R112" s="319" t="s">
        <v>1343</v>
      </c>
      <c r="S112" s="319"/>
      <c r="T112" s="341"/>
      <c r="U112" s="316"/>
      <c r="V112" s="340"/>
      <c r="W112" s="330"/>
      <c r="X112" s="341"/>
      <c r="Y112" s="339"/>
    </row>
    <row r="113" spans="2:28" ht="6.75" customHeight="1">
      <c r="B113" s="319"/>
      <c r="C113" s="319"/>
      <c r="D113" s="23"/>
      <c r="E113" s="44"/>
      <c r="F113" s="45"/>
      <c r="G113" s="44"/>
      <c r="H113" s="23"/>
      <c r="K113" s="21"/>
      <c r="L113" s="336"/>
      <c r="M113" s="337" t="s">
        <v>9</v>
      </c>
      <c r="N113" s="338"/>
      <c r="O113" s="22"/>
      <c r="R113" s="319"/>
      <c r="S113" s="319"/>
      <c r="T113" s="23"/>
      <c r="U113" s="44"/>
      <c r="V113" s="45"/>
      <c r="W113" s="44"/>
      <c r="X113" s="23"/>
      <c r="AB113" s="20">
        <f>L113-N113</f>
        <v>0</v>
      </c>
    </row>
    <row r="114" spans="11:15" ht="6.75" customHeight="1">
      <c r="K114" s="21"/>
      <c r="L114" s="336"/>
      <c r="M114" s="337"/>
      <c r="N114" s="338"/>
      <c r="O114" s="22"/>
    </row>
    <row r="115" spans="11:28" ht="6.75" customHeight="1">
      <c r="K115" s="21"/>
      <c r="L115" s="336"/>
      <c r="M115" s="337" t="s">
        <v>9</v>
      </c>
      <c r="N115" s="338"/>
      <c r="O115" s="22"/>
      <c r="AB115" s="20">
        <f>L115-N115</f>
        <v>0</v>
      </c>
    </row>
    <row r="116" spans="11:15" ht="6.75" customHeight="1">
      <c r="K116" s="21"/>
      <c r="L116" s="336"/>
      <c r="M116" s="337"/>
      <c r="N116" s="338"/>
      <c r="O116" s="22"/>
    </row>
    <row r="117" spans="11:28" ht="6.75" customHeight="1">
      <c r="K117" s="21"/>
      <c r="L117" s="336"/>
      <c r="M117" s="337" t="s">
        <v>9</v>
      </c>
      <c r="N117" s="338"/>
      <c r="O117" s="22"/>
      <c r="AB117" s="20">
        <f>L117-N117</f>
        <v>0</v>
      </c>
    </row>
    <row r="118" spans="11:15" ht="6.75" customHeight="1">
      <c r="K118" s="19"/>
      <c r="L118" s="336"/>
      <c r="M118" s="337"/>
      <c r="N118" s="338"/>
      <c r="O118" s="18"/>
    </row>
  </sheetData>
  <sheetProtection/>
  <mergeCells count="280">
    <mergeCell ref="A60:A61"/>
    <mergeCell ref="Y60:Y61"/>
    <mergeCell ref="U59:U62"/>
    <mergeCell ref="A45:A46"/>
    <mergeCell ref="Y45:Y46"/>
    <mergeCell ref="U44:U47"/>
    <mergeCell ref="M60:M61"/>
    <mergeCell ref="N60:N61"/>
    <mergeCell ref="W60:W61"/>
    <mergeCell ref="X60:X61"/>
    <mergeCell ref="L66:L67"/>
    <mergeCell ref="M66:M67"/>
    <mergeCell ref="N66:N67"/>
    <mergeCell ref="L64:L65"/>
    <mergeCell ref="M64:M65"/>
    <mergeCell ref="N64:N65"/>
    <mergeCell ref="B61:C62"/>
    <mergeCell ref="R61:S62"/>
    <mergeCell ref="L62:L63"/>
    <mergeCell ref="M62:M63"/>
    <mergeCell ref="N62:N63"/>
    <mergeCell ref="P60:P61"/>
    <mergeCell ref="B59:C60"/>
    <mergeCell ref="D60:D61"/>
    <mergeCell ref="E60:E61"/>
    <mergeCell ref="F60:F61"/>
    <mergeCell ref="G60:G61"/>
    <mergeCell ref="H60:H61"/>
    <mergeCell ref="N54:N55"/>
    <mergeCell ref="L56:L57"/>
    <mergeCell ref="M56:M57"/>
    <mergeCell ref="N56:N57"/>
    <mergeCell ref="N58:N59"/>
    <mergeCell ref="J60:J61"/>
    <mergeCell ref="L54:L55"/>
    <mergeCell ref="M54:M55"/>
    <mergeCell ref="V60:V61"/>
    <mergeCell ref="R59:S60"/>
    <mergeCell ref="L60:L61"/>
    <mergeCell ref="T60:T61"/>
    <mergeCell ref="L58:L59"/>
    <mergeCell ref="M58:M59"/>
    <mergeCell ref="L51:L52"/>
    <mergeCell ref="M51:M52"/>
    <mergeCell ref="N51:N52"/>
    <mergeCell ref="T45:T46"/>
    <mergeCell ref="L49:L50"/>
    <mergeCell ref="M49:M50"/>
    <mergeCell ref="R44:S45"/>
    <mergeCell ref="N49:N50"/>
    <mergeCell ref="N43:N44"/>
    <mergeCell ref="F45:F46"/>
    <mergeCell ref="G45:G46"/>
    <mergeCell ref="L45:L46"/>
    <mergeCell ref="M45:M46"/>
    <mergeCell ref="H45:H46"/>
    <mergeCell ref="J45:J46"/>
    <mergeCell ref="X45:X46"/>
    <mergeCell ref="R46:S47"/>
    <mergeCell ref="L47:L48"/>
    <mergeCell ref="M47:M48"/>
    <mergeCell ref="N47:N48"/>
    <mergeCell ref="N45:N46"/>
    <mergeCell ref="P45:P46"/>
    <mergeCell ref="V45:V46"/>
    <mergeCell ref="W45:W46"/>
    <mergeCell ref="N34:N35"/>
    <mergeCell ref="L36:L37"/>
    <mergeCell ref="M36:M37"/>
    <mergeCell ref="N36:N37"/>
    <mergeCell ref="L34:L35"/>
    <mergeCell ref="N21:N22"/>
    <mergeCell ref="L24:L25"/>
    <mergeCell ref="L26:L27"/>
    <mergeCell ref="M26:M27"/>
    <mergeCell ref="N26:N27"/>
    <mergeCell ref="L21:L22"/>
    <mergeCell ref="M24:M25"/>
    <mergeCell ref="N24:N25"/>
    <mergeCell ref="M9:M10"/>
    <mergeCell ref="B16:C17"/>
    <mergeCell ref="A7:B8"/>
    <mergeCell ref="A15:A16"/>
    <mergeCell ref="F15:F16"/>
    <mergeCell ref="M11:M12"/>
    <mergeCell ref="M13:M14"/>
    <mergeCell ref="M15:M16"/>
    <mergeCell ref="L9:L10"/>
    <mergeCell ref="J15:J16"/>
    <mergeCell ref="M19:M20"/>
    <mergeCell ref="M21:M22"/>
    <mergeCell ref="L19:L20"/>
    <mergeCell ref="L17:L18"/>
    <mergeCell ref="M17:M18"/>
    <mergeCell ref="B5:C5"/>
    <mergeCell ref="B14:C15"/>
    <mergeCell ref="G15:G16"/>
    <mergeCell ref="H15:H16"/>
    <mergeCell ref="D15:D16"/>
    <mergeCell ref="E15:E16"/>
    <mergeCell ref="A1:Y1"/>
    <mergeCell ref="A2:Y2"/>
    <mergeCell ref="X15:X16"/>
    <mergeCell ref="R14:S15"/>
    <mergeCell ref="R16:S17"/>
    <mergeCell ref="U15:U16"/>
    <mergeCell ref="V15:V16"/>
    <mergeCell ref="L11:L12"/>
    <mergeCell ref="L13:L14"/>
    <mergeCell ref="L15:L16"/>
    <mergeCell ref="Y15:Y16"/>
    <mergeCell ref="R5:S5"/>
    <mergeCell ref="N9:N10"/>
    <mergeCell ref="N11:N12"/>
    <mergeCell ref="N13:N14"/>
    <mergeCell ref="N15:N16"/>
    <mergeCell ref="W15:W16"/>
    <mergeCell ref="T15:T16"/>
    <mergeCell ref="P15:P16"/>
    <mergeCell ref="R29:S30"/>
    <mergeCell ref="N30:N31"/>
    <mergeCell ref="N28:N29"/>
    <mergeCell ref="L28:L29"/>
    <mergeCell ref="M30:M31"/>
    <mergeCell ref="A30:A31"/>
    <mergeCell ref="D30:D31"/>
    <mergeCell ref="E30:E31"/>
    <mergeCell ref="F30:F31"/>
    <mergeCell ref="B29:C30"/>
    <mergeCell ref="G30:G31"/>
    <mergeCell ref="N17:N18"/>
    <mergeCell ref="N19:N20"/>
    <mergeCell ref="W30:W31"/>
    <mergeCell ref="L30:L31"/>
    <mergeCell ref="M28:M29"/>
    <mergeCell ref="H30:H31"/>
    <mergeCell ref="J30:J31"/>
    <mergeCell ref="U30:U31"/>
    <mergeCell ref="V30:V31"/>
    <mergeCell ref="N76:N77"/>
    <mergeCell ref="X30:X31"/>
    <mergeCell ref="Y30:Y31"/>
    <mergeCell ref="B31:C32"/>
    <mergeCell ref="R31:S32"/>
    <mergeCell ref="L32:L33"/>
    <mergeCell ref="M32:M33"/>
    <mergeCell ref="N32:N33"/>
    <mergeCell ref="P30:P31"/>
    <mergeCell ref="T30:T31"/>
    <mergeCell ref="N39:N40"/>
    <mergeCell ref="M74:M75"/>
    <mergeCell ref="L39:L40"/>
    <mergeCell ref="M39:M40"/>
    <mergeCell ref="L41:L42"/>
    <mergeCell ref="N72:N73"/>
    <mergeCell ref="L74:L75"/>
    <mergeCell ref="N74:N75"/>
    <mergeCell ref="N41:N42"/>
    <mergeCell ref="L43:L44"/>
    <mergeCell ref="G78:G79"/>
    <mergeCell ref="H78:H79"/>
    <mergeCell ref="J78:J79"/>
    <mergeCell ref="L78:L79"/>
    <mergeCell ref="A69:B70"/>
    <mergeCell ref="L72:L73"/>
    <mergeCell ref="M72:M73"/>
    <mergeCell ref="M34:M35"/>
    <mergeCell ref="M41:M42"/>
    <mergeCell ref="B46:C47"/>
    <mergeCell ref="D45:D46"/>
    <mergeCell ref="E45:E46"/>
    <mergeCell ref="B44:C45"/>
    <mergeCell ref="M43:M44"/>
    <mergeCell ref="A78:A79"/>
    <mergeCell ref="D78:D79"/>
    <mergeCell ref="E78:E79"/>
    <mergeCell ref="F78:F79"/>
    <mergeCell ref="B79:C80"/>
    <mergeCell ref="B77:C78"/>
    <mergeCell ref="R79:S80"/>
    <mergeCell ref="L80:L81"/>
    <mergeCell ref="M80:M81"/>
    <mergeCell ref="N80:N81"/>
    <mergeCell ref="M78:M79"/>
    <mergeCell ref="N78:N79"/>
    <mergeCell ref="P78:P79"/>
    <mergeCell ref="R77:S78"/>
    <mergeCell ref="L76:L77"/>
    <mergeCell ref="M76:M77"/>
    <mergeCell ref="Y78:Y79"/>
    <mergeCell ref="U78:U79"/>
    <mergeCell ref="V78:V79"/>
    <mergeCell ref="W78:W79"/>
    <mergeCell ref="X78:X79"/>
    <mergeCell ref="T78:T79"/>
    <mergeCell ref="L87:L88"/>
    <mergeCell ref="M87:M88"/>
    <mergeCell ref="N87:N88"/>
    <mergeCell ref="L82:L83"/>
    <mergeCell ref="M82:M83"/>
    <mergeCell ref="N82:N83"/>
    <mergeCell ref="L84:L85"/>
    <mergeCell ref="M84:M85"/>
    <mergeCell ref="N84:N85"/>
    <mergeCell ref="U93:U94"/>
    <mergeCell ref="N91:N92"/>
    <mergeCell ref="V93:V94"/>
    <mergeCell ref="R92:S93"/>
    <mergeCell ref="N93:N94"/>
    <mergeCell ref="L89:L90"/>
    <mergeCell ref="M89:M90"/>
    <mergeCell ref="N89:N90"/>
    <mergeCell ref="M91:M92"/>
    <mergeCell ref="L91:L92"/>
    <mergeCell ref="G93:G94"/>
    <mergeCell ref="H93:H94"/>
    <mergeCell ref="J93:J94"/>
    <mergeCell ref="M93:M94"/>
    <mergeCell ref="L93:L94"/>
    <mergeCell ref="A93:A94"/>
    <mergeCell ref="D93:D94"/>
    <mergeCell ref="E93:E94"/>
    <mergeCell ref="F93:F94"/>
    <mergeCell ref="B92:C93"/>
    <mergeCell ref="W93:W94"/>
    <mergeCell ref="X93:X94"/>
    <mergeCell ref="Y93:Y94"/>
    <mergeCell ref="B94:C95"/>
    <mergeCell ref="R94:S95"/>
    <mergeCell ref="L95:L96"/>
    <mergeCell ref="M95:M96"/>
    <mergeCell ref="N95:N96"/>
    <mergeCell ref="P93:P94"/>
    <mergeCell ref="T93:T94"/>
    <mergeCell ref="A102:B103"/>
    <mergeCell ref="L105:L106"/>
    <mergeCell ref="M105:M106"/>
    <mergeCell ref="N105:N106"/>
    <mergeCell ref="L97:L98"/>
    <mergeCell ref="M97:M98"/>
    <mergeCell ref="N97:N98"/>
    <mergeCell ref="L99:L100"/>
    <mergeCell ref="M99:M100"/>
    <mergeCell ref="N99:N100"/>
    <mergeCell ref="M107:M108"/>
    <mergeCell ref="N107:N108"/>
    <mergeCell ref="L109:L110"/>
    <mergeCell ref="M109:M110"/>
    <mergeCell ref="N109:N110"/>
    <mergeCell ref="L107:L108"/>
    <mergeCell ref="A111:A112"/>
    <mergeCell ref="D111:D112"/>
    <mergeCell ref="E111:E112"/>
    <mergeCell ref="N113:N114"/>
    <mergeCell ref="J111:J112"/>
    <mergeCell ref="G111:G112"/>
    <mergeCell ref="H111:H112"/>
    <mergeCell ref="F111:F112"/>
    <mergeCell ref="B110:C111"/>
    <mergeCell ref="B112:C113"/>
    <mergeCell ref="U111:U112"/>
    <mergeCell ref="L111:L112"/>
    <mergeCell ref="T111:T112"/>
    <mergeCell ref="M111:M112"/>
    <mergeCell ref="N111:N112"/>
    <mergeCell ref="P111:P112"/>
    <mergeCell ref="R110:S111"/>
    <mergeCell ref="R112:S113"/>
    <mergeCell ref="L113:L114"/>
    <mergeCell ref="M113:M114"/>
    <mergeCell ref="Y111:Y112"/>
    <mergeCell ref="V111:V112"/>
    <mergeCell ref="X111:X112"/>
    <mergeCell ref="W111:W112"/>
    <mergeCell ref="L117:L118"/>
    <mergeCell ref="M117:M118"/>
    <mergeCell ref="N117:N118"/>
    <mergeCell ref="L115:L116"/>
    <mergeCell ref="M115:M116"/>
    <mergeCell ref="N115:N116"/>
  </mergeCells>
  <printOptions horizontalCentered="1" verticalCentered="1"/>
  <pageMargins left="0.5905511811023623" right="0.5905511811023623" top="0.5905511811023623" bottom="0.5905511811023623" header="0" footer="0.5905511811023623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57"/>
  <sheetViews>
    <sheetView tabSelected="1" view="pageBreakPreview" zoomScaleSheetLayoutView="100" zoomScalePageLayoutView="0" workbookViewId="0" topLeftCell="A1">
      <selection activeCell="A1" sqref="A1:X1"/>
    </sheetView>
  </sheetViews>
  <sheetFormatPr defaultColWidth="9.00390625" defaultRowHeight="13.5"/>
  <cols>
    <col min="1" max="1" width="6.25390625" style="0" bestFit="1" customWidth="1"/>
    <col min="2" max="2" width="18.375" style="0" bestFit="1" customWidth="1"/>
    <col min="3" max="3" width="1.875" style="0" customWidth="1"/>
    <col min="4" max="4" width="13.125" style="0" customWidth="1"/>
    <col min="5" max="5" width="1.875" style="0" customWidth="1"/>
    <col min="6" max="6" width="3.125" style="0" customWidth="1"/>
    <col min="7" max="11" width="2.50390625" style="0" customWidth="1"/>
    <col min="12" max="13" width="1.25" style="0" customWidth="1"/>
    <col min="14" max="18" width="2.50390625" style="0" customWidth="1"/>
    <col min="19" max="19" width="3.125" style="0" customWidth="1"/>
    <col min="20" max="20" width="18.375" style="0" bestFit="1" customWidth="1"/>
    <col min="21" max="21" width="1.875" style="0" customWidth="1"/>
    <col min="22" max="22" width="13.50390625" style="0" customWidth="1"/>
    <col min="23" max="23" width="1.875" style="0" customWidth="1"/>
    <col min="24" max="24" width="6.25390625" style="0" bestFit="1" customWidth="1"/>
  </cols>
  <sheetData>
    <row r="1" spans="1:24" s="3" customFormat="1" ht="33.75" customHeight="1">
      <c r="A1" s="322" t="s">
        <v>1152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  <c r="X1" s="322"/>
    </row>
    <row r="2" spans="1:23" s="3" customFormat="1" ht="9" customHeight="1">
      <c r="A2" s="323" t="s">
        <v>27</v>
      </c>
      <c r="B2" s="323"/>
      <c r="C2" s="323"/>
      <c r="D2" s="323"/>
      <c r="E2" s="2"/>
      <c r="F2" s="42"/>
      <c r="G2" s="42"/>
      <c r="H2" s="324" t="s">
        <v>1245</v>
      </c>
      <c r="I2" s="324"/>
      <c r="J2" s="324"/>
      <c r="K2" s="324"/>
      <c r="L2" s="324"/>
      <c r="M2" s="324"/>
      <c r="N2" s="324"/>
      <c r="O2" s="325" t="s">
        <v>1247</v>
      </c>
      <c r="P2" s="325"/>
      <c r="Q2" s="325"/>
      <c r="R2" s="325"/>
      <c r="S2" s="325"/>
      <c r="T2" s="30"/>
      <c r="U2" s="30"/>
      <c r="V2" s="35"/>
      <c r="W2" s="2"/>
    </row>
    <row r="3" spans="1:23" s="3" customFormat="1" ht="9" customHeight="1">
      <c r="A3" s="323"/>
      <c r="B3" s="323"/>
      <c r="C3" s="323"/>
      <c r="D3" s="323"/>
      <c r="E3" s="2"/>
      <c r="F3" s="326">
        <v>1</v>
      </c>
      <c r="G3" s="326"/>
      <c r="H3" s="324"/>
      <c r="I3" s="324"/>
      <c r="J3" s="324"/>
      <c r="K3" s="324"/>
      <c r="L3" s="324"/>
      <c r="M3" s="324"/>
      <c r="N3" s="324"/>
      <c r="O3" s="325"/>
      <c r="P3" s="325"/>
      <c r="Q3" s="325"/>
      <c r="R3" s="325"/>
      <c r="S3" s="325"/>
      <c r="T3" s="30"/>
      <c r="U3" s="30"/>
      <c r="V3" s="35"/>
      <c r="W3" s="2"/>
    </row>
    <row r="4" spans="1:23" s="3" customFormat="1" ht="9" customHeight="1">
      <c r="A4" s="323"/>
      <c r="B4" s="323"/>
      <c r="C4" s="323"/>
      <c r="D4" s="323"/>
      <c r="E4" s="2"/>
      <c r="F4" s="326"/>
      <c r="G4" s="326"/>
      <c r="H4" s="324" t="s">
        <v>1246</v>
      </c>
      <c r="I4" s="324"/>
      <c r="J4" s="324"/>
      <c r="K4" s="324"/>
      <c r="L4" s="324"/>
      <c r="M4" s="324"/>
      <c r="N4" s="324"/>
      <c r="O4" s="328" t="s">
        <v>1248</v>
      </c>
      <c r="P4" s="328"/>
      <c r="Q4" s="328"/>
      <c r="R4" s="328"/>
      <c r="S4" s="328"/>
      <c r="T4" s="30"/>
      <c r="U4" s="30"/>
      <c r="V4" s="35"/>
      <c r="W4" s="2"/>
    </row>
    <row r="5" spans="1:23" s="3" customFormat="1" ht="9" customHeight="1">
      <c r="A5" s="4"/>
      <c r="B5" s="26"/>
      <c r="C5" s="26"/>
      <c r="D5" s="32"/>
      <c r="E5" s="32"/>
      <c r="F5" s="43"/>
      <c r="G5" s="43"/>
      <c r="H5" s="327"/>
      <c r="I5" s="327"/>
      <c r="J5" s="327"/>
      <c r="K5" s="327"/>
      <c r="L5" s="327"/>
      <c r="M5" s="324"/>
      <c r="N5" s="324"/>
      <c r="O5" s="329"/>
      <c r="P5" s="329"/>
      <c r="Q5" s="329"/>
      <c r="R5" s="329"/>
      <c r="S5" s="329"/>
      <c r="T5" s="30"/>
      <c r="U5" s="26"/>
      <c r="V5" s="35"/>
      <c r="W5" s="32"/>
    </row>
    <row r="6" spans="1:24" s="3" customFormat="1" ht="7.5" customHeight="1">
      <c r="A6" s="1"/>
      <c r="B6" s="27"/>
      <c r="C6" s="27"/>
      <c r="D6" s="33"/>
      <c r="E6" s="33"/>
      <c r="F6" s="49"/>
      <c r="G6" s="49"/>
      <c r="H6" s="49"/>
      <c r="I6" s="49"/>
      <c r="J6" s="49"/>
      <c r="K6" s="49"/>
      <c r="L6" s="262"/>
      <c r="M6" s="49"/>
      <c r="N6" s="49"/>
      <c r="O6" s="49"/>
      <c r="P6" s="50"/>
      <c r="Q6" s="50"/>
      <c r="R6" s="50"/>
      <c r="S6" s="50"/>
      <c r="T6" s="31"/>
      <c r="U6" s="27"/>
      <c r="V6" s="36"/>
      <c r="W6" s="33"/>
      <c r="X6" s="5"/>
    </row>
    <row r="7" spans="1:24" s="3" customFormat="1" ht="9" customHeight="1">
      <c r="A7" s="323">
        <v>1</v>
      </c>
      <c r="B7" s="332" t="str">
        <f>VLOOKUP($A7,'女子データ'!$B:$J,3,FALSE)&amp;" "&amp;VLOOKUP($A7,'女子データ'!$B:$J,4,FALSE)</f>
        <v>柿崎 あやの</v>
      </c>
      <c r="C7" s="131"/>
      <c r="D7" s="346" t="str">
        <f>VLOOKUP($A7,'女子データ'!$B:$J,9,FALSE)</f>
        <v>若松</v>
      </c>
      <c r="E7" s="131"/>
      <c r="F7" s="143"/>
      <c r="G7" s="140"/>
      <c r="H7" s="139"/>
      <c r="I7" s="140"/>
      <c r="J7" s="140"/>
      <c r="K7" s="141"/>
      <c r="L7" s="254"/>
      <c r="M7" s="141"/>
      <c r="N7" s="141"/>
      <c r="O7" s="142"/>
      <c r="P7" s="142"/>
      <c r="Q7" s="139"/>
      <c r="R7" s="142"/>
      <c r="S7" s="143"/>
      <c r="T7" s="332" t="str">
        <f>VLOOKUP($X7,'女子データ'!$B:$J,3,FALSE)&amp;" "&amp;VLOOKUP($X7,'女子データ'!$B:$J,4,FALSE)</f>
        <v>田中 真希子</v>
      </c>
      <c r="U7" s="131"/>
      <c r="V7" s="346" t="str">
        <f>VLOOKUP($X7,'女子データ'!$B:$J,9,FALSE)</f>
        <v>日大藤沢</v>
      </c>
      <c r="W7" s="131"/>
      <c r="X7" s="331">
        <v>18</v>
      </c>
    </row>
    <row r="8" spans="1:24" s="3" customFormat="1" ht="9" customHeight="1" thickBot="1">
      <c r="A8" s="323"/>
      <c r="B8" s="332"/>
      <c r="C8" s="131"/>
      <c r="D8" s="346"/>
      <c r="E8" s="131"/>
      <c r="F8" s="183"/>
      <c r="G8" s="205"/>
      <c r="H8" s="139" t="s">
        <v>1197</v>
      </c>
      <c r="I8" s="140"/>
      <c r="J8" s="140"/>
      <c r="K8" s="141"/>
      <c r="L8" s="254"/>
      <c r="M8" s="141"/>
      <c r="N8" s="141"/>
      <c r="O8" s="142"/>
      <c r="P8" s="142"/>
      <c r="Q8" s="140" t="s">
        <v>1197</v>
      </c>
      <c r="R8" s="194"/>
      <c r="S8" s="183"/>
      <c r="T8" s="332"/>
      <c r="U8" s="131"/>
      <c r="V8" s="346"/>
      <c r="W8" s="131"/>
      <c r="X8" s="331"/>
    </row>
    <row r="9" spans="1:24" s="3" customFormat="1" ht="9" customHeight="1" thickTop="1">
      <c r="A9" s="323"/>
      <c r="B9" s="332" t="str">
        <f>VLOOKUP($A7,'女子データ'!$B:$J,6,FALSE)&amp;" "&amp;VLOOKUP($A7,'女子データ'!$B:$J,7,FALSE)</f>
        <v>莇 子伊都</v>
      </c>
      <c r="C9" s="131"/>
      <c r="D9" s="346" t="str">
        <f>VLOOKUP($A7,'女子データ'!$B:$J,8,FALSE)</f>
        <v>千葉</v>
      </c>
      <c r="E9" s="131"/>
      <c r="F9" s="143"/>
      <c r="G9" s="206"/>
      <c r="H9" s="139"/>
      <c r="I9" s="140"/>
      <c r="J9" s="140"/>
      <c r="K9" s="141"/>
      <c r="L9" s="254"/>
      <c r="M9" s="141"/>
      <c r="N9" s="141"/>
      <c r="O9" s="142"/>
      <c r="P9" s="142"/>
      <c r="Q9" s="191"/>
      <c r="R9" s="139"/>
      <c r="S9" s="143"/>
      <c r="T9" s="332" t="str">
        <f>VLOOKUP($X7,'女子データ'!$B:$J,6,FALSE)&amp;" "&amp;VLOOKUP($X7,'女子データ'!$B:$J,7,FALSE)</f>
        <v>結城 彩佳</v>
      </c>
      <c r="U9" s="131"/>
      <c r="V9" s="346" t="str">
        <f>VLOOKUP($X7,'女子データ'!$B:$J,8,FALSE)</f>
        <v>神奈川</v>
      </c>
      <c r="W9" s="131"/>
      <c r="X9" s="331"/>
    </row>
    <row r="10" spans="1:24" s="3" customFormat="1" ht="9" customHeight="1">
      <c r="A10" s="323"/>
      <c r="B10" s="332"/>
      <c r="C10" s="131"/>
      <c r="D10" s="346"/>
      <c r="E10" s="131"/>
      <c r="F10" s="143"/>
      <c r="G10" s="191"/>
      <c r="H10" s="140"/>
      <c r="I10" s="140"/>
      <c r="J10" s="140"/>
      <c r="K10" s="141"/>
      <c r="L10" s="254"/>
      <c r="M10" s="141"/>
      <c r="N10" s="141"/>
      <c r="O10" s="142"/>
      <c r="P10" s="142"/>
      <c r="Q10" s="192"/>
      <c r="R10" s="139"/>
      <c r="S10" s="143"/>
      <c r="T10" s="332"/>
      <c r="U10" s="131"/>
      <c r="V10" s="346"/>
      <c r="W10" s="131"/>
      <c r="X10" s="331"/>
    </row>
    <row r="11" spans="1:24" s="3" customFormat="1" ht="3.75" customHeight="1">
      <c r="A11" s="2"/>
      <c r="B11" s="26"/>
      <c r="C11" s="26"/>
      <c r="D11" s="134"/>
      <c r="E11" s="34"/>
      <c r="F11" s="143"/>
      <c r="G11" s="191"/>
      <c r="H11" s="140"/>
      <c r="I11" s="140"/>
      <c r="J11" s="140"/>
      <c r="K11" s="141"/>
      <c r="L11" s="254"/>
      <c r="M11" s="141"/>
      <c r="N11" s="141"/>
      <c r="O11" s="142"/>
      <c r="P11" s="142"/>
      <c r="Q11" s="192"/>
      <c r="R11" s="139"/>
      <c r="S11" s="143"/>
      <c r="T11" s="26"/>
      <c r="U11" s="26"/>
      <c r="V11" s="134"/>
      <c r="W11" s="34"/>
      <c r="X11" s="4"/>
    </row>
    <row r="12" spans="1:24" s="3" customFormat="1" ht="3.75" customHeight="1">
      <c r="A12" s="2"/>
      <c r="B12" s="26"/>
      <c r="C12" s="26"/>
      <c r="D12" s="134"/>
      <c r="E12" s="34"/>
      <c r="F12" s="143"/>
      <c r="G12" s="191"/>
      <c r="H12" s="140"/>
      <c r="I12" s="139"/>
      <c r="J12" s="140"/>
      <c r="K12" s="141"/>
      <c r="L12" s="254"/>
      <c r="M12" s="141"/>
      <c r="N12" s="141"/>
      <c r="O12" s="142"/>
      <c r="P12" s="139"/>
      <c r="Q12" s="192"/>
      <c r="R12" s="139"/>
      <c r="S12" s="143"/>
      <c r="T12" s="26"/>
      <c r="U12" s="26"/>
      <c r="V12" s="134"/>
      <c r="W12" s="34"/>
      <c r="X12" s="4"/>
    </row>
    <row r="13" spans="1:24" s="3" customFormat="1" ht="9" customHeight="1" thickBot="1">
      <c r="A13" s="323">
        <v>2</v>
      </c>
      <c r="B13" s="332" t="str">
        <f>VLOOKUP($A13,'女子データ'!$B:$J,3,FALSE)&amp;" "&amp;VLOOKUP($A13,'女子データ'!$B:$J,4,FALSE)</f>
        <v>宇賀神 文</v>
      </c>
      <c r="C13" s="131"/>
      <c r="D13" s="346" t="str">
        <f>VLOOKUP($A13,'女子データ'!$B:$J,9,FALSE)</f>
        <v>大田原女</v>
      </c>
      <c r="E13" s="131"/>
      <c r="F13" s="143"/>
      <c r="G13" s="191"/>
      <c r="H13" s="207"/>
      <c r="I13" s="139" t="s">
        <v>1180</v>
      </c>
      <c r="J13" s="140"/>
      <c r="K13" s="142"/>
      <c r="L13" s="228"/>
      <c r="M13" s="140"/>
      <c r="N13" s="140"/>
      <c r="O13" s="142"/>
      <c r="P13" s="140" t="s">
        <v>1197</v>
      </c>
      <c r="Q13" s="193"/>
      <c r="R13" s="139"/>
      <c r="S13" s="143"/>
      <c r="T13" s="332" t="str">
        <f>VLOOKUP($X13,'女子データ'!$B:$J,3,FALSE)&amp;" "&amp;VLOOKUP($X13,'女子データ'!$B:$J,4,FALSE)</f>
        <v>熊川 瑞穂</v>
      </c>
      <c r="U13" s="131"/>
      <c r="V13" s="346" t="str">
        <f>VLOOKUP($X13,'女子データ'!$B:$J,9,FALSE)</f>
        <v>吾妻</v>
      </c>
      <c r="W13" s="131"/>
      <c r="X13" s="331">
        <v>19</v>
      </c>
    </row>
    <row r="14" spans="1:24" s="3" customFormat="1" ht="9" customHeight="1" thickBot="1" thickTop="1">
      <c r="A14" s="323"/>
      <c r="B14" s="332"/>
      <c r="C14" s="131"/>
      <c r="D14" s="346"/>
      <c r="E14" s="131"/>
      <c r="F14" s="183"/>
      <c r="G14" s="150" t="s">
        <v>1180</v>
      </c>
      <c r="H14" s="206"/>
      <c r="I14" s="139"/>
      <c r="J14" s="140"/>
      <c r="K14" s="142"/>
      <c r="L14" s="228"/>
      <c r="M14" s="140"/>
      <c r="N14" s="140"/>
      <c r="O14" s="142"/>
      <c r="P14" s="191"/>
      <c r="Q14" s="139"/>
      <c r="R14" s="149" t="s">
        <v>1180</v>
      </c>
      <c r="S14" s="183"/>
      <c r="T14" s="332"/>
      <c r="U14" s="131"/>
      <c r="V14" s="346"/>
      <c r="W14" s="131"/>
      <c r="X14" s="331"/>
    </row>
    <row r="15" spans="1:24" s="3" customFormat="1" ht="9" customHeight="1" thickTop="1">
      <c r="A15" s="323"/>
      <c r="B15" s="332" t="str">
        <f>VLOOKUP($A13,'女子データ'!$B:$J,6,FALSE)&amp;" "&amp;VLOOKUP($A13,'女子データ'!$B:$J,7,FALSE)</f>
        <v>内藤 晴菜</v>
      </c>
      <c r="C15" s="131"/>
      <c r="D15" s="346" t="str">
        <f>VLOOKUP($A13,'女子データ'!$B:$J,8,FALSE)</f>
        <v>栃木</v>
      </c>
      <c r="E15" s="131"/>
      <c r="F15" s="184"/>
      <c r="G15" s="150"/>
      <c r="H15" s="191"/>
      <c r="I15" s="140"/>
      <c r="J15" s="140"/>
      <c r="K15" s="142"/>
      <c r="L15" s="228"/>
      <c r="M15" s="140"/>
      <c r="N15" s="140"/>
      <c r="O15" s="142"/>
      <c r="P15" s="192"/>
      <c r="Q15" s="139"/>
      <c r="R15" s="181"/>
      <c r="S15" s="155"/>
      <c r="T15" s="332" t="str">
        <f>VLOOKUP($X13,'女子データ'!$B:$J,6,FALSE)&amp;" "&amp;VLOOKUP($X13,'女子データ'!$B:$J,7,FALSE)</f>
        <v>武井 幾要子</v>
      </c>
      <c r="U15" s="131"/>
      <c r="V15" s="346" t="str">
        <f>VLOOKUP($X13,'女子データ'!$B:$J,8,FALSE)</f>
        <v>群馬</v>
      </c>
      <c r="W15" s="131"/>
      <c r="X15" s="331"/>
    </row>
    <row r="16" spans="1:24" s="3" customFormat="1" ht="9" customHeight="1">
      <c r="A16" s="323"/>
      <c r="B16" s="332"/>
      <c r="C16" s="131"/>
      <c r="D16" s="346"/>
      <c r="E16" s="131"/>
      <c r="F16" s="185"/>
      <c r="G16" s="150"/>
      <c r="H16" s="191"/>
      <c r="I16" s="140"/>
      <c r="J16" s="140"/>
      <c r="K16" s="142"/>
      <c r="L16" s="228"/>
      <c r="M16" s="140"/>
      <c r="N16" s="140"/>
      <c r="O16" s="142"/>
      <c r="P16" s="192"/>
      <c r="Q16" s="139"/>
      <c r="R16" s="181"/>
      <c r="S16" s="155"/>
      <c r="T16" s="332"/>
      <c r="U16" s="131"/>
      <c r="V16" s="346"/>
      <c r="W16" s="131"/>
      <c r="X16" s="331"/>
    </row>
    <row r="17" spans="1:24" s="3" customFormat="1" ht="3.75" customHeight="1" thickBot="1">
      <c r="A17" s="2"/>
      <c r="B17" s="26"/>
      <c r="C17" s="26"/>
      <c r="D17" s="134"/>
      <c r="E17" s="34"/>
      <c r="F17" s="185"/>
      <c r="G17" s="195"/>
      <c r="H17" s="191"/>
      <c r="I17" s="140"/>
      <c r="J17" s="140"/>
      <c r="K17" s="141"/>
      <c r="L17" s="254"/>
      <c r="M17" s="141"/>
      <c r="N17" s="141"/>
      <c r="O17" s="142"/>
      <c r="P17" s="192"/>
      <c r="Q17" s="139"/>
      <c r="R17" s="182"/>
      <c r="S17" s="155"/>
      <c r="T17" s="26"/>
      <c r="U17" s="26"/>
      <c r="V17" s="134"/>
      <c r="W17" s="34"/>
      <c r="X17" s="4"/>
    </row>
    <row r="18" spans="1:24" s="3" customFormat="1" ht="3.75" customHeight="1" thickTop="1">
      <c r="A18" s="2"/>
      <c r="B18" s="26"/>
      <c r="C18" s="26"/>
      <c r="D18" s="134"/>
      <c r="E18" s="34"/>
      <c r="F18" s="156"/>
      <c r="G18" s="140"/>
      <c r="H18" s="191"/>
      <c r="I18" s="140"/>
      <c r="J18" s="140"/>
      <c r="K18" s="141"/>
      <c r="L18" s="254"/>
      <c r="M18" s="141"/>
      <c r="N18" s="141"/>
      <c r="O18" s="142"/>
      <c r="P18" s="192"/>
      <c r="Q18" s="139"/>
      <c r="R18" s="142"/>
      <c r="S18" s="172"/>
      <c r="T18" s="26"/>
      <c r="U18" s="26"/>
      <c r="V18" s="134"/>
      <c r="W18" s="34"/>
      <c r="X18" s="4"/>
    </row>
    <row r="19" spans="1:24" s="3" customFormat="1" ht="9" customHeight="1">
      <c r="A19" s="323">
        <v>3</v>
      </c>
      <c r="B19" s="332" t="str">
        <f>VLOOKUP($A19,'女子データ'!$B:$J,3,FALSE)&amp;" "&amp;VLOOKUP($A19,'女子データ'!$B:$J,4,FALSE)</f>
        <v>植松 真里奈</v>
      </c>
      <c r="C19" s="131"/>
      <c r="D19" s="346" t="str">
        <f>VLOOKUP($A19,'女子データ'!$B:$J,9,FALSE)</f>
        <v>吉田</v>
      </c>
      <c r="E19" s="131"/>
      <c r="F19" s="156"/>
      <c r="G19" s="140"/>
      <c r="H19" s="191" t="s">
        <v>1195</v>
      </c>
      <c r="I19" s="140"/>
      <c r="J19" s="140"/>
      <c r="K19" s="142"/>
      <c r="L19" s="228"/>
      <c r="M19" s="140"/>
      <c r="N19" s="140"/>
      <c r="O19" s="142"/>
      <c r="P19" s="192"/>
      <c r="Q19" s="140" t="s">
        <v>1199</v>
      </c>
      <c r="R19" s="142"/>
      <c r="S19" s="172"/>
      <c r="T19" s="332" t="str">
        <f>VLOOKUP($X19,'女子データ'!$B:$J,3,FALSE)&amp;" "&amp;VLOOKUP($X19,'女子データ'!$B:$J,4,FALSE)</f>
        <v>八代 りり</v>
      </c>
      <c r="U19" s="131"/>
      <c r="V19" s="346" t="str">
        <f>VLOOKUP($X19,'女子データ'!$B:$J,9,FALSE)</f>
        <v>黒磯</v>
      </c>
      <c r="W19" s="131"/>
      <c r="X19" s="331">
        <v>20</v>
      </c>
    </row>
    <row r="20" spans="1:24" s="3" customFormat="1" ht="9" customHeight="1">
      <c r="A20" s="323"/>
      <c r="B20" s="332"/>
      <c r="C20" s="131"/>
      <c r="D20" s="346"/>
      <c r="E20" s="131"/>
      <c r="F20" s="158"/>
      <c r="G20" s="139"/>
      <c r="H20" s="191"/>
      <c r="I20" s="140"/>
      <c r="J20" s="139"/>
      <c r="K20" s="142"/>
      <c r="L20" s="228"/>
      <c r="M20" s="140"/>
      <c r="N20" s="140"/>
      <c r="O20" s="139"/>
      <c r="P20" s="192"/>
      <c r="Q20" s="139"/>
      <c r="R20" s="139"/>
      <c r="S20" s="175"/>
      <c r="T20" s="332"/>
      <c r="U20" s="131"/>
      <c r="V20" s="346"/>
      <c r="W20" s="131"/>
      <c r="X20" s="331"/>
    </row>
    <row r="21" spans="1:24" s="3" customFormat="1" ht="9" customHeight="1" thickBot="1">
      <c r="A21" s="323"/>
      <c r="B21" s="332" t="str">
        <f>VLOOKUP($A19,'女子データ'!$B:$J,6,FALSE)&amp;" "&amp;VLOOKUP($A19,'女子データ'!$B:$J,7,FALSE)</f>
        <v>土屋 早紀</v>
      </c>
      <c r="C21" s="131"/>
      <c r="D21" s="346" t="str">
        <f>VLOOKUP($A19,'女子データ'!$B:$J,8,FALSE)</f>
        <v>山梨</v>
      </c>
      <c r="E21" s="131"/>
      <c r="F21" s="143"/>
      <c r="G21" s="139" t="s">
        <v>1186</v>
      </c>
      <c r="H21" s="191"/>
      <c r="I21" s="140"/>
      <c r="J21" s="139" t="s">
        <v>1180</v>
      </c>
      <c r="K21" s="142"/>
      <c r="L21" s="228"/>
      <c r="M21" s="140"/>
      <c r="N21" s="140"/>
      <c r="O21" s="140" t="s">
        <v>1180</v>
      </c>
      <c r="P21" s="193"/>
      <c r="Q21" s="139"/>
      <c r="R21" s="140" t="s">
        <v>1181</v>
      </c>
      <c r="S21" s="143"/>
      <c r="T21" s="332" t="str">
        <f>VLOOKUP($X19,'女子データ'!$B:$J,6,FALSE)&amp;" "&amp;VLOOKUP($X19,'女子データ'!$B:$J,7,FALSE)</f>
        <v>千葉 瞳</v>
      </c>
      <c r="U21" s="131"/>
      <c r="V21" s="346" t="str">
        <f>VLOOKUP($X19,'女子データ'!$B:$J,8,FALSE)</f>
        <v>栃木</v>
      </c>
      <c r="W21" s="131"/>
      <c r="X21" s="331"/>
    </row>
    <row r="22" spans="1:24" s="3" customFormat="1" ht="9" customHeight="1" thickTop="1">
      <c r="A22" s="323"/>
      <c r="B22" s="332"/>
      <c r="C22" s="131"/>
      <c r="D22" s="346"/>
      <c r="E22" s="131"/>
      <c r="F22" s="143"/>
      <c r="G22" s="139"/>
      <c r="H22" s="150"/>
      <c r="I22" s="188"/>
      <c r="J22" s="139"/>
      <c r="K22" s="142"/>
      <c r="L22" s="228"/>
      <c r="M22" s="140"/>
      <c r="N22" s="140"/>
      <c r="O22" s="191"/>
      <c r="P22" s="139"/>
      <c r="Q22" s="148"/>
      <c r="R22" s="139"/>
      <c r="S22" s="143"/>
      <c r="T22" s="332"/>
      <c r="U22" s="131"/>
      <c r="V22" s="346"/>
      <c r="W22" s="131"/>
      <c r="X22" s="331"/>
    </row>
    <row r="23" spans="1:24" s="3" customFormat="1" ht="3.75" customHeight="1">
      <c r="A23" s="2"/>
      <c r="B23" s="26"/>
      <c r="C23" s="26"/>
      <c r="D23" s="134"/>
      <c r="E23" s="34"/>
      <c r="F23" s="143"/>
      <c r="G23" s="140"/>
      <c r="H23" s="150"/>
      <c r="I23" s="191"/>
      <c r="J23" s="140"/>
      <c r="K23" s="142"/>
      <c r="L23" s="228"/>
      <c r="M23" s="140"/>
      <c r="N23" s="140"/>
      <c r="O23" s="192"/>
      <c r="P23" s="139"/>
      <c r="Q23" s="148"/>
      <c r="R23" s="142"/>
      <c r="S23" s="143"/>
      <c r="T23" s="26"/>
      <c r="U23" s="26"/>
      <c r="V23" s="134"/>
      <c r="W23" s="34"/>
      <c r="X23" s="4"/>
    </row>
    <row r="24" spans="1:24" s="3" customFormat="1" ht="3.75" customHeight="1">
      <c r="A24" s="2"/>
      <c r="B24" s="26"/>
      <c r="C24" s="26"/>
      <c r="D24" s="134"/>
      <c r="E24" s="34"/>
      <c r="F24" s="143"/>
      <c r="G24" s="140"/>
      <c r="H24" s="150"/>
      <c r="I24" s="191"/>
      <c r="J24" s="140"/>
      <c r="K24" s="142"/>
      <c r="L24" s="228"/>
      <c r="M24" s="140"/>
      <c r="N24" s="140"/>
      <c r="O24" s="192"/>
      <c r="P24" s="139"/>
      <c r="Q24" s="148"/>
      <c r="R24" s="142"/>
      <c r="S24" s="143"/>
      <c r="T24" s="26"/>
      <c r="U24" s="26"/>
      <c r="V24" s="134"/>
      <c r="W24" s="34"/>
      <c r="X24" s="4"/>
    </row>
    <row r="25" spans="1:24" s="3" customFormat="1" ht="9" customHeight="1">
      <c r="A25" s="323">
        <v>4</v>
      </c>
      <c r="B25" s="332" t="str">
        <f>VLOOKUP($A25,'女子データ'!$B:$J,3,FALSE)&amp;" "&amp;VLOOKUP($A25,'女子データ'!$B:$J,4,FALSE)</f>
        <v>椎名 瀬梨菜</v>
      </c>
      <c r="C25" s="131"/>
      <c r="D25" s="346" t="str">
        <f>VLOOKUP($A25,'女子データ'!$B:$J,9,FALSE)</f>
        <v>多賀</v>
      </c>
      <c r="E25" s="131"/>
      <c r="F25" s="143"/>
      <c r="G25" s="140"/>
      <c r="H25" s="150"/>
      <c r="I25" s="191"/>
      <c r="J25" s="140"/>
      <c r="K25" s="142"/>
      <c r="L25" s="228"/>
      <c r="M25" s="140"/>
      <c r="N25" s="140"/>
      <c r="O25" s="192"/>
      <c r="P25" s="139"/>
      <c r="Q25" s="148"/>
      <c r="R25" s="142"/>
      <c r="S25" s="143"/>
      <c r="T25" s="332" t="str">
        <f>VLOOKUP($X25,'女子データ'!$B:$J,3,FALSE)&amp;" "&amp;VLOOKUP($X25,'女子データ'!$B:$J,4,FALSE)</f>
        <v>新井 花菜</v>
      </c>
      <c r="U25" s="131"/>
      <c r="V25" s="346" t="str">
        <f>VLOOKUP($X25,'女子データ'!$B:$J,9,FALSE)</f>
        <v>岩槻商</v>
      </c>
      <c r="W25" s="131"/>
      <c r="X25" s="331">
        <v>21</v>
      </c>
    </row>
    <row r="26" spans="1:24" s="3" customFormat="1" ht="9" customHeight="1" thickBot="1">
      <c r="A26" s="323"/>
      <c r="B26" s="332"/>
      <c r="C26" s="131"/>
      <c r="D26" s="346"/>
      <c r="E26" s="131"/>
      <c r="F26" s="183"/>
      <c r="G26" s="205"/>
      <c r="H26" s="150" t="s">
        <v>1180</v>
      </c>
      <c r="I26" s="191"/>
      <c r="J26" s="140"/>
      <c r="K26" s="142"/>
      <c r="L26" s="228"/>
      <c r="M26" s="140"/>
      <c r="N26" s="140"/>
      <c r="O26" s="192"/>
      <c r="P26" s="139"/>
      <c r="Q26" s="149" t="s">
        <v>1185</v>
      </c>
      <c r="R26" s="142"/>
      <c r="S26" s="143"/>
      <c r="T26" s="332"/>
      <c r="U26" s="131"/>
      <c r="V26" s="346"/>
      <c r="W26" s="131"/>
      <c r="X26" s="331"/>
    </row>
    <row r="27" spans="1:24" s="3" customFormat="1" ht="9" customHeight="1" thickTop="1">
      <c r="A27" s="323"/>
      <c r="B27" s="332" t="str">
        <f>VLOOKUP($A25,'女子データ'!$B:$J,6,FALSE)&amp;" "&amp;VLOOKUP($A25,'女子データ'!$B:$J,7,FALSE)</f>
        <v>内林 美穂</v>
      </c>
      <c r="C27" s="131"/>
      <c r="D27" s="346" t="str">
        <f>VLOOKUP($A25,'女子データ'!$B:$J,8,FALSE)</f>
        <v>茨城</v>
      </c>
      <c r="E27" s="131"/>
      <c r="F27" s="143"/>
      <c r="G27" s="206"/>
      <c r="H27" s="150"/>
      <c r="I27" s="191"/>
      <c r="J27" s="140"/>
      <c r="K27" s="142"/>
      <c r="L27" s="228"/>
      <c r="M27" s="140"/>
      <c r="N27" s="140"/>
      <c r="O27" s="192"/>
      <c r="P27" s="139"/>
      <c r="Q27" s="148"/>
      <c r="R27" s="145"/>
      <c r="S27" s="146"/>
      <c r="T27" s="332" t="str">
        <f>VLOOKUP($X25,'女子データ'!$B:$J,6,FALSE)&amp;" "&amp;VLOOKUP($X25,'女子データ'!$B:$J,7,FALSE)</f>
        <v>関 美穂子</v>
      </c>
      <c r="U27" s="131"/>
      <c r="V27" s="346" t="str">
        <f>VLOOKUP($X25,'女子データ'!$B:$J,8,FALSE)</f>
        <v>埼玉</v>
      </c>
      <c r="W27" s="131"/>
      <c r="X27" s="331"/>
    </row>
    <row r="28" spans="1:24" s="3" customFormat="1" ht="9" customHeight="1">
      <c r="A28" s="323"/>
      <c r="B28" s="332"/>
      <c r="C28" s="131"/>
      <c r="D28" s="346"/>
      <c r="E28" s="131"/>
      <c r="F28" s="143"/>
      <c r="G28" s="191"/>
      <c r="H28" s="150"/>
      <c r="I28" s="191"/>
      <c r="J28" s="140"/>
      <c r="K28" s="142"/>
      <c r="L28" s="228"/>
      <c r="M28" s="140"/>
      <c r="N28" s="140"/>
      <c r="O28" s="192"/>
      <c r="P28" s="139"/>
      <c r="Q28" s="148"/>
      <c r="R28" s="148"/>
      <c r="S28" s="143"/>
      <c r="T28" s="332"/>
      <c r="U28" s="131"/>
      <c r="V28" s="346"/>
      <c r="W28" s="131"/>
      <c r="X28" s="331"/>
    </row>
    <row r="29" spans="1:24" s="3" customFormat="1" ht="3.75" customHeight="1" thickBot="1">
      <c r="A29" s="2"/>
      <c r="B29" s="26"/>
      <c r="C29" s="26"/>
      <c r="D29" s="134"/>
      <c r="E29" s="34"/>
      <c r="F29" s="143"/>
      <c r="G29" s="191"/>
      <c r="H29" s="195"/>
      <c r="I29" s="191"/>
      <c r="J29" s="140"/>
      <c r="K29" s="142"/>
      <c r="L29" s="228"/>
      <c r="M29" s="140"/>
      <c r="N29" s="140"/>
      <c r="O29" s="192"/>
      <c r="P29" s="139"/>
      <c r="Q29" s="148"/>
      <c r="R29" s="148"/>
      <c r="S29" s="143"/>
      <c r="T29" s="26"/>
      <c r="U29" s="26"/>
      <c r="V29" s="134"/>
      <c r="W29" s="34"/>
      <c r="X29" s="4"/>
    </row>
    <row r="30" spans="1:24" s="3" customFormat="1" ht="3.75" customHeight="1" thickTop="1">
      <c r="A30" s="2"/>
      <c r="B30" s="26"/>
      <c r="C30" s="26"/>
      <c r="D30" s="134"/>
      <c r="E30" s="34"/>
      <c r="F30" s="143"/>
      <c r="G30" s="150"/>
      <c r="H30" s="140"/>
      <c r="I30" s="191"/>
      <c r="J30" s="140"/>
      <c r="K30" s="142"/>
      <c r="L30" s="228"/>
      <c r="M30" s="140"/>
      <c r="N30" s="140"/>
      <c r="O30" s="192"/>
      <c r="P30" s="139"/>
      <c r="Q30" s="212"/>
      <c r="R30" s="139"/>
      <c r="S30" s="143"/>
      <c r="T30" s="26"/>
      <c r="U30" s="26"/>
      <c r="V30" s="134"/>
      <c r="W30" s="34"/>
      <c r="X30" s="4"/>
    </row>
    <row r="31" spans="1:24" s="3" customFormat="1" ht="9" customHeight="1">
      <c r="A31" s="323">
        <v>5</v>
      </c>
      <c r="B31" s="332" t="str">
        <f>VLOOKUP($A31,'女子データ'!$B:$J,3,FALSE)&amp;" "&amp;VLOOKUP($A31,'女子データ'!$B:$J,4,FALSE)</f>
        <v>田中 千晶</v>
      </c>
      <c r="C31" s="131"/>
      <c r="D31" s="346" t="str">
        <f>VLOOKUP($A31,'女子データ'!$B:$J,9,FALSE)</f>
        <v>川口総合</v>
      </c>
      <c r="E31" s="131"/>
      <c r="F31" s="143"/>
      <c r="G31" s="150"/>
      <c r="H31" s="140"/>
      <c r="I31" s="191" t="s">
        <v>1205</v>
      </c>
      <c r="J31" s="140"/>
      <c r="K31" s="141"/>
      <c r="L31" s="254"/>
      <c r="M31" s="141"/>
      <c r="N31" s="141"/>
      <c r="O31" s="192"/>
      <c r="P31" s="140" t="s">
        <v>1195</v>
      </c>
      <c r="Q31" s="192"/>
      <c r="R31" s="139"/>
      <c r="S31" s="143"/>
      <c r="T31" s="332" t="str">
        <f>VLOOKUP($X31,'女子データ'!$B:$J,3,FALSE)&amp;" "&amp;VLOOKUP($X31,'女子データ'!$B:$J,4,FALSE)</f>
        <v>金澤 知佳</v>
      </c>
      <c r="U31" s="131"/>
      <c r="V31" s="346" t="str">
        <f>VLOOKUP($X31,'女子データ'!$B:$J,9,FALSE)</f>
        <v>日立二</v>
      </c>
      <c r="W31" s="131"/>
      <c r="X31" s="331">
        <v>22</v>
      </c>
    </row>
    <row r="32" spans="1:24" s="3" customFormat="1" ht="9" customHeight="1" thickBot="1">
      <c r="A32" s="323"/>
      <c r="B32" s="332"/>
      <c r="C32" s="131"/>
      <c r="D32" s="346"/>
      <c r="E32" s="131"/>
      <c r="F32" s="153"/>
      <c r="G32" s="161"/>
      <c r="H32" s="140"/>
      <c r="I32" s="191"/>
      <c r="J32" s="140"/>
      <c r="K32" s="141"/>
      <c r="L32" s="254"/>
      <c r="M32" s="141"/>
      <c r="N32" s="141"/>
      <c r="O32" s="192"/>
      <c r="P32" s="139"/>
      <c r="Q32" s="191"/>
      <c r="R32" s="189"/>
      <c r="S32" s="183"/>
      <c r="T32" s="332"/>
      <c r="U32" s="131"/>
      <c r="V32" s="346"/>
      <c r="W32" s="131"/>
      <c r="X32" s="331"/>
    </row>
    <row r="33" spans="1:24" s="3" customFormat="1" ht="9" customHeight="1" thickTop="1">
      <c r="A33" s="323"/>
      <c r="B33" s="332" t="str">
        <f>VLOOKUP($A31,'女子データ'!$B:$J,6,FALSE)&amp;" "&amp;VLOOKUP($A31,'女子データ'!$B:$J,7,FALSE)</f>
        <v>日原 好実</v>
      </c>
      <c r="C33" s="131"/>
      <c r="D33" s="346" t="str">
        <f>VLOOKUP($A31,'女子データ'!$B:$J,8,FALSE)</f>
        <v>埼玉</v>
      </c>
      <c r="E33" s="131"/>
      <c r="F33" s="143"/>
      <c r="G33" s="140"/>
      <c r="H33" s="142" t="s">
        <v>1181</v>
      </c>
      <c r="I33" s="191"/>
      <c r="J33" s="140"/>
      <c r="K33" s="139"/>
      <c r="L33" s="254"/>
      <c r="M33" s="141"/>
      <c r="N33" s="139"/>
      <c r="O33" s="192"/>
      <c r="P33" s="139"/>
      <c r="Q33" s="140" t="s">
        <v>1187</v>
      </c>
      <c r="R33" s="142"/>
      <c r="S33" s="143"/>
      <c r="T33" s="332" t="str">
        <f>VLOOKUP($X31,'女子データ'!$B:$J,6,FALSE)&amp;" "&amp;VLOOKUP($X31,'女子データ'!$B:$J,7,FALSE)</f>
        <v>鈴木 絵美子</v>
      </c>
      <c r="U33" s="131"/>
      <c r="V33" s="346" t="str">
        <f>VLOOKUP($X31,'女子データ'!$B:$J,8,FALSE)</f>
        <v>茨城</v>
      </c>
      <c r="W33" s="131"/>
      <c r="X33" s="331"/>
    </row>
    <row r="34" spans="1:24" s="3" customFormat="1" ht="9" customHeight="1" thickBot="1">
      <c r="A34" s="323"/>
      <c r="B34" s="332"/>
      <c r="C34" s="131"/>
      <c r="D34" s="346"/>
      <c r="E34" s="131"/>
      <c r="F34" s="143"/>
      <c r="G34" s="140"/>
      <c r="H34" s="140"/>
      <c r="I34" s="191"/>
      <c r="J34" s="140"/>
      <c r="K34" s="139" t="s">
        <v>1180</v>
      </c>
      <c r="L34" s="254"/>
      <c r="M34" s="141"/>
      <c r="N34" s="140" t="s">
        <v>1180</v>
      </c>
      <c r="O34" s="192"/>
      <c r="P34" s="139"/>
      <c r="Q34" s="139"/>
      <c r="R34" s="142"/>
      <c r="S34" s="143"/>
      <c r="T34" s="332"/>
      <c r="U34" s="131"/>
      <c r="V34" s="346"/>
      <c r="W34" s="131"/>
      <c r="X34" s="331"/>
    </row>
    <row r="35" spans="1:24" s="3" customFormat="1" ht="3.75" customHeight="1" thickTop="1">
      <c r="A35" s="2"/>
      <c r="B35" s="26"/>
      <c r="C35" s="26"/>
      <c r="D35" s="134"/>
      <c r="E35" s="34"/>
      <c r="F35" s="143"/>
      <c r="G35" s="140"/>
      <c r="H35" s="140"/>
      <c r="I35" s="160"/>
      <c r="J35" s="251"/>
      <c r="K35" s="214"/>
      <c r="L35" s="254"/>
      <c r="M35" s="141"/>
      <c r="N35" s="191"/>
      <c r="O35" s="201"/>
      <c r="P35" s="148"/>
      <c r="Q35" s="142"/>
      <c r="R35" s="142"/>
      <c r="S35" s="143"/>
      <c r="T35" s="26"/>
      <c r="U35" s="26"/>
      <c r="V35" s="134"/>
      <c r="W35" s="34"/>
      <c r="X35" s="4"/>
    </row>
    <row r="36" spans="1:24" s="3" customFormat="1" ht="3.75" customHeight="1">
      <c r="A36" s="2"/>
      <c r="B36" s="26"/>
      <c r="C36" s="26"/>
      <c r="D36" s="134"/>
      <c r="E36" s="34"/>
      <c r="F36" s="143"/>
      <c r="G36" s="140"/>
      <c r="H36" s="140"/>
      <c r="I36" s="160"/>
      <c r="J36" s="140"/>
      <c r="K36" s="214"/>
      <c r="L36" s="254"/>
      <c r="M36" s="141"/>
      <c r="N36" s="191"/>
      <c r="O36" s="142"/>
      <c r="P36" s="148"/>
      <c r="Q36" s="142"/>
      <c r="R36" s="142"/>
      <c r="S36" s="143"/>
      <c r="T36" s="26"/>
      <c r="U36" s="26"/>
      <c r="V36" s="134"/>
      <c r="W36" s="34"/>
      <c r="X36" s="4"/>
    </row>
    <row r="37" spans="1:24" s="3" customFormat="1" ht="9" customHeight="1">
      <c r="A37" s="323">
        <v>6</v>
      </c>
      <c r="B37" s="332" t="str">
        <f>VLOOKUP($A37,'女子データ'!$B:$J,3,FALSE)&amp;" "&amp;VLOOKUP($A37,'女子データ'!$B:$J,4,FALSE)</f>
        <v>中野 優</v>
      </c>
      <c r="C37" s="131"/>
      <c r="D37" s="346" t="str">
        <f>VLOOKUP($A37,'女子データ'!$B:$J,9,FALSE)</f>
        <v>高津</v>
      </c>
      <c r="E37" s="131"/>
      <c r="F37" s="143"/>
      <c r="G37" s="140"/>
      <c r="H37" s="139"/>
      <c r="I37" s="160"/>
      <c r="J37" s="140"/>
      <c r="K37" s="214"/>
      <c r="L37" s="228"/>
      <c r="M37" s="140"/>
      <c r="N37" s="191"/>
      <c r="O37" s="142"/>
      <c r="P37" s="148"/>
      <c r="Q37" s="139"/>
      <c r="R37" s="142"/>
      <c r="S37" s="143"/>
      <c r="T37" s="332" t="str">
        <f>VLOOKUP($X37,'女子データ'!$B:$J,3,FALSE)&amp;" "&amp;VLOOKUP($X37,'女子データ'!$B:$J,4,FALSE)</f>
        <v>磯崎 智加</v>
      </c>
      <c r="U37" s="131"/>
      <c r="V37" s="346" t="str">
        <f>VLOOKUP($X37,'女子データ'!$B:$J,9,FALSE)</f>
        <v>甲府湯田</v>
      </c>
      <c r="W37" s="131"/>
      <c r="X37" s="331">
        <v>23</v>
      </c>
    </row>
    <row r="38" spans="1:24" s="3" customFormat="1" ht="9" customHeight="1" thickBot="1">
      <c r="A38" s="323"/>
      <c r="B38" s="332"/>
      <c r="C38" s="131"/>
      <c r="D38" s="346"/>
      <c r="E38" s="131"/>
      <c r="F38" s="183"/>
      <c r="G38" s="205"/>
      <c r="H38" s="139" t="s">
        <v>1187</v>
      </c>
      <c r="I38" s="160"/>
      <c r="J38" s="140"/>
      <c r="K38" s="252"/>
      <c r="L38" s="228"/>
      <c r="M38" s="140"/>
      <c r="N38" s="228"/>
      <c r="O38" s="142"/>
      <c r="P38" s="148"/>
      <c r="Q38" s="140" t="s">
        <v>1180</v>
      </c>
      <c r="R38" s="194"/>
      <c r="S38" s="183"/>
      <c r="T38" s="332"/>
      <c r="U38" s="131"/>
      <c r="V38" s="346"/>
      <c r="W38" s="131"/>
      <c r="X38" s="331"/>
    </row>
    <row r="39" spans="1:24" s="3" customFormat="1" ht="9" customHeight="1" thickTop="1">
      <c r="A39" s="323"/>
      <c r="B39" s="332" t="str">
        <f>VLOOKUP($A37,'女子データ'!$B:$J,6,FALSE)&amp;" "&amp;VLOOKUP($A37,'女子データ'!$B:$J,7,FALSE)</f>
        <v>増田 美樹</v>
      </c>
      <c r="C39" s="131"/>
      <c r="D39" s="346" t="str">
        <f>VLOOKUP($A37,'女子データ'!$B:$J,8,FALSE)</f>
        <v>神奈川</v>
      </c>
      <c r="E39" s="131"/>
      <c r="F39" s="143"/>
      <c r="G39" s="206"/>
      <c r="H39" s="139"/>
      <c r="I39" s="160"/>
      <c r="J39" s="140"/>
      <c r="K39" s="252"/>
      <c r="L39" s="228"/>
      <c r="M39" s="140"/>
      <c r="N39" s="228"/>
      <c r="O39" s="142"/>
      <c r="P39" s="148"/>
      <c r="Q39" s="191"/>
      <c r="R39" s="139"/>
      <c r="S39" s="143"/>
      <c r="T39" s="332" t="str">
        <f>VLOOKUP($X37,'女子データ'!$B:$J,6,FALSE)&amp;" "&amp;VLOOKUP($X37,'女子データ'!$B:$J,7,FALSE)</f>
        <v>望月 笑美</v>
      </c>
      <c r="U39" s="131"/>
      <c r="V39" s="346" t="str">
        <f>VLOOKUP($X37,'女子データ'!$B:$J,8,FALSE)</f>
        <v>山梨</v>
      </c>
      <c r="W39" s="131"/>
      <c r="X39" s="331"/>
    </row>
    <row r="40" spans="1:24" s="3" customFormat="1" ht="9" customHeight="1">
      <c r="A40" s="323"/>
      <c r="B40" s="332"/>
      <c r="C40" s="131"/>
      <c r="D40" s="346"/>
      <c r="E40" s="131"/>
      <c r="F40" s="143"/>
      <c r="G40" s="191"/>
      <c r="H40" s="140"/>
      <c r="I40" s="160" t="s">
        <v>1219</v>
      </c>
      <c r="J40" s="140"/>
      <c r="K40" s="252"/>
      <c r="L40" s="228"/>
      <c r="M40" s="140"/>
      <c r="N40" s="228"/>
      <c r="O40" s="142"/>
      <c r="P40" s="149" t="s">
        <v>1187</v>
      </c>
      <c r="Q40" s="192"/>
      <c r="R40" s="139"/>
      <c r="S40" s="143"/>
      <c r="T40" s="332"/>
      <c r="U40" s="131"/>
      <c r="V40" s="346"/>
      <c r="W40" s="131"/>
      <c r="X40" s="331"/>
    </row>
    <row r="41" spans="1:24" s="3" customFormat="1" ht="3.75" customHeight="1" thickBot="1">
      <c r="A41" s="2"/>
      <c r="B41" s="26"/>
      <c r="C41" s="26"/>
      <c r="D41" s="134"/>
      <c r="E41" s="34"/>
      <c r="F41" s="143"/>
      <c r="G41" s="191"/>
      <c r="H41" s="207"/>
      <c r="I41" s="160"/>
      <c r="J41" s="140"/>
      <c r="K41" s="252"/>
      <c r="L41" s="228"/>
      <c r="M41" s="140"/>
      <c r="N41" s="228"/>
      <c r="O41" s="142"/>
      <c r="P41" s="148"/>
      <c r="Q41" s="193"/>
      <c r="R41" s="139"/>
      <c r="S41" s="143"/>
      <c r="T41" s="26"/>
      <c r="U41" s="26"/>
      <c r="V41" s="134"/>
      <c r="W41" s="34"/>
      <c r="X41" s="4"/>
    </row>
    <row r="42" spans="1:24" s="3" customFormat="1" ht="3.75" customHeight="1" thickTop="1">
      <c r="A42" s="2"/>
      <c r="B42" s="26"/>
      <c r="C42" s="26"/>
      <c r="D42" s="134"/>
      <c r="E42" s="34"/>
      <c r="F42" s="143"/>
      <c r="G42" s="150"/>
      <c r="H42" s="163"/>
      <c r="I42" s="160"/>
      <c r="J42" s="140"/>
      <c r="K42" s="252"/>
      <c r="L42" s="228"/>
      <c r="M42" s="140"/>
      <c r="N42" s="228"/>
      <c r="O42" s="142"/>
      <c r="P42" s="181"/>
      <c r="Q42" s="139"/>
      <c r="R42" s="148"/>
      <c r="S42" s="143"/>
      <c r="T42" s="26"/>
      <c r="U42" s="26"/>
      <c r="V42" s="134"/>
      <c r="W42" s="34"/>
      <c r="X42" s="4"/>
    </row>
    <row r="43" spans="1:24" s="3" customFormat="1" ht="9" customHeight="1">
      <c r="A43" s="323">
        <v>7</v>
      </c>
      <c r="B43" s="332" t="str">
        <f>VLOOKUP($A43,'女子データ'!$B:$J,3,FALSE)&amp;" "&amp;VLOOKUP($A43,'女子データ'!$B:$J,4,FALSE)</f>
        <v>鈴木 麻令絵</v>
      </c>
      <c r="C43" s="131"/>
      <c r="D43" s="346" t="str">
        <f>VLOOKUP($A43,'女子データ'!$B:$J,9,FALSE)</f>
        <v>千代田女学園</v>
      </c>
      <c r="E43" s="131"/>
      <c r="F43" s="143"/>
      <c r="G43" s="150"/>
      <c r="H43" s="163"/>
      <c r="I43" s="160"/>
      <c r="J43" s="140"/>
      <c r="K43" s="252"/>
      <c r="L43" s="228"/>
      <c r="M43" s="140"/>
      <c r="N43" s="228"/>
      <c r="O43" s="142"/>
      <c r="P43" s="181"/>
      <c r="Q43" s="139"/>
      <c r="R43" s="148"/>
      <c r="S43" s="143"/>
      <c r="T43" s="332" t="str">
        <f>VLOOKUP($X43,'女子データ'!$B:$J,3,FALSE)&amp;" "&amp;VLOOKUP($X43,'女子データ'!$B:$J,4,FALSE)</f>
        <v>北爪 晴香</v>
      </c>
      <c r="U43" s="131"/>
      <c r="V43" s="346" t="str">
        <f>VLOOKUP($X43,'女子データ'!$B:$J,9,FALSE)</f>
        <v>健大高崎</v>
      </c>
      <c r="W43" s="131"/>
      <c r="X43" s="331">
        <v>24</v>
      </c>
    </row>
    <row r="44" spans="1:24" s="3" customFormat="1" ht="9" customHeight="1">
      <c r="A44" s="323"/>
      <c r="B44" s="332"/>
      <c r="C44" s="131"/>
      <c r="D44" s="346"/>
      <c r="E44" s="131"/>
      <c r="F44" s="153"/>
      <c r="G44" s="161"/>
      <c r="H44" s="150"/>
      <c r="I44" s="160"/>
      <c r="J44" s="140"/>
      <c r="K44" s="252"/>
      <c r="L44" s="228"/>
      <c r="M44" s="142"/>
      <c r="N44" s="228"/>
      <c r="O44" s="142"/>
      <c r="P44" s="181"/>
      <c r="Q44" s="139"/>
      <c r="R44" s="152"/>
      <c r="S44" s="153"/>
      <c r="T44" s="332"/>
      <c r="U44" s="131"/>
      <c r="V44" s="346"/>
      <c r="W44" s="131"/>
      <c r="X44" s="331"/>
    </row>
    <row r="45" spans="1:24" s="3" customFormat="1" ht="9" customHeight="1">
      <c r="A45" s="323"/>
      <c r="B45" s="332" t="str">
        <f>VLOOKUP($A43,'女子データ'!$B:$J,6,FALSE)&amp;" "&amp;VLOOKUP($A43,'女子データ'!$B:$J,7,FALSE)</f>
        <v>近藤 夏樹</v>
      </c>
      <c r="C45" s="131"/>
      <c r="D45" s="346" t="str">
        <f>VLOOKUP($A43,'女子データ'!$B:$J,8,FALSE)</f>
        <v>東京</v>
      </c>
      <c r="E45" s="131"/>
      <c r="F45" s="143"/>
      <c r="G45" s="140"/>
      <c r="H45" s="150" t="s">
        <v>1188</v>
      </c>
      <c r="I45" s="160"/>
      <c r="J45" s="140"/>
      <c r="K45" s="252"/>
      <c r="L45" s="228"/>
      <c r="M45" s="140"/>
      <c r="N45" s="228"/>
      <c r="O45" s="142"/>
      <c r="P45" s="181"/>
      <c r="Q45" s="140" t="s">
        <v>1205</v>
      </c>
      <c r="R45" s="142"/>
      <c r="S45" s="143"/>
      <c r="T45" s="332" t="str">
        <f>VLOOKUP($X43,'女子データ'!$B:$J,6,FALSE)&amp;" "&amp;VLOOKUP($X43,'女子データ'!$B:$J,7,FALSE)</f>
        <v>渋澤 友美</v>
      </c>
      <c r="U45" s="131"/>
      <c r="V45" s="346" t="str">
        <f>VLOOKUP($X43,'女子データ'!$B:$J,8,FALSE)</f>
        <v>群馬</v>
      </c>
      <c r="W45" s="131"/>
      <c r="X45" s="331"/>
    </row>
    <row r="46" spans="1:24" s="3" customFormat="1" ht="9" customHeight="1">
      <c r="A46" s="323"/>
      <c r="B46" s="332"/>
      <c r="C46" s="131"/>
      <c r="D46" s="346"/>
      <c r="E46" s="131"/>
      <c r="F46" s="143"/>
      <c r="G46" s="140"/>
      <c r="H46" s="150"/>
      <c r="I46" s="160"/>
      <c r="J46" s="140"/>
      <c r="K46" s="252"/>
      <c r="L46" s="228"/>
      <c r="M46" s="140"/>
      <c r="N46" s="228"/>
      <c r="O46" s="142"/>
      <c r="P46" s="181"/>
      <c r="Q46" s="139"/>
      <c r="R46" s="142"/>
      <c r="S46" s="143"/>
      <c r="T46" s="332"/>
      <c r="U46" s="131"/>
      <c r="V46" s="346"/>
      <c r="W46" s="131"/>
      <c r="X46" s="331"/>
    </row>
    <row r="47" spans="1:24" s="3" customFormat="1" ht="3.75" customHeight="1" thickBot="1">
      <c r="A47" s="2"/>
      <c r="B47" s="26"/>
      <c r="C47" s="26"/>
      <c r="D47" s="134"/>
      <c r="E47" s="34"/>
      <c r="F47" s="143"/>
      <c r="G47" s="140"/>
      <c r="H47" s="150"/>
      <c r="I47" s="160"/>
      <c r="J47" s="139"/>
      <c r="K47" s="252"/>
      <c r="L47" s="228"/>
      <c r="M47" s="140"/>
      <c r="N47" s="228"/>
      <c r="O47" s="139"/>
      <c r="P47" s="182"/>
      <c r="Q47" s="139"/>
      <c r="R47" s="142"/>
      <c r="S47" s="143"/>
      <c r="T47" s="26"/>
      <c r="U47" s="26"/>
      <c r="V47" s="134"/>
      <c r="W47" s="34"/>
      <c r="X47" s="4"/>
    </row>
    <row r="48" spans="1:24" s="3" customFormat="1" ht="3.75" customHeight="1" thickTop="1">
      <c r="A48" s="2"/>
      <c r="B48" s="26"/>
      <c r="C48" s="26"/>
      <c r="D48" s="134"/>
      <c r="E48" s="34"/>
      <c r="F48" s="143"/>
      <c r="G48" s="140"/>
      <c r="H48" s="191"/>
      <c r="I48" s="200"/>
      <c r="J48" s="139"/>
      <c r="K48" s="252"/>
      <c r="L48" s="228"/>
      <c r="M48" s="140"/>
      <c r="N48" s="228"/>
      <c r="O48" s="139"/>
      <c r="P48" s="230"/>
      <c r="Q48" s="139"/>
      <c r="R48" s="142"/>
      <c r="S48" s="143"/>
      <c r="T48" s="26"/>
      <c r="U48" s="26"/>
      <c r="V48" s="134"/>
      <c r="W48" s="34"/>
      <c r="X48" s="4"/>
    </row>
    <row r="49" spans="1:24" s="3" customFormat="1" ht="9" customHeight="1">
      <c r="A49" s="323">
        <v>8</v>
      </c>
      <c r="B49" s="332" t="str">
        <f>VLOOKUP($A49,'女子データ'!$B:$J,3,FALSE)&amp;" "&amp;VLOOKUP($A49,'女子データ'!$B:$J,4,FALSE)</f>
        <v>新井 里奈</v>
      </c>
      <c r="C49" s="131"/>
      <c r="D49" s="346" t="str">
        <f>VLOOKUP($A49,'女子データ'!$B:$J,9,FALSE)</f>
        <v>春日部女</v>
      </c>
      <c r="E49" s="131"/>
      <c r="F49" s="143"/>
      <c r="G49" s="140"/>
      <c r="H49" s="191"/>
      <c r="I49" s="140"/>
      <c r="J49" s="139" t="s">
        <v>1188</v>
      </c>
      <c r="K49" s="253"/>
      <c r="L49" s="254"/>
      <c r="M49" s="141"/>
      <c r="N49" s="254"/>
      <c r="O49" s="140" t="s">
        <v>1186</v>
      </c>
      <c r="P49" s="142"/>
      <c r="Q49" s="148"/>
      <c r="R49" s="142"/>
      <c r="S49" s="143"/>
      <c r="T49" s="332" t="str">
        <f>VLOOKUP($X49,'女子データ'!$B:$J,3,FALSE)&amp;" "&amp;VLOOKUP($X49,'女子データ'!$B:$J,4,FALSE)</f>
        <v>赤坂 歩美</v>
      </c>
      <c r="U49" s="131"/>
      <c r="V49" s="346" t="str">
        <f>VLOOKUP($X49,'女子データ'!$B:$J,9,FALSE)</f>
        <v>昭和学院</v>
      </c>
      <c r="W49" s="131"/>
      <c r="X49" s="331">
        <v>25</v>
      </c>
    </row>
    <row r="50" spans="1:24" s="3" customFormat="1" ht="9" customHeight="1" thickBot="1">
      <c r="A50" s="323"/>
      <c r="B50" s="332"/>
      <c r="C50" s="131"/>
      <c r="D50" s="346"/>
      <c r="E50" s="131"/>
      <c r="F50" s="143"/>
      <c r="G50" s="140"/>
      <c r="H50" s="191" t="s">
        <v>1192</v>
      </c>
      <c r="I50" s="140"/>
      <c r="J50" s="140"/>
      <c r="K50" s="253"/>
      <c r="L50" s="254"/>
      <c r="M50" s="141"/>
      <c r="N50" s="254"/>
      <c r="O50" s="142"/>
      <c r="P50" s="142"/>
      <c r="Q50" s="149" t="s">
        <v>1212</v>
      </c>
      <c r="R50" s="194"/>
      <c r="S50" s="183"/>
      <c r="T50" s="332"/>
      <c r="U50" s="131"/>
      <c r="V50" s="346"/>
      <c r="W50" s="131"/>
      <c r="X50" s="331"/>
    </row>
    <row r="51" spans="1:24" s="3" customFormat="1" ht="9" customHeight="1" thickTop="1">
      <c r="A51" s="323"/>
      <c r="B51" s="332" t="str">
        <f>VLOOKUP($A49,'女子データ'!$B:$J,6,FALSE)&amp;" "&amp;VLOOKUP($A49,'女子データ'!$B:$J,7,FALSE)</f>
        <v>蜂谷 英里子</v>
      </c>
      <c r="C51" s="131"/>
      <c r="D51" s="346" t="str">
        <f>VLOOKUP($A49,'女子データ'!$B:$J,8,FALSE)</f>
        <v>埼玉</v>
      </c>
      <c r="E51" s="131"/>
      <c r="F51" s="146"/>
      <c r="G51" s="151"/>
      <c r="H51" s="191"/>
      <c r="I51" s="140"/>
      <c r="J51" s="140"/>
      <c r="K51" s="253"/>
      <c r="L51" s="254"/>
      <c r="M51" s="141"/>
      <c r="N51" s="254"/>
      <c r="O51" s="142"/>
      <c r="P51" s="142"/>
      <c r="Q51" s="181"/>
      <c r="R51" s="139"/>
      <c r="S51" s="143"/>
      <c r="T51" s="332" t="str">
        <f>VLOOKUP($X49,'女子データ'!$B:$J,6,FALSE)&amp;" "&amp;VLOOKUP($X49,'女子データ'!$B:$J,7,FALSE)</f>
        <v>今井 茜</v>
      </c>
      <c r="U51" s="131"/>
      <c r="V51" s="346" t="str">
        <f>VLOOKUP($X49,'女子データ'!$B:$J,8,FALSE)</f>
        <v>千葉</v>
      </c>
      <c r="W51" s="131"/>
      <c r="X51" s="331"/>
    </row>
    <row r="52" spans="1:24" s="3" customFormat="1" ht="9" customHeight="1">
      <c r="A52" s="323"/>
      <c r="B52" s="332"/>
      <c r="C52" s="131"/>
      <c r="D52" s="346"/>
      <c r="E52" s="131"/>
      <c r="F52" s="143"/>
      <c r="G52" s="150"/>
      <c r="H52" s="228"/>
      <c r="I52" s="140"/>
      <c r="J52" s="140"/>
      <c r="K52" s="253"/>
      <c r="L52" s="254"/>
      <c r="M52" s="141"/>
      <c r="N52" s="254"/>
      <c r="O52" s="142"/>
      <c r="P52" s="142"/>
      <c r="Q52" s="181"/>
      <c r="R52" s="139"/>
      <c r="S52" s="143"/>
      <c r="T52" s="332"/>
      <c r="U52" s="131"/>
      <c r="V52" s="346"/>
      <c r="W52" s="131"/>
      <c r="X52" s="331"/>
    </row>
    <row r="53" spans="1:24" s="3" customFormat="1" ht="3.75" customHeight="1" thickBot="1">
      <c r="A53" s="2"/>
      <c r="B53" s="26"/>
      <c r="C53" s="26"/>
      <c r="D53" s="134"/>
      <c r="E53" s="34"/>
      <c r="F53" s="143"/>
      <c r="G53" s="150"/>
      <c r="H53" s="229"/>
      <c r="I53" s="139"/>
      <c r="J53" s="140"/>
      <c r="K53" s="252"/>
      <c r="L53" s="228"/>
      <c r="M53" s="140"/>
      <c r="N53" s="228"/>
      <c r="O53" s="142"/>
      <c r="P53" s="139"/>
      <c r="Q53" s="182"/>
      <c r="R53" s="139"/>
      <c r="S53" s="143"/>
      <c r="T53" s="26"/>
      <c r="U53" s="26"/>
      <c r="V53" s="134"/>
      <c r="W53" s="34"/>
      <c r="X53" s="9"/>
    </row>
    <row r="54" spans="1:24" s="3" customFormat="1" ht="3.75" customHeight="1" thickTop="1">
      <c r="A54" s="2"/>
      <c r="B54" s="26"/>
      <c r="C54" s="26"/>
      <c r="D54" s="134"/>
      <c r="E54" s="34"/>
      <c r="F54" s="143"/>
      <c r="G54" s="191"/>
      <c r="H54" s="140"/>
      <c r="I54" s="139"/>
      <c r="J54" s="140"/>
      <c r="K54" s="252"/>
      <c r="L54" s="228"/>
      <c r="M54" s="140"/>
      <c r="N54" s="228"/>
      <c r="O54" s="142"/>
      <c r="P54" s="139"/>
      <c r="Q54" s="201"/>
      <c r="R54" s="148"/>
      <c r="S54" s="143"/>
      <c r="T54" s="26"/>
      <c r="U54" s="26"/>
      <c r="V54" s="134"/>
      <c r="W54" s="34"/>
      <c r="X54" s="9"/>
    </row>
    <row r="55" spans="1:24" s="3" customFormat="1" ht="9" customHeight="1">
      <c r="A55" s="323">
        <v>9</v>
      </c>
      <c r="B55" s="332" t="str">
        <f>VLOOKUP($A55,'女子データ'!$B:$J,3,FALSE)&amp;" "&amp;VLOOKUP($A55,'女子データ'!$B:$J,4,FALSE)</f>
        <v>長谷部 美佳</v>
      </c>
      <c r="C55" s="131"/>
      <c r="D55" s="346" t="str">
        <f>VLOOKUP($A55,'女子データ'!$B:$J,9,FALSE)</f>
        <v>健大高崎</v>
      </c>
      <c r="E55" s="131"/>
      <c r="F55" s="143"/>
      <c r="G55" s="191"/>
      <c r="H55" s="140"/>
      <c r="I55" s="139" t="s">
        <v>1187</v>
      </c>
      <c r="J55" s="140"/>
      <c r="K55" s="253"/>
      <c r="L55" s="192"/>
      <c r="M55" s="140"/>
      <c r="N55" s="254"/>
      <c r="O55" s="142"/>
      <c r="P55" s="140" t="s">
        <v>1186</v>
      </c>
      <c r="Q55" s="142"/>
      <c r="R55" s="148"/>
      <c r="S55" s="143"/>
      <c r="T55" s="332" t="str">
        <f>VLOOKUP($X55,'女子データ'!$B:$J,3,FALSE)&amp;" "&amp;VLOOKUP($X55,'女子データ'!$B:$J,4,FALSE)</f>
        <v>川田 沙希</v>
      </c>
      <c r="U55" s="131"/>
      <c r="V55" s="346" t="str">
        <f>VLOOKUP($X55,'女子データ'!$B:$J,9,FALSE)</f>
        <v>文大杉並</v>
      </c>
      <c r="W55" s="131"/>
      <c r="X55" s="331">
        <v>26</v>
      </c>
    </row>
    <row r="56" spans="1:24" s="3" customFormat="1" ht="9" customHeight="1" thickBot="1">
      <c r="A56" s="323"/>
      <c r="B56" s="332"/>
      <c r="C56" s="131"/>
      <c r="D56" s="346"/>
      <c r="E56" s="131"/>
      <c r="F56" s="183"/>
      <c r="G56" s="211"/>
      <c r="H56" s="139"/>
      <c r="I56" s="140"/>
      <c r="J56" s="140"/>
      <c r="K56" s="253"/>
      <c r="L56" s="192"/>
      <c r="M56" s="140"/>
      <c r="N56" s="254"/>
      <c r="O56" s="142"/>
      <c r="P56" s="142"/>
      <c r="Q56" s="139"/>
      <c r="R56" s="152"/>
      <c r="S56" s="153"/>
      <c r="T56" s="332"/>
      <c r="U56" s="131"/>
      <c r="V56" s="346"/>
      <c r="W56" s="131"/>
      <c r="X56" s="331"/>
    </row>
    <row r="57" spans="1:24" s="3" customFormat="1" ht="9" customHeight="1" thickTop="1">
      <c r="A57" s="323"/>
      <c r="B57" s="332" t="str">
        <f>VLOOKUP($A55,'女子データ'!$B:$J,6,FALSE)&amp;" "&amp;VLOOKUP($A55,'女子データ'!$B:$J,7,FALSE)</f>
        <v>小柳 可菜</v>
      </c>
      <c r="C57" s="131"/>
      <c r="D57" s="346" t="str">
        <f>VLOOKUP($A55,'女子データ'!$B:$J,8,FALSE)</f>
        <v>群馬</v>
      </c>
      <c r="E57" s="131"/>
      <c r="F57" s="143"/>
      <c r="G57" s="140"/>
      <c r="H57" s="139" t="s">
        <v>1187</v>
      </c>
      <c r="I57" s="140"/>
      <c r="J57" s="140"/>
      <c r="K57" s="214"/>
      <c r="L57" s="192"/>
      <c r="M57" s="140"/>
      <c r="N57" s="254"/>
      <c r="O57" s="142"/>
      <c r="P57" s="142"/>
      <c r="Q57" s="140" t="s">
        <v>1186</v>
      </c>
      <c r="R57" s="142"/>
      <c r="S57" s="143"/>
      <c r="T57" s="332" t="str">
        <f>VLOOKUP($X55,'女子データ'!$B:$J,6,FALSE)&amp;" "&amp;VLOOKUP($X55,'女子データ'!$B:$J,7,FALSE)</f>
        <v>鳥谷部 詩織</v>
      </c>
      <c r="U57" s="131"/>
      <c r="V57" s="346" t="str">
        <f>VLOOKUP($X55,'女子データ'!$B:$J,8,FALSE)</f>
        <v>東京</v>
      </c>
      <c r="W57" s="131"/>
      <c r="X57" s="331"/>
    </row>
    <row r="58" spans="1:24" s="3" customFormat="1" ht="9" customHeight="1">
      <c r="A58" s="323"/>
      <c r="B58" s="332"/>
      <c r="C58" s="131"/>
      <c r="D58" s="346"/>
      <c r="E58" s="131"/>
      <c r="F58" s="143"/>
      <c r="G58" s="140"/>
      <c r="H58" s="139"/>
      <c r="I58" s="139"/>
      <c r="J58" s="334" t="s">
        <v>1187</v>
      </c>
      <c r="K58" s="253"/>
      <c r="L58" s="192"/>
      <c r="M58" s="140"/>
      <c r="N58" s="254"/>
      <c r="O58" s="334" t="s">
        <v>1225</v>
      </c>
      <c r="P58" s="139"/>
      <c r="Q58" s="139"/>
      <c r="R58" s="142"/>
      <c r="S58" s="143"/>
      <c r="T58" s="332"/>
      <c r="U58" s="131"/>
      <c r="V58" s="346"/>
      <c r="W58" s="131"/>
      <c r="X58" s="331"/>
    </row>
    <row r="59" spans="1:24" s="3" customFormat="1" ht="3.75" customHeight="1" thickBot="1">
      <c r="A59" s="4"/>
      <c r="B59" s="26"/>
      <c r="C59" s="26"/>
      <c r="D59" s="134"/>
      <c r="E59" s="34"/>
      <c r="F59" s="143"/>
      <c r="G59" s="140"/>
      <c r="H59" s="140"/>
      <c r="I59" s="139"/>
      <c r="J59" s="334"/>
      <c r="K59" s="264"/>
      <c r="L59" s="193"/>
      <c r="M59" s="261"/>
      <c r="N59" s="255"/>
      <c r="O59" s="334"/>
      <c r="P59" s="139"/>
      <c r="Q59" s="142"/>
      <c r="R59" s="142"/>
      <c r="S59" s="143"/>
      <c r="T59" s="26"/>
      <c r="U59" s="26"/>
      <c r="V59" s="134"/>
      <c r="W59" s="34"/>
      <c r="X59" s="4"/>
    </row>
    <row r="60" spans="1:24" s="3" customFormat="1" ht="3.75" customHeight="1" thickTop="1">
      <c r="A60" s="4"/>
      <c r="B60" s="26"/>
      <c r="C60" s="26"/>
      <c r="D60" s="134"/>
      <c r="E60" s="34"/>
      <c r="F60" s="143"/>
      <c r="G60" s="140"/>
      <c r="H60" s="140"/>
      <c r="I60" s="139"/>
      <c r="J60" s="333"/>
      <c r="K60" s="166"/>
      <c r="L60" s="166"/>
      <c r="M60" s="166"/>
      <c r="N60" s="269"/>
      <c r="O60" s="334"/>
      <c r="P60" s="139"/>
      <c r="Q60" s="142"/>
      <c r="R60" s="142"/>
      <c r="S60" s="143"/>
      <c r="T60" s="26"/>
      <c r="U60" s="26"/>
      <c r="V60" s="134"/>
      <c r="W60" s="34"/>
      <c r="X60" s="4"/>
    </row>
    <row r="61" spans="1:24" s="3" customFormat="1" ht="9" customHeight="1">
      <c r="A61" s="331"/>
      <c r="B61" s="332"/>
      <c r="C61" s="131"/>
      <c r="D61" s="348"/>
      <c r="E61" s="132"/>
      <c r="F61" s="143"/>
      <c r="G61" s="140"/>
      <c r="H61" s="140"/>
      <c r="I61" s="139"/>
      <c r="J61" s="333"/>
      <c r="K61" s="166"/>
      <c r="L61" s="166"/>
      <c r="M61" s="166"/>
      <c r="N61" s="268"/>
      <c r="O61" s="334"/>
      <c r="P61" s="139"/>
      <c r="Q61" s="139"/>
      <c r="R61" s="142"/>
      <c r="S61" s="143"/>
      <c r="T61" s="332" t="str">
        <f>VLOOKUP($X61,'女子データ'!$B:$J,3,FALSE)&amp;" "&amp;VLOOKUP($X61,'女子データ'!$B:$J,4,FALSE)</f>
        <v>市川 友香</v>
      </c>
      <c r="U61" s="131"/>
      <c r="V61" s="346" t="str">
        <f>VLOOKUP($X61,'女子データ'!$B:$J,9,FALSE)</f>
        <v>深谷商</v>
      </c>
      <c r="W61" s="131"/>
      <c r="X61" s="331">
        <v>27</v>
      </c>
    </row>
    <row r="62" spans="1:24" s="3" customFormat="1" ht="9" customHeight="1" thickBot="1">
      <c r="A62" s="331"/>
      <c r="B62" s="332"/>
      <c r="C62" s="131"/>
      <c r="D62" s="348"/>
      <c r="E62" s="132"/>
      <c r="F62" s="143"/>
      <c r="G62" s="140"/>
      <c r="H62" s="140"/>
      <c r="I62" s="140"/>
      <c r="J62" s="162"/>
      <c r="K62" s="141"/>
      <c r="L62" s="141"/>
      <c r="M62" s="141"/>
      <c r="N62" s="141"/>
      <c r="O62" s="157"/>
      <c r="P62" s="142"/>
      <c r="Q62" s="140" t="s">
        <v>1187</v>
      </c>
      <c r="R62" s="194"/>
      <c r="S62" s="183"/>
      <c r="T62" s="332"/>
      <c r="U62" s="131"/>
      <c r="V62" s="346"/>
      <c r="W62" s="131"/>
      <c r="X62" s="331"/>
    </row>
    <row r="63" spans="1:24" s="3" customFormat="1" ht="9" customHeight="1" thickTop="1">
      <c r="A63" s="331"/>
      <c r="B63" s="332"/>
      <c r="C63" s="131"/>
      <c r="D63" s="347"/>
      <c r="E63" s="133"/>
      <c r="F63" s="143"/>
      <c r="G63" s="140"/>
      <c r="H63" s="140"/>
      <c r="I63" s="140"/>
      <c r="J63" s="162"/>
      <c r="K63" s="141"/>
      <c r="L63" s="141"/>
      <c r="M63" s="141"/>
      <c r="N63" s="141"/>
      <c r="O63" s="157"/>
      <c r="P63" s="142"/>
      <c r="Q63" s="191"/>
      <c r="R63" s="139"/>
      <c r="S63" s="143"/>
      <c r="T63" s="332" t="str">
        <f>VLOOKUP($X61,'女子データ'!$B:$J,6,FALSE)&amp;" "&amp;VLOOKUP($X61,'女子データ'!$B:$J,7,FALSE)</f>
        <v>成田 晃代</v>
      </c>
      <c r="U63" s="131"/>
      <c r="V63" s="346" t="str">
        <f>VLOOKUP($X61,'女子データ'!$B:$J,8,FALSE)</f>
        <v>埼玉</v>
      </c>
      <c r="W63" s="131"/>
      <c r="X63" s="331"/>
    </row>
    <row r="64" spans="1:24" s="3" customFormat="1" ht="9" customHeight="1">
      <c r="A64" s="331"/>
      <c r="B64" s="332"/>
      <c r="C64" s="131"/>
      <c r="D64" s="347"/>
      <c r="E64" s="133"/>
      <c r="F64" s="143"/>
      <c r="G64" s="140"/>
      <c r="H64" s="140"/>
      <c r="I64" s="140"/>
      <c r="J64" s="162"/>
      <c r="K64" s="141"/>
      <c r="L64" s="141"/>
      <c r="M64" s="141"/>
      <c r="N64" s="141"/>
      <c r="O64" s="157"/>
      <c r="P64" s="140" t="s">
        <v>1221</v>
      </c>
      <c r="Q64" s="192"/>
      <c r="R64" s="139"/>
      <c r="S64" s="143"/>
      <c r="T64" s="332"/>
      <c r="U64" s="131"/>
      <c r="V64" s="346"/>
      <c r="W64" s="131"/>
      <c r="X64" s="331"/>
    </row>
    <row r="65" spans="1:24" s="3" customFormat="1" ht="3.75" customHeight="1" thickBot="1">
      <c r="A65" s="4"/>
      <c r="B65" s="26"/>
      <c r="C65" s="26"/>
      <c r="D65" s="134"/>
      <c r="E65" s="34"/>
      <c r="F65" s="143"/>
      <c r="G65" s="140"/>
      <c r="H65" s="140"/>
      <c r="I65" s="140"/>
      <c r="J65" s="162"/>
      <c r="K65" s="141"/>
      <c r="L65" s="141"/>
      <c r="M65" s="141"/>
      <c r="N65" s="141"/>
      <c r="O65" s="157"/>
      <c r="P65" s="139"/>
      <c r="Q65" s="193"/>
      <c r="R65" s="139"/>
      <c r="S65" s="143"/>
      <c r="T65" s="26"/>
      <c r="U65" s="26"/>
      <c r="V65" s="134"/>
      <c r="W65" s="34"/>
      <c r="X65" s="4"/>
    </row>
    <row r="66" spans="1:24" s="3" customFormat="1" ht="3.75" customHeight="1" thickTop="1">
      <c r="A66" s="4"/>
      <c r="B66" s="26"/>
      <c r="C66" s="26"/>
      <c r="D66" s="134"/>
      <c r="E66" s="34"/>
      <c r="F66" s="143"/>
      <c r="G66" s="140"/>
      <c r="H66" s="140"/>
      <c r="I66" s="140"/>
      <c r="J66" s="162"/>
      <c r="K66" s="141"/>
      <c r="L66" s="141"/>
      <c r="M66" s="141"/>
      <c r="N66" s="141"/>
      <c r="O66" s="157"/>
      <c r="P66" s="139"/>
      <c r="Q66" s="187"/>
      <c r="R66" s="148"/>
      <c r="S66" s="143"/>
      <c r="T66" s="26"/>
      <c r="U66" s="26"/>
      <c r="V66" s="134"/>
      <c r="W66" s="34"/>
      <c r="X66" s="4"/>
    </row>
    <row r="67" spans="1:24" s="3" customFormat="1" ht="9" customHeight="1">
      <c r="A67" s="323">
        <v>10</v>
      </c>
      <c r="B67" s="332" t="str">
        <f>VLOOKUP($A67,'女子データ'!$B:$J,3,FALSE)&amp;" "&amp;VLOOKUP($A67,'女子データ'!$B:$J,4,FALSE)</f>
        <v>髙栁 美紀</v>
      </c>
      <c r="C67" s="131"/>
      <c r="D67" s="346" t="str">
        <f>VLOOKUP($A67,'女子データ'!$B:$J,9,FALSE)</f>
        <v>水戸二</v>
      </c>
      <c r="E67" s="131"/>
      <c r="F67" s="143"/>
      <c r="G67" s="140"/>
      <c r="H67" s="139"/>
      <c r="I67" s="140"/>
      <c r="J67" s="162"/>
      <c r="K67" s="142"/>
      <c r="L67" s="140"/>
      <c r="M67" s="140"/>
      <c r="N67" s="140"/>
      <c r="O67" s="157"/>
      <c r="P67" s="142"/>
      <c r="Q67" s="148"/>
      <c r="R67" s="148"/>
      <c r="S67" s="143"/>
      <c r="T67" s="332" t="str">
        <f>VLOOKUP($X67,'女子データ'!$B:$J,3,FALSE)&amp;" "&amp;VLOOKUP($X67,'女子データ'!$B:$J,4,FALSE)</f>
        <v>清野 花歩</v>
      </c>
      <c r="U67" s="131"/>
      <c r="V67" s="346" t="str">
        <f>VLOOKUP($X67,'女子データ'!$B:$J,9,FALSE)</f>
        <v>国本学園</v>
      </c>
      <c r="W67" s="131"/>
      <c r="X67" s="331">
        <v>28</v>
      </c>
    </row>
    <row r="68" spans="1:24" s="3" customFormat="1" ht="9" customHeight="1" thickBot="1">
      <c r="A68" s="323"/>
      <c r="B68" s="332"/>
      <c r="C68" s="131"/>
      <c r="D68" s="346"/>
      <c r="E68" s="131"/>
      <c r="F68" s="183"/>
      <c r="G68" s="205"/>
      <c r="H68" s="139" t="s">
        <v>1180</v>
      </c>
      <c r="I68" s="140"/>
      <c r="J68" s="162"/>
      <c r="K68" s="142"/>
      <c r="L68" s="140"/>
      <c r="M68" s="140"/>
      <c r="N68" s="140"/>
      <c r="O68" s="157"/>
      <c r="P68" s="142"/>
      <c r="Q68" s="148"/>
      <c r="R68" s="152"/>
      <c r="S68" s="153"/>
      <c r="T68" s="332"/>
      <c r="U68" s="131"/>
      <c r="V68" s="346"/>
      <c r="W68" s="131"/>
      <c r="X68" s="331"/>
    </row>
    <row r="69" spans="1:24" s="3" customFormat="1" ht="9" customHeight="1" thickTop="1">
      <c r="A69" s="323"/>
      <c r="B69" s="332" t="str">
        <f>VLOOKUP($A67,'女子データ'!$B:$J,6,FALSE)&amp;" "&amp;VLOOKUP($A67,'女子データ'!$B:$J,7,FALSE)</f>
        <v>武田 文乃</v>
      </c>
      <c r="C69" s="131"/>
      <c r="D69" s="346" t="str">
        <f>VLOOKUP($A67,'女子データ'!$B:$J,8,FALSE)</f>
        <v>茨城</v>
      </c>
      <c r="E69" s="131"/>
      <c r="F69" s="143"/>
      <c r="G69" s="206"/>
      <c r="H69" s="139"/>
      <c r="I69" s="140"/>
      <c r="J69" s="162"/>
      <c r="K69" s="142"/>
      <c r="L69" s="140"/>
      <c r="M69" s="140"/>
      <c r="N69" s="140"/>
      <c r="O69" s="157"/>
      <c r="P69" s="142"/>
      <c r="Q69" s="149" t="s">
        <v>1181</v>
      </c>
      <c r="R69" s="142"/>
      <c r="S69" s="143"/>
      <c r="T69" s="332" t="str">
        <f>VLOOKUP($X67,'女子データ'!$B:$J,6,FALSE)&amp;" "&amp;VLOOKUP($X67,'女子データ'!$B:$J,7,FALSE)</f>
        <v>佐保田 茉奈</v>
      </c>
      <c r="U69" s="131"/>
      <c r="V69" s="346" t="str">
        <f>VLOOKUP($X67,'女子データ'!$B:$J,8,FALSE)</f>
        <v>東京</v>
      </c>
      <c r="W69" s="131"/>
      <c r="X69" s="331"/>
    </row>
    <row r="70" spans="1:24" s="3" customFormat="1" ht="9" customHeight="1">
      <c r="A70" s="323"/>
      <c r="B70" s="332"/>
      <c r="C70" s="131"/>
      <c r="D70" s="346"/>
      <c r="E70" s="131"/>
      <c r="F70" s="143"/>
      <c r="G70" s="191"/>
      <c r="H70" s="140"/>
      <c r="I70" s="139" t="s">
        <v>1205</v>
      </c>
      <c r="J70" s="160"/>
      <c r="K70" s="142"/>
      <c r="L70" s="140"/>
      <c r="M70" s="140"/>
      <c r="N70" s="140"/>
      <c r="O70" s="149" t="s">
        <v>1227</v>
      </c>
      <c r="P70" s="142"/>
      <c r="Q70" s="148"/>
      <c r="R70" s="142"/>
      <c r="S70" s="143"/>
      <c r="T70" s="332"/>
      <c r="U70" s="131"/>
      <c r="V70" s="346"/>
      <c r="W70" s="131"/>
      <c r="X70" s="331"/>
    </row>
    <row r="71" spans="1:24" s="3" customFormat="1" ht="3.75" customHeight="1" thickBot="1">
      <c r="A71" s="2"/>
      <c r="B71" s="26"/>
      <c r="C71" s="26"/>
      <c r="D71" s="134"/>
      <c r="E71" s="34"/>
      <c r="F71" s="143"/>
      <c r="G71" s="191"/>
      <c r="H71" s="207"/>
      <c r="I71" s="139"/>
      <c r="J71" s="160"/>
      <c r="K71" s="142"/>
      <c r="L71" s="140"/>
      <c r="M71" s="140"/>
      <c r="N71" s="140"/>
      <c r="O71" s="148"/>
      <c r="P71" s="142"/>
      <c r="Q71" s="148"/>
      <c r="R71" s="142"/>
      <c r="S71" s="143"/>
      <c r="T71" s="26"/>
      <c r="U71" s="26"/>
      <c r="V71" s="134"/>
      <c r="W71" s="34"/>
      <c r="X71" s="4"/>
    </row>
    <row r="72" spans="1:24" s="3" customFormat="1" ht="3.75" customHeight="1" thickTop="1">
      <c r="A72" s="2"/>
      <c r="B72" s="26"/>
      <c r="C72" s="26"/>
      <c r="D72" s="134"/>
      <c r="E72" s="34"/>
      <c r="F72" s="143"/>
      <c r="G72" s="160"/>
      <c r="H72" s="150"/>
      <c r="I72" s="139"/>
      <c r="J72" s="160"/>
      <c r="K72" s="142"/>
      <c r="L72" s="140"/>
      <c r="M72" s="140"/>
      <c r="N72" s="140"/>
      <c r="O72" s="148"/>
      <c r="P72" s="188"/>
      <c r="Q72" s="139"/>
      <c r="R72" s="142"/>
      <c r="S72" s="143"/>
      <c r="T72" s="26"/>
      <c r="U72" s="26"/>
      <c r="V72" s="134"/>
      <c r="W72" s="34"/>
      <c r="X72" s="4"/>
    </row>
    <row r="73" spans="1:24" s="3" customFormat="1" ht="9" customHeight="1">
      <c r="A73" s="323">
        <v>11</v>
      </c>
      <c r="B73" s="332" t="str">
        <f>VLOOKUP($A73,'女子データ'!$B:$J,3,FALSE)&amp;" "&amp;VLOOKUP($A73,'女子データ'!$B:$J,4,FALSE)</f>
        <v>鈴木 麻美</v>
      </c>
      <c r="C73" s="131"/>
      <c r="D73" s="346" t="str">
        <f>VLOOKUP($A73,'女子データ'!$B:$J,9,FALSE)</f>
        <v>一宮商</v>
      </c>
      <c r="E73" s="131"/>
      <c r="F73" s="143"/>
      <c r="G73" s="160"/>
      <c r="H73" s="150"/>
      <c r="I73" s="140"/>
      <c r="J73" s="162"/>
      <c r="K73" s="142"/>
      <c r="L73" s="140"/>
      <c r="M73" s="140"/>
      <c r="N73" s="140"/>
      <c r="O73" s="157"/>
      <c r="P73" s="181"/>
      <c r="Q73" s="139"/>
      <c r="R73" s="142"/>
      <c r="S73" s="143"/>
      <c r="T73" s="332" t="str">
        <f>VLOOKUP($X73,'女子データ'!$B:$J,3,FALSE)&amp;" "&amp;VLOOKUP($X73,'女子データ'!$B:$J,4,FALSE)</f>
        <v>菅谷 麻衣</v>
      </c>
      <c r="U73" s="131"/>
      <c r="V73" s="346" t="str">
        <f>VLOOKUP($X73,'女子データ'!$B:$J,9,FALSE)</f>
        <v>つくば国際</v>
      </c>
      <c r="W73" s="131"/>
      <c r="X73" s="331">
        <v>29</v>
      </c>
    </row>
    <row r="74" spans="1:24" s="3" customFormat="1" ht="9" customHeight="1" thickBot="1">
      <c r="A74" s="323"/>
      <c r="B74" s="332"/>
      <c r="C74" s="131"/>
      <c r="D74" s="346"/>
      <c r="E74" s="131"/>
      <c r="F74" s="153"/>
      <c r="G74" s="168"/>
      <c r="H74" s="150"/>
      <c r="I74" s="140"/>
      <c r="J74" s="162"/>
      <c r="K74" s="142"/>
      <c r="L74" s="140"/>
      <c r="M74" s="140"/>
      <c r="N74" s="140"/>
      <c r="O74" s="157"/>
      <c r="P74" s="181"/>
      <c r="Q74" s="140" t="s">
        <v>1187</v>
      </c>
      <c r="R74" s="194"/>
      <c r="S74" s="183"/>
      <c r="T74" s="332"/>
      <c r="U74" s="131"/>
      <c r="V74" s="346"/>
      <c r="W74" s="131"/>
      <c r="X74" s="331"/>
    </row>
    <row r="75" spans="1:24" s="3" customFormat="1" ht="9" customHeight="1" thickTop="1">
      <c r="A75" s="323"/>
      <c r="B75" s="332" t="str">
        <f>VLOOKUP($A73,'女子データ'!$B:$J,6,FALSE)&amp;" "&amp;VLOOKUP($A73,'女子データ'!$B:$J,7,FALSE)</f>
        <v>大塚 彩乃</v>
      </c>
      <c r="C75" s="131"/>
      <c r="D75" s="346" t="str">
        <f>VLOOKUP($A73,'女子データ'!$B:$J,8,FALSE)</f>
        <v>千葉</v>
      </c>
      <c r="E75" s="131"/>
      <c r="F75" s="143"/>
      <c r="G75" s="169"/>
      <c r="H75" s="150" t="s">
        <v>1202</v>
      </c>
      <c r="I75" s="140"/>
      <c r="J75" s="162"/>
      <c r="K75" s="142"/>
      <c r="L75" s="140"/>
      <c r="M75" s="140"/>
      <c r="N75" s="140"/>
      <c r="O75" s="157"/>
      <c r="P75" s="181"/>
      <c r="Q75" s="191"/>
      <c r="R75" s="139"/>
      <c r="S75" s="143"/>
      <c r="T75" s="332" t="str">
        <f>VLOOKUP($X73,'女子データ'!$B:$J,6,FALSE)&amp;" "&amp;VLOOKUP($X73,'女子データ'!$B:$J,7,FALSE)</f>
        <v>川﨑 奈都美</v>
      </c>
      <c r="U75" s="131"/>
      <c r="V75" s="346" t="str">
        <f>VLOOKUP($X73,'女子データ'!$B:$J,8,FALSE)</f>
        <v>茨城</v>
      </c>
      <c r="W75" s="131"/>
      <c r="X75" s="331"/>
    </row>
    <row r="76" spans="1:24" s="3" customFormat="1" ht="9" customHeight="1">
      <c r="A76" s="323"/>
      <c r="B76" s="332"/>
      <c r="C76" s="131"/>
      <c r="D76" s="346"/>
      <c r="E76" s="131"/>
      <c r="F76" s="143"/>
      <c r="G76" s="140"/>
      <c r="H76" s="150"/>
      <c r="I76" s="140"/>
      <c r="J76" s="160" t="s">
        <v>1187</v>
      </c>
      <c r="K76" s="142"/>
      <c r="L76" s="140"/>
      <c r="M76" s="140"/>
      <c r="N76" s="140"/>
      <c r="O76" s="157"/>
      <c r="P76" s="181"/>
      <c r="Q76" s="191"/>
      <c r="R76" s="139"/>
      <c r="S76" s="143"/>
      <c r="T76" s="332"/>
      <c r="U76" s="131"/>
      <c r="V76" s="346"/>
      <c r="W76" s="131"/>
      <c r="X76" s="331"/>
    </row>
    <row r="77" spans="1:24" s="3" customFormat="1" ht="3.75" customHeight="1" thickBot="1">
      <c r="A77" s="2"/>
      <c r="B77" s="26"/>
      <c r="C77" s="26"/>
      <c r="D77" s="134"/>
      <c r="E77" s="34"/>
      <c r="F77" s="143"/>
      <c r="G77" s="140"/>
      <c r="H77" s="150"/>
      <c r="I77" s="140"/>
      <c r="J77" s="160"/>
      <c r="K77" s="142"/>
      <c r="L77" s="140"/>
      <c r="M77" s="140"/>
      <c r="N77" s="140"/>
      <c r="O77" s="157"/>
      <c r="P77" s="181"/>
      <c r="Q77" s="211"/>
      <c r="R77" s="139"/>
      <c r="S77" s="143"/>
      <c r="T77" s="26"/>
      <c r="U77" s="26"/>
      <c r="V77" s="134"/>
      <c r="W77" s="34"/>
      <c r="X77" s="4"/>
    </row>
    <row r="78" spans="1:24" s="3" customFormat="1" ht="3.75" customHeight="1" thickTop="1">
      <c r="A78" s="2"/>
      <c r="B78" s="26"/>
      <c r="C78" s="26"/>
      <c r="D78" s="134"/>
      <c r="E78" s="34"/>
      <c r="F78" s="143"/>
      <c r="G78" s="140"/>
      <c r="H78" s="191"/>
      <c r="I78" s="241"/>
      <c r="J78" s="160"/>
      <c r="K78" s="142"/>
      <c r="L78" s="140"/>
      <c r="M78" s="140"/>
      <c r="N78" s="140"/>
      <c r="O78" s="157"/>
      <c r="P78" s="148"/>
      <c r="Q78" s="142"/>
      <c r="R78" s="148"/>
      <c r="S78" s="143"/>
      <c r="T78" s="26"/>
      <c r="U78" s="26"/>
      <c r="V78" s="134"/>
      <c r="W78" s="34"/>
      <c r="X78" s="4"/>
    </row>
    <row r="79" spans="1:24" s="3" customFormat="1" ht="9" customHeight="1">
      <c r="A79" s="323">
        <v>12</v>
      </c>
      <c r="B79" s="332" t="str">
        <f>VLOOKUP($A79,'女子データ'!$B:$J,3,FALSE)&amp;" "&amp;VLOOKUP($A79,'女子データ'!$B:$J,4,FALSE)</f>
        <v>多田 桃子</v>
      </c>
      <c r="C79" s="131"/>
      <c r="D79" s="346" t="str">
        <f>VLOOKUP($A79,'女子データ'!$B:$J,9,FALSE)</f>
        <v>秦野総合</v>
      </c>
      <c r="E79" s="131"/>
      <c r="F79" s="143"/>
      <c r="G79" s="140"/>
      <c r="H79" s="191"/>
      <c r="I79" s="191"/>
      <c r="J79" s="162"/>
      <c r="K79" s="142"/>
      <c r="L79" s="141"/>
      <c r="M79" s="141"/>
      <c r="N79" s="141"/>
      <c r="O79" s="157"/>
      <c r="P79" s="149" t="s">
        <v>1187</v>
      </c>
      <c r="Q79" s="142"/>
      <c r="R79" s="148"/>
      <c r="S79" s="143"/>
      <c r="T79" s="332" t="str">
        <f>VLOOKUP($X79,'女子データ'!$B:$J,3,FALSE)&amp;" "&amp;VLOOKUP($X79,'女子データ'!$B:$J,4,FALSE)</f>
        <v>井上 裕紀子</v>
      </c>
      <c r="U79" s="131"/>
      <c r="V79" s="346" t="str">
        <f>VLOOKUP($X79,'女子データ'!$B:$J,9,FALSE)</f>
        <v>袖ヶ浦</v>
      </c>
      <c r="W79" s="131"/>
      <c r="X79" s="331">
        <v>30</v>
      </c>
    </row>
    <row r="80" spans="1:24" s="3" customFormat="1" ht="9" customHeight="1" thickBot="1">
      <c r="A80" s="323"/>
      <c r="B80" s="332"/>
      <c r="C80" s="131"/>
      <c r="D80" s="346"/>
      <c r="E80" s="131"/>
      <c r="F80" s="183"/>
      <c r="G80" s="205"/>
      <c r="H80" s="191" t="s">
        <v>1180</v>
      </c>
      <c r="I80" s="191"/>
      <c r="J80" s="162"/>
      <c r="K80" s="142"/>
      <c r="L80" s="141"/>
      <c r="M80" s="141"/>
      <c r="N80" s="141"/>
      <c r="O80" s="157"/>
      <c r="P80" s="148"/>
      <c r="Q80" s="139"/>
      <c r="R80" s="152"/>
      <c r="S80" s="153"/>
      <c r="T80" s="332"/>
      <c r="U80" s="131"/>
      <c r="V80" s="346"/>
      <c r="W80" s="131"/>
      <c r="X80" s="331"/>
    </row>
    <row r="81" spans="1:24" s="3" customFormat="1" ht="9" customHeight="1" thickTop="1">
      <c r="A81" s="323"/>
      <c r="B81" s="332" t="str">
        <f>VLOOKUP($A79,'女子データ'!$B:$J,6,FALSE)&amp;" "&amp;VLOOKUP($A79,'女子データ'!$B:$J,7,FALSE)</f>
        <v>安斉 香苗</v>
      </c>
      <c r="C81" s="131"/>
      <c r="D81" s="346" t="str">
        <f>VLOOKUP($A79,'女子データ'!$B:$J,8,FALSE)</f>
        <v>神奈川</v>
      </c>
      <c r="E81" s="131"/>
      <c r="F81" s="143"/>
      <c r="G81" s="206"/>
      <c r="H81" s="191"/>
      <c r="I81" s="191"/>
      <c r="J81" s="162"/>
      <c r="K81" s="142"/>
      <c r="L81" s="141"/>
      <c r="M81" s="141"/>
      <c r="N81" s="140"/>
      <c r="O81" s="157"/>
      <c r="P81" s="148"/>
      <c r="Q81" s="140" t="s">
        <v>1181</v>
      </c>
      <c r="R81" s="142"/>
      <c r="S81" s="143"/>
      <c r="T81" s="332" t="str">
        <f>VLOOKUP($X79,'女子データ'!$B:$J,6,FALSE)&amp;" "&amp;VLOOKUP($X79,'女子データ'!$B:$J,7,FALSE)</f>
        <v>出水 杏奈</v>
      </c>
      <c r="U81" s="131"/>
      <c r="V81" s="346" t="str">
        <f>VLOOKUP($X79,'女子データ'!$B:$J,8,FALSE)</f>
        <v>千葉</v>
      </c>
      <c r="W81" s="131"/>
      <c r="X81" s="331"/>
    </row>
    <row r="82" spans="1:24" s="3" customFormat="1" ht="9" customHeight="1">
      <c r="A82" s="323"/>
      <c r="B82" s="332"/>
      <c r="C82" s="131"/>
      <c r="D82" s="346"/>
      <c r="E82" s="131"/>
      <c r="F82" s="143"/>
      <c r="G82" s="191"/>
      <c r="H82" s="191"/>
      <c r="I82" s="191"/>
      <c r="J82" s="162"/>
      <c r="K82" s="142"/>
      <c r="L82" s="141"/>
      <c r="M82" s="141"/>
      <c r="N82" s="140"/>
      <c r="O82" s="157"/>
      <c r="P82" s="148"/>
      <c r="Q82" s="139"/>
      <c r="R82" s="142"/>
      <c r="S82" s="143"/>
      <c r="T82" s="332"/>
      <c r="U82" s="131"/>
      <c r="V82" s="346"/>
      <c r="W82" s="131"/>
      <c r="X82" s="331"/>
    </row>
    <row r="83" spans="1:24" s="3" customFormat="1" ht="3.75" customHeight="1" thickBot="1">
      <c r="A83" s="2"/>
      <c r="B83" s="26"/>
      <c r="C83" s="26"/>
      <c r="D83" s="134"/>
      <c r="E83" s="34"/>
      <c r="F83" s="143"/>
      <c r="G83" s="191"/>
      <c r="H83" s="232"/>
      <c r="I83" s="191"/>
      <c r="J83" s="162"/>
      <c r="K83" s="139"/>
      <c r="L83" s="141"/>
      <c r="M83" s="141"/>
      <c r="N83" s="139"/>
      <c r="O83" s="157"/>
      <c r="P83" s="148"/>
      <c r="Q83" s="142"/>
      <c r="R83" s="142"/>
      <c r="S83" s="143"/>
      <c r="T83" s="26"/>
      <c r="U83" s="26"/>
      <c r="V83" s="134"/>
      <c r="W83" s="34"/>
      <c r="X83" s="4"/>
    </row>
    <row r="84" spans="1:24" s="3" customFormat="1" ht="3.75" customHeight="1" thickTop="1">
      <c r="A84" s="2"/>
      <c r="B84" s="26"/>
      <c r="C84" s="26"/>
      <c r="D84" s="134"/>
      <c r="E84" s="34"/>
      <c r="F84" s="143"/>
      <c r="G84" s="150"/>
      <c r="H84" s="140"/>
      <c r="I84" s="191"/>
      <c r="J84" s="162"/>
      <c r="K84" s="139"/>
      <c r="L84" s="141"/>
      <c r="M84" s="141"/>
      <c r="N84" s="139"/>
      <c r="O84" s="212"/>
      <c r="P84" s="139"/>
      <c r="Q84" s="142"/>
      <c r="R84" s="142"/>
      <c r="S84" s="143"/>
      <c r="T84" s="26"/>
      <c r="U84" s="26"/>
      <c r="V84" s="134"/>
      <c r="W84" s="34"/>
      <c r="X84" s="4"/>
    </row>
    <row r="85" spans="1:24" s="3" customFormat="1" ht="9" customHeight="1">
      <c r="A85" s="323">
        <v>13</v>
      </c>
      <c r="B85" s="332" t="str">
        <f>VLOOKUP($A85,'女子データ'!$B:$J,3,FALSE)&amp;" "&amp;VLOOKUP($A85,'女子データ'!$B:$J,4,FALSE)</f>
        <v>高田 春香</v>
      </c>
      <c r="C85" s="131"/>
      <c r="D85" s="346" t="str">
        <f>VLOOKUP($A85,'女子データ'!$B:$J,9,FALSE)</f>
        <v>矢板中央</v>
      </c>
      <c r="E85" s="131"/>
      <c r="F85" s="143"/>
      <c r="G85" s="150"/>
      <c r="H85" s="140"/>
      <c r="I85" s="191" t="s">
        <v>1187</v>
      </c>
      <c r="J85" s="162"/>
      <c r="K85" s="139"/>
      <c r="L85" s="140"/>
      <c r="M85" s="140"/>
      <c r="N85" s="140" t="s">
        <v>1192</v>
      </c>
      <c r="O85" s="192"/>
      <c r="P85" s="139"/>
      <c r="Q85" s="139"/>
      <c r="R85" s="142"/>
      <c r="S85" s="143"/>
      <c r="T85" s="332" t="str">
        <f>VLOOKUP($X85,'女子データ'!$B:$J,3,FALSE)&amp;" "&amp;VLOOKUP($X85,'女子データ'!$B:$J,4,FALSE)</f>
        <v>小野 莉沙</v>
      </c>
      <c r="U85" s="131"/>
      <c r="V85" s="346" t="str">
        <f>VLOOKUP($X85,'女子データ'!$B:$J,9,FALSE)</f>
        <v>東農大二</v>
      </c>
      <c r="W85" s="131"/>
      <c r="X85" s="331">
        <v>31</v>
      </c>
    </row>
    <row r="86" spans="1:24" s="3" customFormat="1" ht="9" customHeight="1" thickBot="1">
      <c r="A86" s="323"/>
      <c r="B86" s="332"/>
      <c r="C86" s="131"/>
      <c r="D86" s="346"/>
      <c r="E86" s="131"/>
      <c r="F86" s="153"/>
      <c r="G86" s="161"/>
      <c r="H86" s="139"/>
      <c r="I86" s="191"/>
      <c r="J86" s="162"/>
      <c r="K86" s="142"/>
      <c r="L86" s="140"/>
      <c r="M86" s="140"/>
      <c r="N86" s="140"/>
      <c r="O86" s="192"/>
      <c r="P86" s="139"/>
      <c r="Q86" s="140" t="s">
        <v>1214</v>
      </c>
      <c r="R86" s="194"/>
      <c r="S86" s="183"/>
      <c r="T86" s="332"/>
      <c r="U86" s="131"/>
      <c r="V86" s="346"/>
      <c r="W86" s="131"/>
      <c r="X86" s="331"/>
    </row>
    <row r="87" spans="1:24" s="3" customFormat="1" ht="9" customHeight="1" thickTop="1">
      <c r="A87" s="323"/>
      <c r="B87" s="332" t="str">
        <f>VLOOKUP($A85,'女子データ'!$B:$J,6,FALSE)&amp;" "&amp;VLOOKUP($A85,'女子データ'!$B:$J,7,FALSE)</f>
        <v>小白井 忍</v>
      </c>
      <c r="C87" s="131"/>
      <c r="D87" s="346" t="str">
        <f>VLOOKUP($A85,'女子データ'!$B:$J,8,FALSE)</f>
        <v>栃木</v>
      </c>
      <c r="E87" s="131"/>
      <c r="F87" s="143"/>
      <c r="G87" s="140"/>
      <c r="H87" s="139" t="s">
        <v>1188</v>
      </c>
      <c r="I87" s="191"/>
      <c r="J87" s="162"/>
      <c r="K87" s="142"/>
      <c r="L87" s="140"/>
      <c r="M87" s="140"/>
      <c r="N87" s="140"/>
      <c r="O87" s="192"/>
      <c r="P87" s="139"/>
      <c r="Q87" s="191"/>
      <c r="R87" s="139"/>
      <c r="S87" s="143"/>
      <c r="T87" s="332" t="str">
        <f>VLOOKUP($X85,'女子データ'!$B:$J,6,FALSE)&amp;" "&amp;VLOOKUP($X85,'女子データ'!$B:$J,7,FALSE)</f>
        <v>小林 みのり</v>
      </c>
      <c r="U87" s="131"/>
      <c r="V87" s="346" t="str">
        <f>VLOOKUP($X85,'女子データ'!$B:$J,8,FALSE)</f>
        <v>群馬</v>
      </c>
      <c r="W87" s="131"/>
      <c r="X87" s="331"/>
    </row>
    <row r="88" spans="1:24" s="3" customFormat="1" ht="9" customHeight="1">
      <c r="A88" s="323"/>
      <c r="B88" s="332"/>
      <c r="C88" s="131"/>
      <c r="D88" s="346"/>
      <c r="E88" s="131"/>
      <c r="F88" s="143"/>
      <c r="G88" s="140"/>
      <c r="H88" s="139"/>
      <c r="I88" s="191"/>
      <c r="J88" s="162"/>
      <c r="K88" s="142"/>
      <c r="L88" s="140"/>
      <c r="M88" s="140"/>
      <c r="N88" s="140"/>
      <c r="O88" s="192"/>
      <c r="P88" s="140" t="s">
        <v>1181</v>
      </c>
      <c r="Q88" s="192"/>
      <c r="R88" s="139"/>
      <c r="S88" s="143"/>
      <c r="T88" s="332"/>
      <c r="U88" s="131"/>
      <c r="V88" s="346"/>
      <c r="W88" s="131"/>
      <c r="X88" s="331"/>
    </row>
    <row r="89" spans="1:24" s="3" customFormat="1" ht="3.75" customHeight="1" thickBot="1">
      <c r="A89" s="2"/>
      <c r="B89" s="26"/>
      <c r="C89" s="26"/>
      <c r="D89" s="134"/>
      <c r="E89" s="34"/>
      <c r="F89" s="143"/>
      <c r="G89" s="140"/>
      <c r="H89" s="140"/>
      <c r="I89" s="191"/>
      <c r="J89" s="242"/>
      <c r="K89" s="139"/>
      <c r="L89" s="140"/>
      <c r="M89" s="140"/>
      <c r="N89" s="140"/>
      <c r="O89" s="192"/>
      <c r="P89" s="139"/>
      <c r="Q89" s="193"/>
      <c r="R89" s="139"/>
      <c r="S89" s="143"/>
      <c r="T89" s="26"/>
      <c r="U89" s="26"/>
      <c r="V89" s="134"/>
      <c r="W89" s="34"/>
      <c r="X89" s="4"/>
    </row>
    <row r="90" spans="1:24" s="3" customFormat="1" ht="3.75" customHeight="1" thickTop="1">
      <c r="A90" s="2"/>
      <c r="B90" s="26"/>
      <c r="C90" s="26"/>
      <c r="D90" s="134"/>
      <c r="E90" s="34"/>
      <c r="F90" s="143"/>
      <c r="G90" s="140"/>
      <c r="H90" s="140"/>
      <c r="I90" s="160"/>
      <c r="J90" s="140"/>
      <c r="K90" s="139"/>
      <c r="L90" s="140"/>
      <c r="M90" s="140"/>
      <c r="N90" s="140"/>
      <c r="O90" s="192"/>
      <c r="P90" s="139"/>
      <c r="Q90" s="187"/>
      <c r="R90" s="148"/>
      <c r="S90" s="143"/>
      <c r="T90" s="26"/>
      <c r="U90" s="26"/>
      <c r="V90" s="134"/>
      <c r="W90" s="34"/>
      <c r="X90" s="4"/>
    </row>
    <row r="91" spans="1:24" s="3" customFormat="1" ht="9" customHeight="1">
      <c r="A91" s="323">
        <v>14</v>
      </c>
      <c r="B91" s="332" t="str">
        <f>VLOOKUP($A91,'女子データ'!$B:$J,3,FALSE)&amp;" "&amp;VLOOKUP($A91,'女子データ'!$B:$J,4,FALSE)</f>
        <v>岡部 真帆</v>
      </c>
      <c r="C91" s="131"/>
      <c r="D91" s="346" t="str">
        <f>VLOOKUP($A91,'女子データ'!$B:$J,9,FALSE)</f>
        <v>文大杉並</v>
      </c>
      <c r="E91" s="131"/>
      <c r="F91" s="143"/>
      <c r="G91" s="140"/>
      <c r="H91" s="139"/>
      <c r="I91" s="160"/>
      <c r="J91" s="140"/>
      <c r="K91" s="139" t="s">
        <v>1192</v>
      </c>
      <c r="L91" s="140"/>
      <c r="M91" s="140"/>
      <c r="N91" s="140"/>
      <c r="O91" s="192"/>
      <c r="P91" s="139"/>
      <c r="Q91" s="148"/>
      <c r="R91" s="148"/>
      <c r="S91" s="143"/>
      <c r="T91" s="332" t="str">
        <f>VLOOKUP($X91,'女子データ'!$B:$J,3,FALSE)&amp;" "&amp;VLOOKUP($X91,'女子データ'!$B:$J,4,FALSE)</f>
        <v>二見 早紀</v>
      </c>
      <c r="U91" s="131"/>
      <c r="V91" s="346" t="str">
        <f>VLOOKUP($X91,'女子データ'!$B:$J,9,FALSE)</f>
        <v>足柄</v>
      </c>
      <c r="W91" s="131"/>
      <c r="X91" s="331">
        <v>32</v>
      </c>
    </row>
    <row r="92" spans="1:24" s="3" customFormat="1" ht="9" customHeight="1">
      <c r="A92" s="323"/>
      <c r="B92" s="332"/>
      <c r="C92" s="131"/>
      <c r="D92" s="346"/>
      <c r="E92" s="131"/>
      <c r="F92" s="137"/>
      <c r="G92" s="138"/>
      <c r="H92" s="139" t="s">
        <v>1192</v>
      </c>
      <c r="I92" s="160"/>
      <c r="J92" s="140"/>
      <c r="K92" s="142"/>
      <c r="L92" s="140"/>
      <c r="M92" s="140"/>
      <c r="N92" s="140"/>
      <c r="O92" s="192"/>
      <c r="P92" s="139"/>
      <c r="Q92" s="148"/>
      <c r="R92" s="152"/>
      <c r="S92" s="153"/>
      <c r="T92" s="332"/>
      <c r="U92" s="131"/>
      <c r="V92" s="346"/>
      <c r="W92" s="131"/>
      <c r="X92" s="331"/>
    </row>
    <row r="93" spans="1:24" s="3" customFormat="1" ht="9" customHeight="1">
      <c r="A93" s="323"/>
      <c r="B93" s="332" t="str">
        <f>VLOOKUP($A91,'女子データ'!$B:$J,6,FALSE)&amp;" "&amp;VLOOKUP($A91,'女子データ'!$B:$J,7,FALSE)</f>
        <v>山田 奈央</v>
      </c>
      <c r="C93" s="131"/>
      <c r="D93" s="346" t="str">
        <f>VLOOKUP($A91,'女子データ'!$B:$J,8,FALSE)</f>
        <v>東京</v>
      </c>
      <c r="E93" s="131"/>
      <c r="F93" s="143"/>
      <c r="G93" s="159"/>
      <c r="H93" s="139"/>
      <c r="I93" s="160"/>
      <c r="J93" s="140"/>
      <c r="K93" s="142"/>
      <c r="L93" s="140"/>
      <c r="M93" s="140"/>
      <c r="N93" s="140"/>
      <c r="O93" s="192"/>
      <c r="P93" s="139"/>
      <c r="Q93" s="149" t="s">
        <v>1215</v>
      </c>
      <c r="R93" s="142"/>
      <c r="S93" s="143"/>
      <c r="T93" s="332" t="str">
        <f>VLOOKUP($X91,'女子データ'!$B:$J,6,FALSE)&amp;" "&amp;VLOOKUP($X91,'女子データ'!$B:$J,7,FALSE)</f>
        <v>佐藤 志織</v>
      </c>
      <c r="U93" s="131"/>
      <c r="V93" s="346" t="str">
        <f>VLOOKUP($X91,'女子データ'!$B:$J,8,FALSE)</f>
        <v>神奈川</v>
      </c>
      <c r="W93" s="131"/>
      <c r="X93" s="331"/>
    </row>
    <row r="94" spans="1:24" s="3" customFormat="1" ht="9" customHeight="1">
      <c r="A94" s="323"/>
      <c r="B94" s="332"/>
      <c r="C94" s="131"/>
      <c r="D94" s="346"/>
      <c r="E94" s="131"/>
      <c r="F94" s="143"/>
      <c r="G94" s="160"/>
      <c r="H94" s="140"/>
      <c r="I94" s="160" t="s">
        <v>1187</v>
      </c>
      <c r="J94" s="140"/>
      <c r="K94" s="142"/>
      <c r="L94" s="140"/>
      <c r="M94" s="140"/>
      <c r="N94" s="140"/>
      <c r="O94" s="192"/>
      <c r="P94" s="139"/>
      <c r="Q94" s="148"/>
      <c r="R94" s="142"/>
      <c r="S94" s="143"/>
      <c r="T94" s="332"/>
      <c r="U94" s="131"/>
      <c r="V94" s="346"/>
      <c r="W94" s="131"/>
      <c r="X94" s="331"/>
    </row>
    <row r="95" spans="1:24" s="3" customFormat="1" ht="3.75" customHeight="1" thickBot="1">
      <c r="A95" s="2"/>
      <c r="B95" s="26"/>
      <c r="C95" s="26"/>
      <c r="D95" s="134"/>
      <c r="E95" s="34"/>
      <c r="F95" s="143"/>
      <c r="G95" s="160"/>
      <c r="H95" s="205"/>
      <c r="I95" s="160"/>
      <c r="J95" s="140"/>
      <c r="K95" s="142"/>
      <c r="L95" s="140"/>
      <c r="M95" s="140"/>
      <c r="N95" s="140"/>
      <c r="O95" s="192"/>
      <c r="P95" s="139"/>
      <c r="Q95" s="148"/>
      <c r="R95" s="142"/>
      <c r="S95" s="143"/>
      <c r="T95" s="26"/>
      <c r="U95" s="26"/>
      <c r="V95" s="134"/>
      <c r="W95" s="34"/>
      <c r="X95" s="4"/>
    </row>
    <row r="96" spans="1:24" s="3" customFormat="1" ht="3.75" customHeight="1" thickTop="1">
      <c r="A96" s="2"/>
      <c r="B96" s="26"/>
      <c r="C96" s="26"/>
      <c r="D96" s="134"/>
      <c r="E96" s="34"/>
      <c r="F96" s="143"/>
      <c r="G96" s="191"/>
      <c r="H96" s="206"/>
      <c r="I96" s="160"/>
      <c r="J96" s="140"/>
      <c r="K96" s="142"/>
      <c r="L96" s="140"/>
      <c r="M96" s="140"/>
      <c r="N96" s="140"/>
      <c r="O96" s="192"/>
      <c r="P96" s="139"/>
      <c r="Q96" s="148"/>
      <c r="R96" s="142"/>
      <c r="S96" s="143"/>
      <c r="T96" s="26"/>
      <c r="U96" s="26"/>
      <c r="V96" s="134"/>
      <c r="W96" s="34"/>
      <c r="X96" s="4"/>
    </row>
    <row r="97" spans="1:24" s="3" customFormat="1" ht="9" customHeight="1" thickBot="1">
      <c r="A97" s="323">
        <v>15</v>
      </c>
      <c r="B97" s="332" t="str">
        <f>VLOOKUP($A97,'女子データ'!$B:$J,3,FALSE)&amp;" "&amp;VLOOKUP($A97,'女子データ'!$B:$J,4,FALSE)</f>
        <v>鈴木 詩織</v>
      </c>
      <c r="C97" s="131"/>
      <c r="D97" s="346" t="str">
        <f>VLOOKUP($A97,'女子データ'!$B:$J,9,FALSE)</f>
        <v>埼玉平成</v>
      </c>
      <c r="E97" s="131"/>
      <c r="F97" s="143"/>
      <c r="G97" s="191"/>
      <c r="H97" s="191"/>
      <c r="I97" s="160"/>
      <c r="J97" s="140"/>
      <c r="K97" s="142"/>
      <c r="L97" s="141"/>
      <c r="M97" s="141"/>
      <c r="N97" s="141"/>
      <c r="O97" s="191"/>
      <c r="P97" s="139"/>
      <c r="Q97" s="148"/>
      <c r="R97" s="139"/>
      <c r="S97" s="143"/>
      <c r="T97" s="332" t="str">
        <f>VLOOKUP($X97,'女子データ'!$B:$J,3,FALSE)&amp;" "&amp;VLOOKUP($X97,'女子データ'!$B:$J,4,FALSE)</f>
        <v>佐藤 幸美</v>
      </c>
      <c r="U97" s="131"/>
      <c r="V97" s="346" t="str">
        <f>VLOOKUP($X97,'女子データ'!$B:$J,9,FALSE)</f>
        <v>麹町学園</v>
      </c>
      <c r="W97" s="131"/>
      <c r="X97" s="331">
        <v>33</v>
      </c>
    </row>
    <row r="98" spans="1:24" s="3" customFormat="1" ht="9" customHeight="1" thickBot="1" thickTop="1">
      <c r="A98" s="323"/>
      <c r="B98" s="332"/>
      <c r="C98" s="131"/>
      <c r="D98" s="346"/>
      <c r="E98" s="131"/>
      <c r="F98" s="183"/>
      <c r="G98" s="211"/>
      <c r="H98" s="191"/>
      <c r="I98" s="160"/>
      <c r="J98" s="140"/>
      <c r="K98" s="142"/>
      <c r="L98" s="141"/>
      <c r="M98" s="141"/>
      <c r="N98" s="141"/>
      <c r="O98" s="140" t="s">
        <v>1187</v>
      </c>
      <c r="P98" s="212"/>
      <c r="Q98" s="139"/>
      <c r="R98" s="140" t="s">
        <v>1196</v>
      </c>
      <c r="S98" s="143"/>
      <c r="T98" s="332"/>
      <c r="U98" s="131"/>
      <c r="V98" s="346"/>
      <c r="W98" s="131"/>
      <c r="X98" s="331"/>
    </row>
    <row r="99" spans="1:24" s="3" customFormat="1" ht="9" customHeight="1" thickTop="1">
      <c r="A99" s="323"/>
      <c r="B99" s="332" t="str">
        <f>VLOOKUP($A97,'女子データ'!$B:$J,6,FALSE)&amp;" "&amp;VLOOKUP($A97,'女子データ'!$B:$J,7,FALSE)</f>
        <v>北田 菜摘</v>
      </c>
      <c r="C99" s="131"/>
      <c r="D99" s="346" t="str">
        <f>VLOOKUP($A97,'女子データ'!$B:$J,8,FALSE)</f>
        <v>埼玉</v>
      </c>
      <c r="E99" s="131"/>
      <c r="F99" s="143"/>
      <c r="G99" s="140"/>
      <c r="H99" s="191" t="s">
        <v>1180</v>
      </c>
      <c r="I99" s="160"/>
      <c r="J99" s="140"/>
      <c r="K99" s="142"/>
      <c r="L99" s="141"/>
      <c r="M99" s="141"/>
      <c r="N99" s="141"/>
      <c r="O99" s="139"/>
      <c r="P99" s="192"/>
      <c r="Q99" s="139"/>
      <c r="R99" s="139"/>
      <c r="S99" s="171"/>
      <c r="T99" s="332" t="str">
        <f>VLOOKUP($X97,'女子データ'!$B:$J,6,FALSE)&amp;" "&amp;VLOOKUP($X97,'女子データ'!$B:$J,7,FALSE)</f>
        <v>谷口 美樹</v>
      </c>
      <c r="U99" s="131"/>
      <c r="V99" s="346" t="str">
        <f>VLOOKUP($X97,'女子データ'!$B:$J,8,FALSE)</f>
        <v>東京</v>
      </c>
      <c r="W99" s="131"/>
      <c r="X99" s="331"/>
    </row>
    <row r="100" spans="1:24" s="3" customFormat="1" ht="9" customHeight="1">
      <c r="A100" s="323"/>
      <c r="B100" s="332"/>
      <c r="C100" s="131"/>
      <c r="D100" s="346"/>
      <c r="E100" s="131"/>
      <c r="F100" s="143"/>
      <c r="G100" s="140"/>
      <c r="H100" s="191"/>
      <c r="I100" s="160"/>
      <c r="J100" s="140"/>
      <c r="K100" s="142"/>
      <c r="L100" s="141"/>
      <c r="M100" s="141"/>
      <c r="N100" s="141"/>
      <c r="O100" s="142"/>
      <c r="P100" s="192"/>
      <c r="Q100" s="140" t="s">
        <v>1217</v>
      </c>
      <c r="R100" s="142"/>
      <c r="S100" s="172"/>
      <c r="T100" s="332"/>
      <c r="U100" s="131"/>
      <c r="V100" s="346"/>
      <c r="W100" s="131"/>
      <c r="X100" s="331"/>
    </row>
    <row r="101" spans="1:24" s="3" customFormat="1" ht="3.75" customHeight="1" thickBot="1">
      <c r="A101" s="2"/>
      <c r="B101" s="26"/>
      <c r="C101" s="26"/>
      <c r="D101" s="134"/>
      <c r="E101" s="34"/>
      <c r="F101" s="143"/>
      <c r="G101" s="140"/>
      <c r="H101" s="191"/>
      <c r="I101" s="227"/>
      <c r="J101" s="139"/>
      <c r="K101" s="142"/>
      <c r="L101" s="141"/>
      <c r="M101" s="141"/>
      <c r="N101" s="141"/>
      <c r="O101" s="142"/>
      <c r="P101" s="192"/>
      <c r="Q101" s="139"/>
      <c r="R101" s="190"/>
      <c r="S101" s="172"/>
      <c r="T101" s="26"/>
      <c r="U101" s="26"/>
      <c r="V101" s="134"/>
      <c r="W101" s="34"/>
      <c r="X101" s="4"/>
    </row>
    <row r="102" spans="1:24" s="3" customFormat="1" ht="3.75" customHeight="1" thickTop="1">
      <c r="A102" s="2"/>
      <c r="B102" s="26"/>
      <c r="C102" s="26"/>
      <c r="D102" s="134"/>
      <c r="E102" s="34"/>
      <c r="F102" s="143"/>
      <c r="G102" s="140"/>
      <c r="H102" s="150"/>
      <c r="I102" s="140"/>
      <c r="J102" s="139"/>
      <c r="K102" s="142"/>
      <c r="L102" s="141"/>
      <c r="M102" s="141"/>
      <c r="N102" s="141"/>
      <c r="O102" s="142"/>
      <c r="P102" s="192"/>
      <c r="Q102" s="139"/>
      <c r="R102" s="188"/>
      <c r="S102" s="155"/>
      <c r="T102" s="26"/>
      <c r="U102" s="26"/>
      <c r="V102" s="134"/>
      <c r="W102" s="34"/>
      <c r="X102" s="4"/>
    </row>
    <row r="103" spans="1:24" s="3" customFormat="1" ht="9" customHeight="1">
      <c r="A103" s="323">
        <v>16</v>
      </c>
      <c r="B103" s="332" t="str">
        <f>VLOOKUP($A103,'女子データ'!$B:$J,3,FALSE)&amp;" "&amp;VLOOKUP($A103,'女子データ'!$B:$J,4,FALSE)</f>
        <v>田野内 菜摘</v>
      </c>
      <c r="C103" s="131"/>
      <c r="D103" s="346" t="str">
        <f>VLOOKUP($A103,'女子データ'!$B:$J,9,FALSE)</f>
        <v>高崎商</v>
      </c>
      <c r="E103" s="131"/>
      <c r="F103" s="143"/>
      <c r="G103" s="140"/>
      <c r="H103" s="150"/>
      <c r="I103" s="140"/>
      <c r="J103" s="139" t="s">
        <v>1181</v>
      </c>
      <c r="K103" s="142"/>
      <c r="L103" s="141"/>
      <c r="M103" s="141"/>
      <c r="N103" s="141"/>
      <c r="O103" s="142"/>
      <c r="P103" s="192"/>
      <c r="Q103" s="139"/>
      <c r="R103" s="181"/>
      <c r="S103" s="155"/>
      <c r="T103" s="332" t="str">
        <f>VLOOKUP($X103,'女子データ'!$B:$J,3,FALSE)&amp;" "&amp;VLOOKUP($X103,'女子データ'!$B:$J,4,FALSE)</f>
        <v>志村 綾華</v>
      </c>
      <c r="U103" s="131"/>
      <c r="V103" s="346" t="str">
        <f>VLOOKUP($X103,'女子データ'!$B:$J,9,FALSE)</f>
        <v>甲府南</v>
      </c>
      <c r="W103" s="131"/>
      <c r="X103" s="331">
        <v>34</v>
      </c>
    </row>
    <row r="104" spans="1:24" s="3" customFormat="1" ht="9" customHeight="1" thickBot="1">
      <c r="A104" s="323"/>
      <c r="B104" s="332"/>
      <c r="C104" s="131"/>
      <c r="D104" s="346"/>
      <c r="E104" s="131"/>
      <c r="F104" s="143"/>
      <c r="G104" s="140"/>
      <c r="H104" s="150" t="s">
        <v>1203</v>
      </c>
      <c r="I104" s="140"/>
      <c r="J104" s="140"/>
      <c r="K104" s="142"/>
      <c r="L104" s="141"/>
      <c r="M104" s="141"/>
      <c r="N104" s="141"/>
      <c r="O104" s="142"/>
      <c r="P104" s="192"/>
      <c r="Q104" s="139"/>
      <c r="R104" s="181"/>
      <c r="S104" s="203"/>
      <c r="T104" s="332"/>
      <c r="U104" s="131"/>
      <c r="V104" s="346"/>
      <c r="W104" s="131"/>
      <c r="X104" s="331"/>
    </row>
    <row r="105" spans="1:24" s="3" customFormat="1" ht="9" customHeight="1" thickBot="1" thickTop="1">
      <c r="A105" s="323"/>
      <c r="B105" s="332" t="str">
        <f>VLOOKUP($A103,'女子データ'!$B:$J,6,FALSE)&amp;" "&amp;VLOOKUP($A103,'女子データ'!$B:$J,7,FALSE)</f>
        <v>淡路 智加</v>
      </c>
      <c r="C105" s="131"/>
      <c r="D105" s="346" t="str">
        <f>VLOOKUP($A103,'女子データ'!$B:$J,8,FALSE)</f>
        <v>群馬</v>
      </c>
      <c r="E105" s="131"/>
      <c r="F105" s="146"/>
      <c r="G105" s="151"/>
      <c r="H105" s="150"/>
      <c r="I105" s="140"/>
      <c r="J105" s="140"/>
      <c r="K105" s="142"/>
      <c r="L105" s="141"/>
      <c r="M105" s="141"/>
      <c r="N105" s="141"/>
      <c r="O105" s="142"/>
      <c r="P105" s="191"/>
      <c r="Q105" s="215"/>
      <c r="R105" s="149" t="s">
        <v>1197</v>
      </c>
      <c r="S105" s="143"/>
      <c r="T105" s="332" t="str">
        <f>VLOOKUP($X103,'女子データ'!$B:$J,6,FALSE)&amp;" "&amp;VLOOKUP($X103,'女子データ'!$B:$J,7,FALSE)</f>
        <v>末吉 舞</v>
      </c>
      <c r="U105" s="131"/>
      <c r="V105" s="346" t="str">
        <f>VLOOKUP($X103,'女子データ'!$B:$J,8,FALSE)</f>
        <v>山梨</v>
      </c>
      <c r="W105" s="131"/>
      <c r="X105" s="331"/>
    </row>
    <row r="106" spans="1:24" s="3" customFormat="1" ht="9" customHeight="1" thickTop="1">
      <c r="A106" s="323"/>
      <c r="B106" s="332"/>
      <c r="C106" s="131"/>
      <c r="D106" s="346"/>
      <c r="E106" s="131"/>
      <c r="F106" s="143"/>
      <c r="G106" s="150"/>
      <c r="H106" s="150"/>
      <c r="I106" s="140"/>
      <c r="J106" s="140"/>
      <c r="K106" s="142"/>
      <c r="L106" s="141"/>
      <c r="M106" s="141"/>
      <c r="N106" s="141"/>
      <c r="O106" s="142"/>
      <c r="P106" s="140" t="s">
        <v>1187</v>
      </c>
      <c r="Q106" s="212"/>
      <c r="R106" s="139"/>
      <c r="S106" s="143"/>
      <c r="T106" s="332"/>
      <c r="U106" s="131"/>
      <c r="V106" s="346"/>
      <c r="W106" s="131"/>
      <c r="X106" s="331"/>
    </row>
    <row r="107" spans="1:24" s="3" customFormat="1" ht="3.75" customHeight="1" thickBot="1">
      <c r="A107" s="2"/>
      <c r="B107" s="26"/>
      <c r="C107" s="26"/>
      <c r="D107" s="134"/>
      <c r="E107" s="34"/>
      <c r="F107" s="143"/>
      <c r="G107" s="150"/>
      <c r="H107" s="180"/>
      <c r="I107" s="139"/>
      <c r="J107" s="140"/>
      <c r="K107" s="142"/>
      <c r="L107" s="141"/>
      <c r="M107" s="141"/>
      <c r="N107" s="141"/>
      <c r="O107" s="142"/>
      <c r="P107" s="139"/>
      <c r="Q107" s="192"/>
      <c r="R107" s="139"/>
      <c r="S107" s="143"/>
      <c r="T107" s="26"/>
      <c r="U107" s="26"/>
      <c r="V107" s="134"/>
      <c r="W107" s="34"/>
      <c r="X107" s="4"/>
    </row>
    <row r="108" spans="1:24" s="3" customFormat="1" ht="3.75" customHeight="1" thickTop="1">
      <c r="A108" s="2"/>
      <c r="B108" s="26"/>
      <c r="C108" s="26"/>
      <c r="D108" s="134"/>
      <c r="E108" s="34"/>
      <c r="F108" s="143"/>
      <c r="G108" s="191"/>
      <c r="H108" s="140"/>
      <c r="I108" s="139"/>
      <c r="J108" s="140"/>
      <c r="K108" s="142"/>
      <c r="L108" s="141"/>
      <c r="M108" s="141"/>
      <c r="N108" s="141"/>
      <c r="O108" s="142"/>
      <c r="P108" s="142"/>
      <c r="Q108" s="192"/>
      <c r="R108" s="139"/>
      <c r="S108" s="143"/>
      <c r="T108" s="26"/>
      <c r="U108" s="26"/>
      <c r="V108" s="134"/>
      <c r="W108" s="34"/>
      <c r="X108" s="4"/>
    </row>
    <row r="109" spans="1:24" s="3" customFormat="1" ht="9" customHeight="1">
      <c r="A109" s="323">
        <v>17</v>
      </c>
      <c r="B109" s="332" t="str">
        <f>VLOOKUP($A109,'女子データ'!$B:$J,3,FALSE)&amp;" "&amp;VLOOKUP($A109,'女子データ'!$B:$J,4,FALSE)</f>
        <v>程原 有華利</v>
      </c>
      <c r="C109" s="131"/>
      <c r="D109" s="346" t="str">
        <f>VLOOKUP($A109,'女子データ'!$B:$J,9,FALSE)</f>
        <v>桂</v>
      </c>
      <c r="E109" s="131"/>
      <c r="F109" s="143"/>
      <c r="G109" s="191"/>
      <c r="H109" s="140"/>
      <c r="I109" s="139" t="s">
        <v>1188</v>
      </c>
      <c r="J109" s="140"/>
      <c r="K109" s="142"/>
      <c r="L109" s="140"/>
      <c r="M109" s="140"/>
      <c r="N109" s="140"/>
      <c r="O109" s="142"/>
      <c r="P109" s="142"/>
      <c r="Q109" s="192"/>
      <c r="R109" s="139"/>
      <c r="S109" s="143"/>
      <c r="T109" s="332" t="str">
        <f>VLOOKUP($X109,'女子データ'!$B:$J,3,FALSE)&amp;" "&amp;VLOOKUP($X109,'女子データ'!$B:$J,4,FALSE)</f>
        <v>植原 美音</v>
      </c>
      <c r="U109" s="131"/>
      <c r="V109" s="346" t="str">
        <f>VLOOKUP($X109,'女子データ'!$B:$J,9,FALSE)</f>
        <v>白鷗大足利</v>
      </c>
      <c r="W109" s="131"/>
      <c r="X109" s="331">
        <v>35</v>
      </c>
    </row>
    <row r="110" spans="1:24" s="3" customFormat="1" ht="9" customHeight="1" thickBot="1">
      <c r="A110" s="323"/>
      <c r="B110" s="332"/>
      <c r="C110" s="131"/>
      <c r="D110" s="346"/>
      <c r="E110" s="131"/>
      <c r="F110" s="183"/>
      <c r="G110" s="211"/>
      <c r="H110" s="139"/>
      <c r="I110" s="140"/>
      <c r="J110" s="140"/>
      <c r="K110" s="142"/>
      <c r="L110" s="140"/>
      <c r="M110" s="140"/>
      <c r="N110" s="140"/>
      <c r="O110" s="142"/>
      <c r="P110" s="142"/>
      <c r="Q110" s="191"/>
      <c r="R110" s="189"/>
      <c r="S110" s="183"/>
      <c r="T110" s="332"/>
      <c r="U110" s="131"/>
      <c r="V110" s="346"/>
      <c r="W110" s="131"/>
      <c r="X110" s="331"/>
    </row>
    <row r="111" spans="1:24" s="3" customFormat="1" ht="9" customHeight="1" thickTop="1">
      <c r="A111" s="323"/>
      <c r="B111" s="332" t="str">
        <f>VLOOKUP($A109,'女子データ'!$B:$J,6,FALSE)&amp;" "&amp;VLOOKUP($A109,'女子データ'!$B:$J,7,FALSE)</f>
        <v>渡辺 恵子</v>
      </c>
      <c r="C111" s="131"/>
      <c r="D111" s="346" t="str">
        <f>VLOOKUP($A109,'女子データ'!$B:$J,8,FALSE)</f>
        <v>山梨</v>
      </c>
      <c r="E111" s="131"/>
      <c r="F111" s="143"/>
      <c r="G111" s="140"/>
      <c r="H111" s="139" t="s">
        <v>1204</v>
      </c>
      <c r="I111" s="140"/>
      <c r="J111" s="140"/>
      <c r="K111" s="142"/>
      <c r="L111" s="141"/>
      <c r="M111" s="141"/>
      <c r="N111" s="141"/>
      <c r="O111" s="142"/>
      <c r="P111" s="142"/>
      <c r="Q111" s="140" t="s">
        <v>1187</v>
      </c>
      <c r="R111" s="142"/>
      <c r="S111" s="143"/>
      <c r="T111" s="332" t="str">
        <f>VLOOKUP($X109,'女子データ'!$B:$J,6,FALSE)&amp;" "&amp;VLOOKUP($X109,'女子データ'!$B:$J,7,FALSE)</f>
        <v>手塚 智恵子</v>
      </c>
      <c r="U111" s="131"/>
      <c r="V111" s="346" t="str">
        <f>VLOOKUP($X109,'女子データ'!$B:$J,8,FALSE)</f>
        <v>栃木</v>
      </c>
      <c r="W111" s="131"/>
      <c r="X111" s="331"/>
    </row>
    <row r="112" spans="1:24" s="3" customFormat="1" ht="9" customHeight="1">
      <c r="A112" s="323"/>
      <c r="B112" s="332"/>
      <c r="C112" s="131"/>
      <c r="D112" s="346"/>
      <c r="E112" s="131"/>
      <c r="F112" s="143"/>
      <c r="G112" s="140"/>
      <c r="H112" s="139"/>
      <c r="I112" s="140"/>
      <c r="J112" s="140"/>
      <c r="K112" s="142"/>
      <c r="L112" s="141"/>
      <c r="M112" s="141"/>
      <c r="N112" s="141"/>
      <c r="O112" s="142"/>
      <c r="P112" s="142"/>
      <c r="Q112" s="139"/>
      <c r="R112" s="142"/>
      <c r="S112" s="143"/>
      <c r="T112" s="332"/>
      <c r="U112" s="131"/>
      <c r="V112" s="346"/>
      <c r="W112" s="131"/>
      <c r="X112" s="331"/>
    </row>
    <row r="113" spans="1:24" s="3" customFormat="1" ht="8.25" customHeight="1">
      <c r="A113" s="4"/>
      <c r="B113" s="28"/>
      <c r="C113" s="28"/>
      <c r="D113" s="34"/>
      <c r="E113" s="34"/>
      <c r="F113" s="6"/>
      <c r="G113" s="6"/>
      <c r="H113" s="6"/>
      <c r="I113" s="6"/>
      <c r="J113" s="6"/>
      <c r="K113" s="7"/>
      <c r="L113" s="7"/>
      <c r="M113" s="7"/>
      <c r="N113" s="7"/>
      <c r="O113" s="8"/>
      <c r="P113" s="8"/>
      <c r="Q113" s="8"/>
      <c r="R113" s="8"/>
      <c r="S113" s="8"/>
      <c r="T113" s="28"/>
      <c r="U113" s="28"/>
      <c r="V113" s="34"/>
      <c r="W113" s="34"/>
      <c r="X113" s="10"/>
    </row>
    <row r="114" spans="1:24" s="3" customFormat="1" ht="11.25" customHeight="1">
      <c r="A114" s="335"/>
      <c r="B114" s="335"/>
      <c r="C114" s="335"/>
      <c r="D114" s="335"/>
      <c r="E114" s="335"/>
      <c r="F114" s="335"/>
      <c r="G114" s="335"/>
      <c r="H114" s="335"/>
      <c r="I114" s="335"/>
      <c r="J114" s="335"/>
      <c r="K114" s="335"/>
      <c r="L114" s="335"/>
      <c r="M114" s="335"/>
      <c r="N114" s="335"/>
      <c r="O114" s="335"/>
      <c r="P114" s="335"/>
      <c r="Q114" s="335"/>
      <c r="R114" s="335"/>
      <c r="S114" s="335"/>
      <c r="T114" s="335"/>
      <c r="U114" s="335"/>
      <c r="V114" s="335"/>
      <c r="W114" s="335"/>
      <c r="X114" s="335"/>
    </row>
    <row r="115" spans="1:24" s="3" customFormat="1" ht="11.25" customHeight="1">
      <c r="A115" s="335"/>
      <c r="B115" s="335"/>
      <c r="C115" s="335"/>
      <c r="D115" s="335"/>
      <c r="E115" s="335"/>
      <c r="F115" s="335"/>
      <c r="G115" s="335"/>
      <c r="H115" s="335"/>
      <c r="I115" s="335"/>
      <c r="J115" s="335"/>
      <c r="K115" s="335"/>
      <c r="L115" s="335"/>
      <c r="M115" s="335"/>
      <c r="N115" s="335"/>
      <c r="O115" s="335"/>
      <c r="P115" s="335"/>
      <c r="Q115" s="335"/>
      <c r="R115" s="335"/>
      <c r="S115" s="335"/>
      <c r="T115" s="335"/>
      <c r="U115" s="335"/>
      <c r="V115" s="335"/>
      <c r="W115" s="335"/>
      <c r="X115" s="335"/>
    </row>
    <row r="116" spans="1:24" s="3" customFormat="1" ht="11.25" customHeight="1">
      <c r="A116" s="335"/>
      <c r="B116" s="335"/>
      <c r="C116" s="335"/>
      <c r="D116" s="335"/>
      <c r="E116" s="335"/>
      <c r="F116" s="335"/>
      <c r="G116" s="335"/>
      <c r="H116" s="335"/>
      <c r="I116" s="335"/>
      <c r="J116" s="335"/>
      <c r="K116" s="335"/>
      <c r="L116" s="335"/>
      <c r="M116" s="335"/>
      <c r="N116" s="335"/>
      <c r="O116" s="335"/>
      <c r="P116" s="335"/>
      <c r="Q116" s="335"/>
      <c r="R116" s="335"/>
      <c r="S116" s="335"/>
      <c r="T116" s="335"/>
      <c r="U116" s="335"/>
      <c r="V116" s="335"/>
      <c r="W116" s="335"/>
      <c r="X116" s="335"/>
    </row>
    <row r="117" spans="1:23" s="3" customFormat="1" ht="9" customHeight="1">
      <c r="A117" s="323" t="s">
        <v>28</v>
      </c>
      <c r="B117" s="323"/>
      <c r="C117" s="323"/>
      <c r="D117" s="323"/>
      <c r="E117" s="2"/>
      <c r="F117" s="42"/>
      <c r="G117" s="42"/>
      <c r="H117" s="324" t="s">
        <v>1259</v>
      </c>
      <c r="I117" s="324"/>
      <c r="J117" s="324"/>
      <c r="K117" s="324"/>
      <c r="L117" s="324"/>
      <c r="M117" s="324"/>
      <c r="N117" s="324"/>
      <c r="O117" s="325" t="s">
        <v>1261</v>
      </c>
      <c r="P117" s="325"/>
      <c r="Q117" s="325"/>
      <c r="R117" s="325"/>
      <c r="S117" s="325"/>
      <c r="T117" s="30"/>
      <c r="U117" s="30"/>
      <c r="V117" s="35"/>
      <c r="W117" s="2"/>
    </row>
    <row r="118" spans="1:23" s="3" customFormat="1" ht="9" customHeight="1">
      <c r="A118" s="323"/>
      <c r="B118" s="323"/>
      <c r="C118" s="323"/>
      <c r="D118" s="323"/>
      <c r="E118" s="2"/>
      <c r="F118" s="326">
        <v>40</v>
      </c>
      <c r="G118" s="326"/>
      <c r="H118" s="324"/>
      <c r="I118" s="324"/>
      <c r="J118" s="324"/>
      <c r="K118" s="324"/>
      <c r="L118" s="324"/>
      <c r="M118" s="324"/>
      <c r="N118" s="324"/>
      <c r="O118" s="325"/>
      <c r="P118" s="325"/>
      <c r="Q118" s="325"/>
      <c r="R118" s="325"/>
      <c r="S118" s="325"/>
      <c r="T118" s="30"/>
      <c r="U118" s="30"/>
      <c r="V118" s="35"/>
      <c r="W118" s="2"/>
    </row>
    <row r="119" spans="1:23" s="3" customFormat="1" ht="9" customHeight="1">
      <c r="A119" s="323"/>
      <c r="B119" s="323"/>
      <c r="C119" s="323"/>
      <c r="D119" s="323"/>
      <c r="E119" s="2"/>
      <c r="F119" s="326"/>
      <c r="G119" s="326"/>
      <c r="H119" s="324" t="s">
        <v>1260</v>
      </c>
      <c r="I119" s="324"/>
      <c r="J119" s="324"/>
      <c r="K119" s="324"/>
      <c r="L119" s="324"/>
      <c r="M119" s="324"/>
      <c r="N119" s="324"/>
      <c r="O119" s="328" t="s">
        <v>1262</v>
      </c>
      <c r="P119" s="328"/>
      <c r="Q119" s="328"/>
      <c r="R119" s="328"/>
      <c r="S119" s="328"/>
      <c r="T119" s="30"/>
      <c r="U119" s="30"/>
      <c r="V119" s="35"/>
      <c r="W119" s="2"/>
    </row>
    <row r="120" spans="1:23" s="3" customFormat="1" ht="9" customHeight="1">
      <c r="A120" s="4"/>
      <c r="B120" s="26"/>
      <c r="C120" s="26"/>
      <c r="D120" s="32"/>
      <c r="E120" s="32"/>
      <c r="F120" s="43"/>
      <c r="G120" s="43"/>
      <c r="H120" s="327"/>
      <c r="I120" s="327"/>
      <c r="J120" s="327"/>
      <c r="K120" s="327"/>
      <c r="L120" s="327"/>
      <c r="M120" s="327"/>
      <c r="N120" s="327"/>
      <c r="O120" s="329"/>
      <c r="P120" s="329"/>
      <c r="Q120" s="329"/>
      <c r="R120" s="329"/>
      <c r="S120" s="329"/>
      <c r="T120" s="30"/>
      <c r="U120" s="26"/>
      <c r="V120" s="35"/>
      <c r="W120" s="32"/>
    </row>
    <row r="121" spans="1:24" s="3" customFormat="1" ht="7.5" customHeight="1">
      <c r="A121" s="1"/>
      <c r="B121" s="27"/>
      <c r="C121" s="27"/>
      <c r="D121" s="33"/>
      <c r="E121" s="33"/>
      <c r="F121" s="49"/>
      <c r="G121" s="49"/>
      <c r="H121" s="49"/>
      <c r="I121" s="49"/>
      <c r="J121" s="49"/>
      <c r="K121" s="49"/>
      <c r="L121" s="262"/>
      <c r="M121" s="49"/>
      <c r="N121" s="49"/>
      <c r="O121" s="49"/>
      <c r="P121" s="50"/>
      <c r="Q121" s="50"/>
      <c r="R121" s="50"/>
      <c r="S121" s="50"/>
      <c r="T121" s="31"/>
      <c r="U121" s="27"/>
      <c r="V121" s="36"/>
      <c r="W121" s="33"/>
      <c r="X121" s="5"/>
    </row>
    <row r="122" spans="1:24" s="3" customFormat="1" ht="9" customHeight="1">
      <c r="A122" s="323">
        <v>36</v>
      </c>
      <c r="B122" s="332" t="str">
        <f>VLOOKUP($A122,'女子データ'!$B:$J,3,FALSE)&amp;" "&amp;VLOOKUP($A122,'女子データ'!$B:$J,4,FALSE)</f>
        <v>酒井 美緒</v>
      </c>
      <c r="C122" s="131"/>
      <c r="D122" s="346" t="str">
        <f>VLOOKUP($A122,'女子データ'!$B:$J,9,FALSE)</f>
        <v>上尾</v>
      </c>
      <c r="E122" s="131"/>
      <c r="F122" s="143"/>
      <c r="G122" s="140"/>
      <c r="H122" s="139"/>
      <c r="I122" s="140"/>
      <c r="J122" s="140"/>
      <c r="K122" s="141"/>
      <c r="L122" s="254"/>
      <c r="M122" s="141"/>
      <c r="N122" s="141"/>
      <c r="O122" s="142"/>
      <c r="P122" s="142"/>
      <c r="Q122" s="139"/>
      <c r="R122" s="142"/>
      <c r="S122" s="143"/>
      <c r="T122" s="332" t="str">
        <f>VLOOKUP($X122,'女子データ'!$B:$J,3,FALSE)&amp;" "&amp;VLOOKUP($X122,'女子データ'!$B:$J,4,FALSE)</f>
        <v>原 美都紀</v>
      </c>
      <c r="U122" s="131"/>
      <c r="V122" s="346" t="str">
        <f>VLOOKUP($X122,'女子データ'!$B:$J,9,FALSE)</f>
        <v>つくば国際</v>
      </c>
      <c r="W122" s="131"/>
      <c r="X122" s="331">
        <v>54</v>
      </c>
    </row>
    <row r="123" spans="1:24" s="3" customFormat="1" ht="9" customHeight="1" thickBot="1">
      <c r="A123" s="323"/>
      <c r="B123" s="332"/>
      <c r="C123" s="131"/>
      <c r="D123" s="346"/>
      <c r="E123" s="131"/>
      <c r="F123" s="183"/>
      <c r="G123" s="205"/>
      <c r="H123" s="139" t="s">
        <v>1197</v>
      </c>
      <c r="I123" s="140"/>
      <c r="J123" s="140"/>
      <c r="K123" s="141"/>
      <c r="L123" s="254"/>
      <c r="M123" s="141"/>
      <c r="N123" s="141"/>
      <c r="O123" s="142"/>
      <c r="P123" s="139"/>
      <c r="Q123" s="140" t="s">
        <v>1183</v>
      </c>
      <c r="R123" s="142"/>
      <c r="S123" s="143"/>
      <c r="T123" s="332"/>
      <c r="U123" s="131"/>
      <c r="V123" s="346"/>
      <c r="W123" s="131"/>
      <c r="X123" s="331"/>
    </row>
    <row r="124" spans="1:24" s="3" customFormat="1" ht="9" customHeight="1" thickTop="1">
      <c r="A124" s="323"/>
      <c r="B124" s="332" t="str">
        <f>VLOOKUP($A122,'女子データ'!$B:$J,6,FALSE)&amp;" "&amp;VLOOKUP($A122,'女子データ'!$B:$J,7,FALSE)</f>
        <v>岩﨑 奈生</v>
      </c>
      <c r="C124" s="131"/>
      <c r="D124" s="346" t="str">
        <f>VLOOKUP($A122,'女子データ'!$B:$J,8,FALSE)</f>
        <v>埼玉</v>
      </c>
      <c r="E124" s="131"/>
      <c r="F124" s="143"/>
      <c r="G124" s="206"/>
      <c r="H124" s="139"/>
      <c r="I124" s="140"/>
      <c r="J124" s="140"/>
      <c r="K124" s="141"/>
      <c r="L124" s="254"/>
      <c r="M124" s="141"/>
      <c r="N124" s="141"/>
      <c r="O124" s="142"/>
      <c r="P124" s="139"/>
      <c r="Q124" s="139"/>
      <c r="R124" s="145"/>
      <c r="S124" s="146"/>
      <c r="T124" s="332" t="str">
        <f>VLOOKUP($X122,'女子データ'!$B:$J,6,FALSE)&amp;" "&amp;VLOOKUP($X122,'女子データ'!$B:$J,7,FALSE)</f>
        <v>福元 文子</v>
      </c>
      <c r="U124" s="131"/>
      <c r="V124" s="346" t="str">
        <f>VLOOKUP($X122,'女子データ'!$B:$J,8,FALSE)</f>
        <v>茨城</v>
      </c>
      <c r="W124" s="131"/>
      <c r="X124" s="331"/>
    </row>
    <row r="125" spans="1:24" s="3" customFormat="1" ht="9" customHeight="1">
      <c r="A125" s="323"/>
      <c r="B125" s="332"/>
      <c r="C125" s="131"/>
      <c r="D125" s="346"/>
      <c r="E125" s="131"/>
      <c r="F125" s="143"/>
      <c r="G125" s="191"/>
      <c r="H125" s="140"/>
      <c r="I125" s="140"/>
      <c r="J125" s="140"/>
      <c r="K125" s="141"/>
      <c r="L125" s="254"/>
      <c r="M125" s="141"/>
      <c r="N125" s="141"/>
      <c r="O125" s="142"/>
      <c r="P125" s="140" t="s">
        <v>1180</v>
      </c>
      <c r="Q125" s="142"/>
      <c r="R125" s="148"/>
      <c r="S125" s="143"/>
      <c r="T125" s="332"/>
      <c r="U125" s="131"/>
      <c r="V125" s="346"/>
      <c r="W125" s="131"/>
      <c r="X125" s="331"/>
    </row>
    <row r="126" spans="1:24" s="3" customFormat="1" ht="3.75" customHeight="1" thickBot="1">
      <c r="A126" s="2"/>
      <c r="B126" s="26"/>
      <c r="C126" s="26"/>
      <c r="D126" s="134"/>
      <c r="E126" s="34"/>
      <c r="F126" s="143"/>
      <c r="G126" s="191"/>
      <c r="H126" s="140"/>
      <c r="I126" s="140"/>
      <c r="J126" s="140"/>
      <c r="K126" s="141"/>
      <c r="L126" s="254"/>
      <c r="M126" s="141"/>
      <c r="N126" s="141"/>
      <c r="O126" s="142"/>
      <c r="P126" s="139"/>
      <c r="Q126" s="142"/>
      <c r="R126" s="148"/>
      <c r="S126" s="143"/>
      <c r="T126" s="26"/>
      <c r="U126" s="26"/>
      <c r="V126" s="134"/>
      <c r="W126" s="34"/>
      <c r="X126" s="4"/>
    </row>
    <row r="127" spans="1:24" s="3" customFormat="1" ht="3.75" customHeight="1" thickTop="1">
      <c r="A127" s="2"/>
      <c r="B127" s="26"/>
      <c r="C127" s="26"/>
      <c r="D127" s="134"/>
      <c r="E127" s="34"/>
      <c r="F127" s="143"/>
      <c r="G127" s="191"/>
      <c r="H127" s="140"/>
      <c r="I127" s="139"/>
      <c r="J127" s="140"/>
      <c r="K127" s="141"/>
      <c r="L127" s="254"/>
      <c r="M127" s="141"/>
      <c r="N127" s="141"/>
      <c r="O127" s="142"/>
      <c r="P127" s="191"/>
      <c r="Q127" s="206"/>
      <c r="R127" s="139"/>
      <c r="S127" s="143"/>
      <c r="T127" s="26"/>
      <c r="U127" s="26"/>
      <c r="V127" s="134"/>
      <c r="W127" s="34"/>
      <c r="X127" s="4"/>
    </row>
    <row r="128" spans="1:24" s="3" customFormat="1" ht="9" customHeight="1" thickBot="1">
      <c r="A128" s="323">
        <v>37</v>
      </c>
      <c r="B128" s="332" t="str">
        <f>VLOOKUP($A128,'女子データ'!$B:$J,3,FALSE)&amp;" "&amp;VLOOKUP($A128,'女子データ'!$B:$J,4,FALSE)</f>
        <v>菅原 千波</v>
      </c>
      <c r="C128" s="131"/>
      <c r="D128" s="346" t="str">
        <f>VLOOKUP($A128,'女子データ'!$B:$J,9,FALSE)</f>
        <v>松戸六実</v>
      </c>
      <c r="E128" s="131"/>
      <c r="F128" s="143"/>
      <c r="G128" s="191"/>
      <c r="H128" s="207"/>
      <c r="I128" s="139" t="s">
        <v>1186</v>
      </c>
      <c r="J128" s="140"/>
      <c r="K128" s="142"/>
      <c r="L128" s="228"/>
      <c r="M128" s="140"/>
      <c r="N128" s="140"/>
      <c r="O128" s="142"/>
      <c r="P128" s="191"/>
      <c r="Q128" s="191"/>
      <c r="R128" s="139"/>
      <c r="S128" s="143"/>
      <c r="T128" s="332" t="str">
        <f>VLOOKUP($X128,'女子データ'!$B:$J,3,FALSE)&amp;" "&amp;VLOOKUP($X128,'女子データ'!$B:$J,4,FALSE)</f>
        <v>荻島 愛</v>
      </c>
      <c r="U128" s="131"/>
      <c r="V128" s="346" t="str">
        <f>VLOOKUP($X128,'女子データ'!$B:$J,9,FALSE)</f>
        <v>秦野総合</v>
      </c>
      <c r="W128" s="131"/>
      <c r="X128" s="331">
        <v>55</v>
      </c>
    </row>
    <row r="129" spans="1:24" s="3" customFormat="1" ht="9" customHeight="1" thickBot="1" thickTop="1">
      <c r="A129" s="323"/>
      <c r="B129" s="332"/>
      <c r="C129" s="131"/>
      <c r="D129" s="346"/>
      <c r="E129" s="131"/>
      <c r="F129" s="183"/>
      <c r="G129" s="150" t="s">
        <v>1182</v>
      </c>
      <c r="H129" s="150"/>
      <c r="I129" s="139"/>
      <c r="J129" s="140"/>
      <c r="K129" s="142"/>
      <c r="L129" s="228"/>
      <c r="M129" s="140"/>
      <c r="N129" s="140"/>
      <c r="O129" s="142"/>
      <c r="P129" s="191"/>
      <c r="Q129" s="191"/>
      <c r="R129" s="189"/>
      <c r="S129" s="183"/>
      <c r="T129" s="332"/>
      <c r="U129" s="131"/>
      <c r="V129" s="346"/>
      <c r="W129" s="131"/>
      <c r="X129" s="331"/>
    </row>
    <row r="130" spans="1:24" s="3" customFormat="1" ht="9" customHeight="1" thickTop="1">
      <c r="A130" s="323"/>
      <c r="B130" s="332" t="str">
        <f>VLOOKUP($A128,'女子データ'!$B:$J,6,FALSE)&amp;" "&amp;VLOOKUP($A128,'女子データ'!$B:$J,7,FALSE)</f>
        <v>酒井 瑞紀</v>
      </c>
      <c r="C130" s="131"/>
      <c r="D130" s="346" t="str">
        <f>VLOOKUP($A128,'女子データ'!$B:$J,8,FALSE)</f>
        <v>千葉</v>
      </c>
      <c r="E130" s="131"/>
      <c r="F130" s="184"/>
      <c r="G130" s="150"/>
      <c r="H130" s="150"/>
      <c r="I130" s="140"/>
      <c r="J130" s="140"/>
      <c r="K130" s="142"/>
      <c r="L130" s="228"/>
      <c r="M130" s="140"/>
      <c r="N130" s="140"/>
      <c r="O130" s="142"/>
      <c r="P130" s="191"/>
      <c r="Q130" s="140" t="s">
        <v>1184</v>
      </c>
      <c r="R130" s="142"/>
      <c r="S130" s="143"/>
      <c r="T130" s="332" t="str">
        <f>VLOOKUP($X128,'女子データ'!$B:$J,6,FALSE)&amp;" "&amp;VLOOKUP($X128,'女子データ'!$B:$J,7,FALSE)</f>
        <v>川添 眞理子</v>
      </c>
      <c r="U130" s="131"/>
      <c r="V130" s="346" t="str">
        <f>VLOOKUP($X128,'女子データ'!$B:$J,8,FALSE)</f>
        <v>神奈川</v>
      </c>
      <c r="W130" s="131"/>
      <c r="X130" s="331"/>
    </row>
    <row r="131" spans="1:24" s="3" customFormat="1" ht="9" customHeight="1">
      <c r="A131" s="323"/>
      <c r="B131" s="332"/>
      <c r="C131" s="131"/>
      <c r="D131" s="346"/>
      <c r="E131" s="131"/>
      <c r="F131" s="185"/>
      <c r="G131" s="150"/>
      <c r="H131" s="150"/>
      <c r="I131" s="140"/>
      <c r="J131" s="140"/>
      <c r="K131" s="142"/>
      <c r="L131" s="228"/>
      <c r="M131" s="140"/>
      <c r="N131" s="140"/>
      <c r="O131" s="140" t="s">
        <v>1180</v>
      </c>
      <c r="P131" s="191"/>
      <c r="Q131" s="139"/>
      <c r="R131" s="142"/>
      <c r="S131" s="143"/>
      <c r="T131" s="332"/>
      <c r="U131" s="131"/>
      <c r="V131" s="346"/>
      <c r="W131" s="131"/>
      <c r="X131" s="331"/>
    </row>
    <row r="132" spans="1:24" s="3" customFormat="1" ht="3.75" customHeight="1" thickBot="1">
      <c r="A132" s="2"/>
      <c r="B132" s="26"/>
      <c r="C132" s="26"/>
      <c r="D132" s="134"/>
      <c r="E132" s="34"/>
      <c r="F132" s="185"/>
      <c r="G132" s="150"/>
      <c r="H132" s="150"/>
      <c r="I132" s="140"/>
      <c r="J132" s="140"/>
      <c r="K132" s="141"/>
      <c r="L132" s="254"/>
      <c r="M132" s="141"/>
      <c r="N132" s="141"/>
      <c r="O132" s="142"/>
      <c r="P132" s="211"/>
      <c r="Q132" s="139"/>
      <c r="R132" s="142"/>
      <c r="S132" s="143"/>
      <c r="T132" s="26"/>
      <c r="U132" s="26"/>
      <c r="V132" s="134"/>
      <c r="W132" s="34"/>
      <c r="X132" s="4"/>
    </row>
    <row r="133" spans="1:24" s="3" customFormat="1" ht="3.75" customHeight="1" thickTop="1">
      <c r="A133" s="2"/>
      <c r="B133" s="26"/>
      <c r="C133" s="26"/>
      <c r="D133" s="134"/>
      <c r="E133" s="34"/>
      <c r="F133" s="156"/>
      <c r="G133" s="186"/>
      <c r="H133" s="150"/>
      <c r="I133" s="140"/>
      <c r="J133" s="140"/>
      <c r="K133" s="141"/>
      <c r="L133" s="254"/>
      <c r="M133" s="141"/>
      <c r="N133" s="141"/>
      <c r="O133" s="142"/>
      <c r="P133" s="243"/>
      <c r="Q133" s="139"/>
      <c r="R133" s="142"/>
      <c r="S133" s="143"/>
      <c r="T133" s="26"/>
      <c r="U133" s="26"/>
      <c r="V133" s="134"/>
      <c r="W133" s="34"/>
      <c r="X133" s="4"/>
    </row>
    <row r="134" spans="1:24" s="3" customFormat="1" ht="9" customHeight="1">
      <c r="A134" s="323">
        <v>38</v>
      </c>
      <c r="B134" s="332" t="str">
        <f>VLOOKUP($A134,'女子データ'!$B:$J,3,FALSE)&amp;" "&amp;VLOOKUP($A134,'女子データ'!$B:$J,4,FALSE)</f>
        <v>石井 萌理</v>
      </c>
      <c r="C134" s="131"/>
      <c r="D134" s="346" t="str">
        <f>VLOOKUP($A134,'女子データ'!$B:$J,9,FALSE)</f>
        <v>高崎商</v>
      </c>
      <c r="E134" s="131"/>
      <c r="F134" s="156"/>
      <c r="G134" s="140"/>
      <c r="H134" s="150" t="s">
        <v>1199</v>
      </c>
      <c r="I134" s="140"/>
      <c r="J134" s="140"/>
      <c r="K134" s="142"/>
      <c r="L134" s="228"/>
      <c r="M134" s="140"/>
      <c r="N134" s="140"/>
      <c r="O134" s="142"/>
      <c r="P134" s="244"/>
      <c r="Q134" s="148"/>
      <c r="R134" s="142"/>
      <c r="S134" s="143"/>
      <c r="T134" s="332" t="str">
        <f>VLOOKUP($X134,'女子データ'!$B:$J,3,FALSE)&amp;" "&amp;VLOOKUP($X134,'女子データ'!$B:$J,4,FALSE)</f>
        <v>川俣 希美</v>
      </c>
      <c r="U134" s="131"/>
      <c r="V134" s="346" t="str">
        <f>VLOOKUP($X134,'女子データ'!$B:$J,9,FALSE)</f>
        <v>千代田女学園</v>
      </c>
      <c r="W134" s="131"/>
      <c r="X134" s="331">
        <v>56</v>
      </c>
    </row>
    <row r="135" spans="1:24" s="3" customFormat="1" ht="9" customHeight="1" thickBot="1">
      <c r="A135" s="323"/>
      <c r="B135" s="332"/>
      <c r="C135" s="131"/>
      <c r="D135" s="346"/>
      <c r="E135" s="131"/>
      <c r="F135" s="158"/>
      <c r="G135" s="139"/>
      <c r="H135" s="150"/>
      <c r="I135" s="140"/>
      <c r="J135" s="139"/>
      <c r="K135" s="142"/>
      <c r="L135" s="228"/>
      <c r="M135" s="140"/>
      <c r="N135" s="140"/>
      <c r="O135" s="191"/>
      <c r="P135" s="142"/>
      <c r="Q135" s="149" t="s">
        <v>1184</v>
      </c>
      <c r="R135" s="194"/>
      <c r="S135" s="183"/>
      <c r="T135" s="332"/>
      <c r="U135" s="131"/>
      <c r="V135" s="346"/>
      <c r="W135" s="131"/>
      <c r="X135" s="331"/>
    </row>
    <row r="136" spans="1:24" s="3" customFormat="1" ht="9" customHeight="1" thickBot="1" thickTop="1">
      <c r="A136" s="323"/>
      <c r="B136" s="332" t="str">
        <f>VLOOKUP($A134,'女子データ'!$B:$J,6,FALSE)&amp;" "&amp;VLOOKUP($A134,'女子データ'!$B:$J,7,FALSE)</f>
        <v>岡田 亜由美</v>
      </c>
      <c r="C136" s="131"/>
      <c r="D136" s="346" t="str">
        <f>VLOOKUP($A134,'女子データ'!$B:$J,8,FALSE)</f>
        <v>群馬</v>
      </c>
      <c r="E136" s="131"/>
      <c r="F136" s="143"/>
      <c r="G136" s="139" t="s">
        <v>1181</v>
      </c>
      <c r="H136" s="150"/>
      <c r="I136" s="140"/>
      <c r="J136" s="139" t="s">
        <v>1180</v>
      </c>
      <c r="K136" s="142"/>
      <c r="L136" s="228"/>
      <c r="M136" s="140"/>
      <c r="N136" s="140"/>
      <c r="O136" s="191"/>
      <c r="P136" s="142"/>
      <c r="Q136" s="181"/>
      <c r="R136" s="139"/>
      <c r="S136" s="143"/>
      <c r="T136" s="332" t="str">
        <f>VLOOKUP($X134,'女子データ'!$B:$J,6,FALSE)&amp;" "&amp;VLOOKUP($X134,'女子データ'!$B:$J,7,FALSE)</f>
        <v>斎藤 聖菜</v>
      </c>
      <c r="U136" s="131"/>
      <c r="V136" s="346" t="str">
        <f>VLOOKUP($X134,'女子データ'!$B:$J,8,FALSE)</f>
        <v>東京</v>
      </c>
      <c r="W136" s="131"/>
      <c r="X136" s="331"/>
    </row>
    <row r="137" spans="1:24" s="3" customFormat="1" ht="9" customHeight="1" thickTop="1">
      <c r="A137" s="323"/>
      <c r="B137" s="332"/>
      <c r="C137" s="131"/>
      <c r="D137" s="346"/>
      <c r="E137" s="131"/>
      <c r="F137" s="143"/>
      <c r="G137" s="139"/>
      <c r="H137" s="191"/>
      <c r="I137" s="240"/>
      <c r="J137" s="139"/>
      <c r="K137" s="142"/>
      <c r="L137" s="228"/>
      <c r="M137" s="140"/>
      <c r="N137" s="140"/>
      <c r="O137" s="191"/>
      <c r="P137" s="142"/>
      <c r="Q137" s="181"/>
      <c r="R137" s="139"/>
      <c r="S137" s="143"/>
      <c r="T137" s="332"/>
      <c r="U137" s="131"/>
      <c r="V137" s="346"/>
      <c r="W137" s="131"/>
      <c r="X137" s="331"/>
    </row>
    <row r="138" spans="1:24" s="3" customFormat="1" ht="3.75" customHeight="1" thickBot="1">
      <c r="A138" s="2"/>
      <c r="B138" s="26"/>
      <c r="C138" s="26"/>
      <c r="D138" s="134"/>
      <c r="E138" s="34"/>
      <c r="F138" s="143"/>
      <c r="G138" s="140"/>
      <c r="H138" s="191"/>
      <c r="I138" s="191"/>
      <c r="J138" s="140"/>
      <c r="K138" s="142"/>
      <c r="L138" s="228"/>
      <c r="M138" s="140"/>
      <c r="N138" s="140"/>
      <c r="O138" s="192"/>
      <c r="P138" s="139"/>
      <c r="Q138" s="182"/>
      <c r="R138" s="139"/>
      <c r="S138" s="143"/>
      <c r="T138" s="26"/>
      <c r="U138" s="26"/>
      <c r="V138" s="134"/>
      <c r="W138" s="34"/>
      <c r="X138" s="4"/>
    </row>
    <row r="139" spans="1:24" s="3" customFormat="1" ht="3.75" customHeight="1" thickTop="1">
      <c r="A139" s="2"/>
      <c r="B139" s="26"/>
      <c r="C139" s="26"/>
      <c r="D139" s="134"/>
      <c r="E139" s="34"/>
      <c r="F139" s="143"/>
      <c r="G139" s="140"/>
      <c r="H139" s="191"/>
      <c r="I139" s="191"/>
      <c r="J139" s="140"/>
      <c r="K139" s="142"/>
      <c r="L139" s="228"/>
      <c r="M139" s="140"/>
      <c r="N139" s="140"/>
      <c r="O139" s="192"/>
      <c r="P139" s="139"/>
      <c r="Q139" s="201"/>
      <c r="R139" s="148"/>
      <c r="S139" s="143"/>
      <c r="T139" s="26"/>
      <c r="U139" s="26"/>
      <c r="V139" s="134"/>
      <c r="W139" s="34"/>
      <c r="X139" s="4"/>
    </row>
    <row r="140" spans="1:24" s="3" customFormat="1" ht="9" customHeight="1">
      <c r="A140" s="323">
        <v>39</v>
      </c>
      <c r="B140" s="332" t="str">
        <f>VLOOKUP($A140,'女子データ'!$B:$J,3,FALSE)&amp;" "&amp;VLOOKUP($A140,'女子データ'!$B:$J,4,FALSE)</f>
        <v>中村 美由希</v>
      </c>
      <c r="C140" s="131"/>
      <c r="D140" s="346" t="str">
        <f>VLOOKUP($A140,'女子データ'!$B:$J,9,FALSE)</f>
        <v>拓大一</v>
      </c>
      <c r="E140" s="131"/>
      <c r="F140" s="143"/>
      <c r="G140" s="140"/>
      <c r="H140" s="191"/>
      <c r="I140" s="191"/>
      <c r="J140" s="140"/>
      <c r="K140" s="142"/>
      <c r="L140" s="228"/>
      <c r="M140" s="140"/>
      <c r="N140" s="140"/>
      <c r="O140" s="192"/>
      <c r="P140" s="140" t="s">
        <v>1205</v>
      </c>
      <c r="Q140" s="142"/>
      <c r="R140" s="148"/>
      <c r="S140" s="143"/>
      <c r="T140" s="332" t="str">
        <f>VLOOKUP($X140,'女子データ'!$B:$J,3,FALSE)&amp;" "&amp;VLOOKUP($X140,'女子データ'!$B:$J,4,FALSE)</f>
        <v>菱木 里美</v>
      </c>
      <c r="U140" s="131"/>
      <c r="V140" s="346" t="str">
        <f>VLOOKUP($X140,'女子データ'!$B:$J,9,FALSE)</f>
        <v>成田</v>
      </c>
      <c r="W140" s="131"/>
      <c r="X140" s="331">
        <v>57</v>
      </c>
    </row>
    <row r="141" spans="1:24" s="3" customFormat="1" ht="9" customHeight="1">
      <c r="A141" s="323"/>
      <c r="B141" s="332"/>
      <c r="C141" s="131"/>
      <c r="D141" s="346"/>
      <c r="E141" s="131"/>
      <c r="F141" s="143"/>
      <c r="G141" s="140"/>
      <c r="H141" s="191" t="s">
        <v>1200</v>
      </c>
      <c r="I141" s="191"/>
      <c r="J141" s="140"/>
      <c r="K141" s="142"/>
      <c r="L141" s="228"/>
      <c r="M141" s="140"/>
      <c r="N141" s="140"/>
      <c r="O141" s="192"/>
      <c r="P141" s="142"/>
      <c r="Q141" s="139"/>
      <c r="R141" s="152"/>
      <c r="S141" s="153"/>
      <c r="T141" s="332"/>
      <c r="U141" s="131"/>
      <c r="V141" s="346"/>
      <c r="W141" s="131"/>
      <c r="X141" s="331"/>
    </row>
    <row r="142" spans="1:24" s="3" customFormat="1" ht="9" customHeight="1">
      <c r="A142" s="323"/>
      <c r="B142" s="332" t="str">
        <f>VLOOKUP($A140,'女子データ'!$B:$J,6,FALSE)&amp;" "&amp;VLOOKUP($A140,'女子データ'!$B:$J,7,FALSE)</f>
        <v>井上 綾華</v>
      </c>
      <c r="C142" s="131"/>
      <c r="D142" s="346" t="str">
        <f>VLOOKUP($A140,'女子データ'!$B:$J,8,FALSE)</f>
        <v>東京</v>
      </c>
      <c r="E142" s="131"/>
      <c r="F142" s="146"/>
      <c r="G142" s="151"/>
      <c r="H142" s="191"/>
      <c r="I142" s="191"/>
      <c r="J142" s="140"/>
      <c r="K142" s="142"/>
      <c r="L142" s="228"/>
      <c r="M142" s="140"/>
      <c r="N142" s="140"/>
      <c r="O142" s="192"/>
      <c r="P142" s="142"/>
      <c r="Q142" s="140" t="s">
        <v>1188</v>
      </c>
      <c r="R142" s="142"/>
      <c r="S142" s="143"/>
      <c r="T142" s="332" t="str">
        <f>VLOOKUP($X140,'女子データ'!$B:$J,6,FALSE)&amp;" "&amp;VLOOKUP($X140,'女子データ'!$B:$J,7,FALSE)</f>
        <v>野上 麻衣</v>
      </c>
      <c r="U142" s="131"/>
      <c r="V142" s="346" t="str">
        <f>VLOOKUP($X140,'女子データ'!$B:$J,8,FALSE)</f>
        <v>千葉</v>
      </c>
      <c r="W142" s="131"/>
      <c r="X142" s="331"/>
    </row>
    <row r="143" spans="1:24" s="3" customFormat="1" ht="9" customHeight="1">
      <c r="A143" s="323"/>
      <c r="B143" s="332"/>
      <c r="C143" s="131"/>
      <c r="D143" s="346"/>
      <c r="E143" s="131"/>
      <c r="F143" s="143"/>
      <c r="G143" s="150"/>
      <c r="H143" s="191"/>
      <c r="I143" s="191"/>
      <c r="J143" s="140"/>
      <c r="K143" s="142"/>
      <c r="L143" s="228"/>
      <c r="M143" s="140"/>
      <c r="N143" s="140"/>
      <c r="O143" s="192"/>
      <c r="P143" s="139"/>
      <c r="Q143" s="139"/>
      <c r="R143" s="139"/>
      <c r="S143" s="143"/>
      <c r="T143" s="332"/>
      <c r="U143" s="131"/>
      <c r="V143" s="346"/>
      <c r="W143" s="131"/>
      <c r="X143" s="331"/>
    </row>
    <row r="144" spans="1:24" s="3" customFormat="1" ht="3.75" customHeight="1" thickBot="1">
      <c r="A144" s="2"/>
      <c r="B144" s="26"/>
      <c r="C144" s="26"/>
      <c r="D144" s="134"/>
      <c r="E144" s="34"/>
      <c r="F144" s="143"/>
      <c r="G144" s="150"/>
      <c r="H144" s="182"/>
      <c r="I144" s="191"/>
      <c r="J144" s="140"/>
      <c r="K144" s="142"/>
      <c r="L144" s="228"/>
      <c r="M144" s="140"/>
      <c r="N144" s="140"/>
      <c r="O144" s="192"/>
      <c r="P144" s="139"/>
      <c r="Q144" s="139"/>
      <c r="R144" s="139"/>
      <c r="S144" s="143"/>
      <c r="T144" s="26"/>
      <c r="U144" s="26"/>
      <c r="V144" s="134"/>
      <c r="W144" s="34"/>
      <c r="X144" s="4"/>
    </row>
    <row r="145" spans="1:24" s="3" customFormat="1" ht="3.75" customHeight="1" thickTop="1">
      <c r="A145" s="2"/>
      <c r="B145" s="26"/>
      <c r="C145" s="26"/>
      <c r="D145" s="134"/>
      <c r="E145" s="34"/>
      <c r="F145" s="143"/>
      <c r="G145" s="191"/>
      <c r="H145" s="140"/>
      <c r="I145" s="191"/>
      <c r="J145" s="140"/>
      <c r="K145" s="142"/>
      <c r="L145" s="228"/>
      <c r="M145" s="140"/>
      <c r="N145" s="140"/>
      <c r="O145" s="192"/>
      <c r="P145" s="139"/>
      <c r="Q145" s="142"/>
      <c r="R145" s="139"/>
      <c r="S145" s="143"/>
      <c r="T145" s="26"/>
      <c r="U145" s="26"/>
      <c r="V145" s="134"/>
      <c r="W145" s="34"/>
      <c r="X145" s="4"/>
    </row>
    <row r="146" spans="1:24" s="3" customFormat="1" ht="9" customHeight="1">
      <c r="A146" s="323">
        <v>40</v>
      </c>
      <c r="B146" s="332" t="str">
        <f>VLOOKUP($A146,'女子データ'!$B:$J,3,FALSE)&amp;" "&amp;VLOOKUP($A146,'女子データ'!$B:$J,4,FALSE)</f>
        <v>古谷 美由香</v>
      </c>
      <c r="C146" s="131"/>
      <c r="D146" s="346" t="str">
        <f>VLOOKUP($A146,'女子データ'!$B:$J,9,FALSE)</f>
        <v>秦野</v>
      </c>
      <c r="E146" s="131"/>
      <c r="F146" s="143"/>
      <c r="G146" s="191"/>
      <c r="H146" s="140"/>
      <c r="I146" s="191" t="s">
        <v>1187</v>
      </c>
      <c r="J146" s="140"/>
      <c r="K146" s="141"/>
      <c r="L146" s="254"/>
      <c r="M146" s="141"/>
      <c r="N146" s="141"/>
      <c r="O146" s="192"/>
      <c r="P146" s="140"/>
      <c r="Q146" s="142"/>
      <c r="R146" s="139"/>
      <c r="S146" s="143"/>
      <c r="T146" s="332" t="str">
        <f>VLOOKUP($X146,'女子データ'!$B:$J,3,FALSE)&amp;" "&amp;VLOOKUP($X146,'女子データ'!$B:$J,4,FALSE)</f>
        <v>江口 美花</v>
      </c>
      <c r="U146" s="131"/>
      <c r="V146" s="346" t="str">
        <f>VLOOKUP($X146,'女子データ'!$B:$J,9,FALSE)</f>
        <v>埼玉平成</v>
      </c>
      <c r="W146" s="131"/>
      <c r="X146" s="331">
        <v>58</v>
      </c>
    </row>
    <row r="147" spans="1:24" s="3" customFormat="1" ht="9" customHeight="1" thickBot="1">
      <c r="A147" s="323"/>
      <c r="B147" s="332"/>
      <c r="C147" s="131"/>
      <c r="D147" s="346"/>
      <c r="E147" s="131"/>
      <c r="F147" s="183"/>
      <c r="G147" s="211"/>
      <c r="H147" s="140"/>
      <c r="I147" s="191"/>
      <c r="J147" s="140"/>
      <c r="K147" s="141"/>
      <c r="L147" s="254"/>
      <c r="M147" s="141"/>
      <c r="N147" s="141"/>
      <c r="O147" s="192"/>
      <c r="P147" s="139"/>
      <c r="Q147" s="140" t="s">
        <v>1197</v>
      </c>
      <c r="R147" s="194"/>
      <c r="S147" s="183"/>
      <c r="T147" s="332"/>
      <c r="U147" s="131"/>
      <c r="V147" s="346"/>
      <c r="W147" s="131"/>
      <c r="X147" s="331"/>
    </row>
    <row r="148" spans="1:24" s="3" customFormat="1" ht="9" customHeight="1" thickTop="1">
      <c r="A148" s="323"/>
      <c r="B148" s="332" t="str">
        <f>VLOOKUP($A146,'女子データ'!$B:$J,6,FALSE)&amp;" "&amp;VLOOKUP($A146,'女子データ'!$B:$J,7,FALSE)</f>
        <v>山口 真亜子</v>
      </c>
      <c r="C148" s="131"/>
      <c r="D148" s="346" t="str">
        <f>VLOOKUP($A146,'女子データ'!$B:$J,8,FALSE)</f>
        <v>神奈川</v>
      </c>
      <c r="E148" s="131"/>
      <c r="F148" s="143"/>
      <c r="G148" s="140"/>
      <c r="H148" s="142" t="s">
        <v>1187</v>
      </c>
      <c r="I148" s="191"/>
      <c r="J148" s="140"/>
      <c r="K148" s="139"/>
      <c r="L148" s="254"/>
      <c r="M148" s="141"/>
      <c r="N148" s="139"/>
      <c r="O148" s="192"/>
      <c r="P148" s="139"/>
      <c r="Q148" s="191"/>
      <c r="R148" s="139"/>
      <c r="S148" s="143"/>
      <c r="T148" s="332" t="str">
        <f>VLOOKUP($X146,'女子データ'!$B:$J,6,FALSE)&amp;" "&amp;VLOOKUP($X146,'女子データ'!$B:$J,7,FALSE)</f>
        <v>清水 愛望</v>
      </c>
      <c r="U148" s="131"/>
      <c r="V148" s="346" t="str">
        <f>VLOOKUP($X146,'女子データ'!$B:$J,8,FALSE)</f>
        <v>埼玉</v>
      </c>
      <c r="W148" s="131"/>
      <c r="X148" s="331"/>
    </row>
    <row r="149" spans="1:24" s="3" customFormat="1" ht="9" customHeight="1" thickBot="1">
      <c r="A149" s="323"/>
      <c r="B149" s="332"/>
      <c r="C149" s="131"/>
      <c r="D149" s="346"/>
      <c r="E149" s="131"/>
      <c r="F149" s="143"/>
      <c r="G149" s="140"/>
      <c r="H149" s="140"/>
      <c r="I149" s="191"/>
      <c r="J149" s="207"/>
      <c r="K149" s="139" t="s">
        <v>1180</v>
      </c>
      <c r="L149" s="254"/>
      <c r="M149" s="141"/>
      <c r="N149" s="140" t="s">
        <v>1180</v>
      </c>
      <c r="O149" s="192"/>
      <c r="P149" s="140" t="s">
        <v>1186</v>
      </c>
      <c r="Q149" s="192"/>
      <c r="R149" s="139"/>
      <c r="S149" s="143"/>
      <c r="T149" s="332"/>
      <c r="U149" s="131"/>
      <c r="V149" s="346"/>
      <c r="W149" s="131"/>
      <c r="X149" s="331"/>
    </row>
    <row r="150" spans="1:24" s="3" customFormat="1" ht="3.75" customHeight="1" thickBot="1" thickTop="1">
      <c r="A150" s="2"/>
      <c r="B150" s="26"/>
      <c r="C150" s="26"/>
      <c r="D150" s="134"/>
      <c r="E150" s="34"/>
      <c r="F150" s="143"/>
      <c r="G150" s="140"/>
      <c r="H150" s="140"/>
      <c r="I150" s="160"/>
      <c r="J150" s="140"/>
      <c r="K150" s="214"/>
      <c r="L150" s="254"/>
      <c r="M150" s="141"/>
      <c r="N150" s="191"/>
      <c r="O150" s="201"/>
      <c r="P150" s="148"/>
      <c r="Q150" s="193"/>
      <c r="R150" s="139"/>
      <c r="S150" s="143"/>
      <c r="T150" s="26"/>
      <c r="U150" s="26"/>
      <c r="V150" s="134"/>
      <c r="W150" s="34"/>
      <c r="X150" s="4"/>
    </row>
    <row r="151" spans="1:24" s="3" customFormat="1" ht="3.75" customHeight="1" thickTop="1">
      <c r="A151" s="2"/>
      <c r="B151" s="26"/>
      <c r="C151" s="26"/>
      <c r="D151" s="134"/>
      <c r="E151" s="34"/>
      <c r="F151" s="143"/>
      <c r="G151" s="140"/>
      <c r="H151" s="140"/>
      <c r="I151" s="160"/>
      <c r="J151" s="140"/>
      <c r="K151" s="214"/>
      <c r="L151" s="254"/>
      <c r="M151" s="141"/>
      <c r="N151" s="191"/>
      <c r="O151" s="142"/>
      <c r="P151" s="148"/>
      <c r="Q151" s="148"/>
      <c r="R151" s="148"/>
      <c r="S151" s="143"/>
      <c r="T151" s="26"/>
      <c r="U151" s="26"/>
      <c r="V151" s="134"/>
      <c r="W151" s="34"/>
      <c r="X151" s="4"/>
    </row>
    <row r="152" spans="1:24" s="3" customFormat="1" ht="9" customHeight="1">
      <c r="A152" s="323">
        <v>41</v>
      </c>
      <c r="B152" s="332" t="str">
        <f>VLOOKUP($A152,'女子データ'!$B:$J,3,FALSE)&amp;" "&amp;VLOOKUP($A152,'女子データ'!$B:$J,4,FALSE)</f>
        <v>柴 彩乃</v>
      </c>
      <c r="C152" s="131"/>
      <c r="D152" s="346" t="str">
        <f>VLOOKUP($A152,'女子データ'!$B:$J,9,FALSE)</f>
        <v>下妻二</v>
      </c>
      <c r="E152" s="131"/>
      <c r="F152" s="143"/>
      <c r="G152" s="140"/>
      <c r="H152" s="139"/>
      <c r="I152" s="160"/>
      <c r="J152" s="140"/>
      <c r="K152" s="214"/>
      <c r="L152" s="228"/>
      <c r="M152" s="140"/>
      <c r="N152" s="191"/>
      <c r="O152" s="142"/>
      <c r="P152" s="148"/>
      <c r="Q152" s="148"/>
      <c r="R152" s="148"/>
      <c r="S152" s="143"/>
      <c r="T152" s="332" t="str">
        <f>VLOOKUP($X152,'女子データ'!$B:$J,3,FALSE)&amp;" "&amp;VLOOKUP($X152,'女子データ'!$B:$J,4,FALSE)</f>
        <v>皆川 絢華</v>
      </c>
      <c r="U152" s="131"/>
      <c r="V152" s="346" t="str">
        <f>VLOOKUP($X152,'女子データ'!$B:$J,9,FALSE)</f>
        <v>韮崎</v>
      </c>
      <c r="W152" s="131"/>
      <c r="X152" s="331">
        <v>59</v>
      </c>
    </row>
    <row r="153" spans="1:24" s="3" customFormat="1" ht="9" customHeight="1">
      <c r="A153" s="323"/>
      <c r="B153" s="332"/>
      <c r="C153" s="131"/>
      <c r="D153" s="346"/>
      <c r="E153" s="131"/>
      <c r="F153" s="143"/>
      <c r="G153" s="140"/>
      <c r="H153" s="139" t="s">
        <v>1192</v>
      </c>
      <c r="I153" s="160"/>
      <c r="J153" s="140"/>
      <c r="K153" s="252"/>
      <c r="L153" s="228"/>
      <c r="M153" s="140"/>
      <c r="N153" s="228"/>
      <c r="O153" s="142"/>
      <c r="P153" s="148"/>
      <c r="Q153" s="148"/>
      <c r="R153" s="152"/>
      <c r="S153" s="153"/>
      <c r="T153" s="332"/>
      <c r="U153" s="131"/>
      <c r="V153" s="346"/>
      <c r="W153" s="131"/>
      <c r="X153" s="331"/>
    </row>
    <row r="154" spans="1:26" s="3" customFormat="1" ht="9" customHeight="1">
      <c r="A154" s="323"/>
      <c r="B154" s="332" t="str">
        <f>VLOOKUP($A152,'女子データ'!$B:$J,6,FALSE)&amp;" "&amp;VLOOKUP($A152,'女子データ'!$B:$J,7,FALSE)</f>
        <v>稲吉 絢香</v>
      </c>
      <c r="C154" s="131"/>
      <c r="D154" s="346" t="str">
        <f>VLOOKUP($A152,'女子データ'!$B:$J,8,FALSE)</f>
        <v>茨城</v>
      </c>
      <c r="E154" s="131"/>
      <c r="F154" s="146"/>
      <c r="G154" s="151"/>
      <c r="H154" s="139"/>
      <c r="I154" s="160"/>
      <c r="J154" s="140"/>
      <c r="K154" s="252"/>
      <c r="L154" s="228"/>
      <c r="M154" s="140"/>
      <c r="N154" s="228"/>
      <c r="O154" s="142"/>
      <c r="P154" s="148"/>
      <c r="Q154" s="149" t="s">
        <v>1199</v>
      </c>
      <c r="R154" s="142"/>
      <c r="S154" s="143"/>
      <c r="T154" s="332" t="str">
        <f>VLOOKUP($X152,'女子データ'!$B:$J,6,FALSE)&amp;" "&amp;VLOOKUP($X152,'女子データ'!$B:$J,7,FALSE)</f>
        <v>仲二見 里香</v>
      </c>
      <c r="U154" s="131"/>
      <c r="V154" s="346" t="str">
        <f>VLOOKUP($X152,'女子データ'!$B:$J,8,FALSE)</f>
        <v>山梨</v>
      </c>
      <c r="W154" s="131"/>
      <c r="X154" s="331"/>
      <c r="Z154" s="41"/>
    </row>
    <row r="155" spans="1:24" s="3" customFormat="1" ht="9" customHeight="1">
      <c r="A155" s="323"/>
      <c r="B155" s="332"/>
      <c r="C155" s="131"/>
      <c r="D155" s="346"/>
      <c r="E155" s="131"/>
      <c r="F155" s="143"/>
      <c r="G155" s="150"/>
      <c r="H155" s="140"/>
      <c r="I155" s="160" t="s">
        <v>1187</v>
      </c>
      <c r="J155" s="140"/>
      <c r="K155" s="252"/>
      <c r="L155" s="228"/>
      <c r="M155" s="140"/>
      <c r="N155" s="228"/>
      <c r="O155" s="142"/>
      <c r="P155" s="148"/>
      <c r="Q155" s="148"/>
      <c r="R155" s="142"/>
      <c r="S155" s="143"/>
      <c r="T155" s="332"/>
      <c r="U155" s="131"/>
      <c r="V155" s="346"/>
      <c r="W155" s="131"/>
      <c r="X155" s="331"/>
    </row>
    <row r="156" spans="1:24" s="3" customFormat="1" ht="3.75" customHeight="1" thickBot="1">
      <c r="A156" s="2"/>
      <c r="B156" s="26"/>
      <c r="C156" s="26"/>
      <c r="D156" s="134"/>
      <c r="E156" s="34"/>
      <c r="F156" s="143"/>
      <c r="G156" s="150"/>
      <c r="H156" s="216"/>
      <c r="I156" s="160"/>
      <c r="J156" s="140"/>
      <c r="K156" s="252"/>
      <c r="L156" s="228"/>
      <c r="M156" s="140"/>
      <c r="N156" s="228"/>
      <c r="O156" s="142"/>
      <c r="P156" s="180"/>
      <c r="Q156" s="148"/>
      <c r="R156" s="142"/>
      <c r="S156" s="143"/>
      <c r="T156" s="26"/>
      <c r="U156" s="26"/>
      <c r="V156" s="134"/>
      <c r="W156" s="34"/>
      <c r="X156" s="4"/>
    </row>
    <row r="157" spans="1:24" s="3" customFormat="1" ht="3.75" customHeight="1" thickTop="1">
      <c r="A157" s="2"/>
      <c r="B157" s="26"/>
      <c r="C157" s="26"/>
      <c r="D157" s="134"/>
      <c r="E157" s="34"/>
      <c r="F157" s="143"/>
      <c r="G157" s="191"/>
      <c r="H157" s="234"/>
      <c r="I157" s="160"/>
      <c r="J157" s="140"/>
      <c r="K157" s="252"/>
      <c r="L157" s="228"/>
      <c r="M157" s="140"/>
      <c r="N157" s="228"/>
      <c r="O157" s="142"/>
      <c r="P157" s="212"/>
      <c r="Q157" s="139"/>
      <c r="R157" s="142"/>
      <c r="S157" s="143"/>
      <c r="T157" s="26"/>
      <c r="U157" s="26"/>
      <c r="V157" s="134"/>
      <c r="W157" s="34"/>
      <c r="X157" s="4"/>
    </row>
    <row r="158" spans="1:24" s="3" customFormat="1" ht="9" customHeight="1">
      <c r="A158" s="323">
        <v>42</v>
      </c>
      <c r="B158" s="332" t="str">
        <f>VLOOKUP($A158,'女子データ'!$B:$J,3,FALSE)&amp;" "&amp;VLOOKUP($A158,'女子データ'!$B:$J,4,FALSE)</f>
        <v>手塚 見好</v>
      </c>
      <c r="C158" s="131"/>
      <c r="D158" s="346" t="str">
        <f>VLOOKUP($A158,'女子データ'!$B:$J,9,FALSE)</f>
        <v>文星女</v>
      </c>
      <c r="E158" s="131"/>
      <c r="F158" s="143"/>
      <c r="G158" s="191"/>
      <c r="H158" s="228"/>
      <c r="I158" s="160"/>
      <c r="J158" s="140"/>
      <c r="K158" s="252"/>
      <c r="L158" s="228"/>
      <c r="M158" s="140"/>
      <c r="N158" s="228"/>
      <c r="O158" s="140" t="s">
        <v>1202</v>
      </c>
      <c r="P158" s="192"/>
      <c r="Q158" s="139"/>
      <c r="R158" s="142"/>
      <c r="S158" s="143"/>
      <c r="T158" s="332" t="str">
        <f>VLOOKUP($X158,'女子データ'!$B:$J,3,FALSE)&amp;" "&amp;VLOOKUP($X158,'女子データ'!$B:$J,4,FALSE)</f>
        <v>金子 真央</v>
      </c>
      <c r="U158" s="131"/>
      <c r="V158" s="346" t="str">
        <f>VLOOKUP($X158,'女子データ'!$B:$J,9,FALSE)</f>
        <v>健大高崎</v>
      </c>
      <c r="W158" s="131"/>
      <c r="X158" s="331">
        <v>60</v>
      </c>
    </row>
    <row r="159" spans="1:24" s="3" customFormat="1" ht="9" customHeight="1" thickBot="1">
      <c r="A159" s="323"/>
      <c r="B159" s="332"/>
      <c r="C159" s="131"/>
      <c r="D159" s="346"/>
      <c r="E159" s="131"/>
      <c r="F159" s="183"/>
      <c r="G159" s="211"/>
      <c r="H159" s="191"/>
      <c r="I159" s="160"/>
      <c r="J159" s="140"/>
      <c r="K159" s="252"/>
      <c r="L159" s="228"/>
      <c r="M159" s="142"/>
      <c r="N159" s="228"/>
      <c r="O159" s="142"/>
      <c r="P159" s="192"/>
      <c r="Q159" s="140" t="s">
        <v>1203</v>
      </c>
      <c r="R159" s="142"/>
      <c r="S159" s="143"/>
      <c r="T159" s="332"/>
      <c r="U159" s="131"/>
      <c r="V159" s="346"/>
      <c r="W159" s="131"/>
      <c r="X159" s="331"/>
    </row>
    <row r="160" spans="1:24" s="3" customFormat="1" ht="9" customHeight="1" thickTop="1">
      <c r="A160" s="323"/>
      <c r="B160" s="332" t="str">
        <f>VLOOKUP($A158,'女子データ'!$B:$J,6,FALSE)&amp;" "&amp;VLOOKUP($A158,'女子データ'!$B:$J,7,FALSE)</f>
        <v>宇塚 瞳</v>
      </c>
      <c r="C160" s="131"/>
      <c r="D160" s="346" t="str">
        <f>VLOOKUP($A158,'女子データ'!$B:$J,8,FALSE)</f>
        <v>栃木</v>
      </c>
      <c r="E160" s="131"/>
      <c r="F160" s="143"/>
      <c r="G160" s="140"/>
      <c r="H160" s="191" t="s">
        <v>1206</v>
      </c>
      <c r="I160" s="160"/>
      <c r="J160" s="140"/>
      <c r="K160" s="252"/>
      <c r="L160" s="228"/>
      <c r="M160" s="140"/>
      <c r="N160" s="228"/>
      <c r="O160" s="142"/>
      <c r="P160" s="192"/>
      <c r="Q160" s="139"/>
      <c r="R160" s="145"/>
      <c r="S160" s="146"/>
      <c r="T160" s="332" t="str">
        <f>VLOOKUP($X158,'女子データ'!$B:$J,6,FALSE)&amp;" "&amp;VLOOKUP($X158,'女子データ'!$B:$J,7,FALSE)</f>
        <v>橋本 愛実</v>
      </c>
      <c r="U160" s="131"/>
      <c r="V160" s="346" t="str">
        <f>VLOOKUP($X158,'女子データ'!$B:$J,8,FALSE)</f>
        <v>群馬</v>
      </c>
      <c r="W160" s="131"/>
      <c r="X160" s="331"/>
    </row>
    <row r="161" spans="1:24" s="3" customFormat="1" ht="9" customHeight="1">
      <c r="A161" s="323"/>
      <c r="B161" s="332"/>
      <c r="C161" s="131"/>
      <c r="D161" s="346"/>
      <c r="E161" s="131"/>
      <c r="F161" s="143"/>
      <c r="G161" s="140"/>
      <c r="H161" s="191"/>
      <c r="I161" s="160"/>
      <c r="J161" s="140"/>
      <c r="K161" s="252"/>
      <c r="L161" s="228"/>
      <c r="M161" s="140"/>
      <c r="N161" s="228"/>
      <c r="O161" s="142"/>
      <c r="P161" s="192"/>
      <c r="Q161" s="139"/>
      <c r="R161" s="148"/>
      <c r="S161" s="143"/>
      <c r="T161" s="332"/>
      <c r="U161" s="131"/>
      <c r="V161" s="346"/>
      <c r="W161" s="131"/>
      <c r="X161" s="331"/>
    </row>
    <row r="162" spans="1:24" s="3" customFormat="1" ht="3.75" customHeight="1" thickBot="1">
      <c r="A162" s="2"/>
      <c r="B162" s="26"/>
      <c r="C162" s="26"/>
      <c r="D162" s="134"/>
      <c r="E162" s="34"/>
      <c r="F162" s="143"/>
      <c r="G162" s="140"/>
      <c r="H162" s="191"/>
      <c r="I162" s="227"/>
      <c r="J162" s="139"/>
      <c r="K162" s="252"/>
      <c r="L162" s="228"/>
      <c r="M162" s="140"/>
      <c r="N162" s="228"/>
      <c r="O162" s="139"/>
      <c r="P162" s="191"/>
      <c r="Q162" s="139"/>
      <c r="R162" s="148"/>
      <c r="S162" s="143"/>
      <c r="T162" s="26"/>
      <c r="U162" s="26"/>
      <c r="V162" s="134"/>
      <c r="W162" s="34"/>
      <c r="X162" s="4"/>
    </row>
    <row r="163" spans="1:24" s="3" customFormat="1" ht="3.75" customHeight="1" thickTop="1">
      <c r="A163" s="2"/>
      <c r="B163" s="26"/>
      <c r="C163" s="26"/>
      <c r="D163" s="134"/>
      <c r="E163" s="34"/>
      <c r="F163" s="143"/>
      <c r="G163" s="140"/>
      <c r="H163" s="150"/>
      <c r="I163" s="140"/>
      <c r="J163" s="139"/>
      <c r="K163" s="252"/>
      <c r="L163" s="228"/>
      <c r="M163" s="140"/>
      <c r="N163" s="228"/>
      <c r="O163" s="139"/>
      <c r="P163" s="139"/>
      <c r="Q163" s="213"/>
      <c r="R163" s="214"/>
      <c r="S163" s="143"/>
      <c r="T163" s="26"/>
      <c r="U163" s="26"/>
      <c r="V163" s="134"/>
      <c r="W163" s="34"/>
      <c r="X163" s="4"/>
    </row>
    <row r="164" spans="1:24" s="3" customFormat="1" ht="9" customHeight="1">
      <c r="A164" s="323">
        <v>43</v>
      </c>
      <c r="B164" s="332" t="str">
        <f>VLOOKUP($A164,'女子データ'!$B:$J,3,FALSE)&amp;" "&amp;VLOOKUP($A164,'女子データ'!$B:$J,4,FALSE)</f>
        <v>池川 夏奈</v>
      </c>
      <c r="C164" s="131"/>
      <c r="D164" s="346" t="str">
        <f>VLOOKUP($A164,'女子データ'!$B:$J,9,FALSE)</f>
        <v>健大高崎</v>
      </c>
      <c r="E164" s="131"/>
      <c r="F164" s="143"/>
      <c r="G164" s="140"/>
      <c r="H164" s="150"/>
      <c r="I164" s="140"/>
      <c r="J164" s="139" t="s">
        <v>1181</v>
      </c>
      <c r="K164" s="253"/>
      <c r="L164" s="254"/>
      <c r="M164" s="141"/>
      <c r="N164" s="254"/>
      <c r="O164" s="140"/>
      <c r="P164" s="140" t="s">
        <v>1187</v>
      </c>
      <c r="Q164" s="192"/>
      <c r="R164" s="139"/>
      <c r="S164" s="143"/>
      <c r="T164" s="332" t="str">
        <f>VLOOKUP($X164,'女子データ'!$B:$J,3,FALSE)&amp;" "&amp;VLOOKUP($X164,'女子データ'!$B:$J,4,FALSE)</f>
        <v>白石 夏海</v>
      </c>
      <c r="U164" s="131"/>
      <c r="V164" s="346" t="str">
        <f>VLOOKUP($X164,'女子データ'!$B:$J,9,FALSE)</f>
        <v>矢板中央</v>
      </c>
      <c r="W164" s="131"/>
      <c r="X164" s="331">
        <v>61</v>
      </c>
    </row>
    <row r="165" spans="1:24" s="3" customFormat="1" ht="9" customHeight="1" thickBot="1">
      <c r="A165" s="323"/>
      <c r="B165" s="332"/>
      <c r="C165" s="131"/>
      <c r="D165" s="346"/>
      <c r="E165" s="131"/>
      <c r="F165" s="183"/>
      <c r="G165" s="205"/>
      <c r="H165" s="150" t="s">
        <v>1187</v>
      </c>
      <c r="I165" s="140"/>
      <c r="J165" s="140"/>
      <c r="K165" s="253"/>
      <c r="L165" s="254"/>
      <c r="M165" s="141"/>
      <c r="N165" s="254"/>
      <c r="O165" s="142"/>
      <c r="P165" s="142"/>
      <c r="Q165" s="191"/>
      <c r="R165" s="189"/>
      <c r="S165" s="183"/>
      <c r="T165" s="332"/>
      <c r="U165" s="131"/>
      <c r="V165" s="346"/>
      <c r="W165" s="131"/>
      <c r="X165" s="331"/>
    </row>
    <row r="166" spans="1:24" s="3" customFormat="1" ht="9" customHeight="1" thickTop="1">
      <c r="A166" s="323"/>
      <c r="B166" s="332" t="str">
        <f>VLOOKUP($A164,'女子データ'!$B:$J,6,FALSE)&amp;" "&amp;VLOOKUP($A164,'女子データ'!$B:$J,7,FALSE)</f>
        <v>笹木 美咲</v>
      </c>
      <c r="C166" s="131"/>
      <c r="D166" s="346" t="str">
        <f>VLOOKUP($A164,'女子データ'!$B:$J,8,FALSE)</f>
        <v>群馬</v>
      </c>
      <c r="E166" s="131"/>
      <c r="F166" s="143"/>
      <c r="G166" s="206"/>
      <c r="H166" s="150"/>
      <c r="I166" s="140"/>
      <c r="J166" s="140"/>
      <c r="K166" s="253"/>
      <c r="L166" s="254"/>
      <c r="M166" s="141"/>
      <c r="N166" s="254"/>
      <c r="O166" s="142"/>
      <c r="P166" s="142"/>
      <c r="Q166" s="140" t="s">
        <v>1187</v>
      </c>
      <c r="R166" s="142"/>
      <c r="S166" s="143"/>
      <c r="T166" s="332" t="str">
        <f>VLOOKUP($X164,'女子データ'!$B:$J,6,FALSE)&amp;" "&amp;VLOOKUP($X164,'女子データ'!$B:$J,7,FALSE)</f>
        <v>八田 兼妙</v>
      </c>
      <c r="U166" s="131"/>
      <c r="V166" s="346" t="str">
        <f>VLOOKUP($X164,'女子データ'!$B:$J,8,FALSE)</f>
        <v>栃木</v>
      </c>
      <c r="W166" s="131"/>
      <c r="X166" s="331"/>
    </row>
    <row r="167" spans="1:24" s="3" customFormat="1" ht="9" customHeight="1">
      <c r="A167" s="323"/>
      <c r="B167" s="332"/>
      <c r="C167" s="131"/>
      <c r="D167" s="346"/>
      <c r="E167" s="131"/>
      <c r="F167" s="143"/>
      <c r="G167" s="191"/>
      <c r="H167" s="163"/>
      <c r="I167" s="140"/>
      <c r="J167" s="140"/>
      <c r="K167" s="253"/>
      <c r="L167" s="254"/>
      <c r="M167" s="141"/>
      <c r="N167" s="254"/>
      <c r="O167" s="142"/>
      <c r="P167" s="142"/>
      <c r="Q167" s="139"/>
      <c r="R167" s="139"/>
      <c r="S167" s="143"/>
      <c r="T167" s="332"/>
      <c r="U167" s="131"/>
      <c r="V167" s="346"/>
      <c r="W167" s="131"/>
      <c r="X167" s="331"/>
    </row>
    <row r="168" spans="1:24" s="3" customFormat="1" ht="3.75" customHeight="1" thickBot="1">
      <c r="A168" s="2"/>
      <c r="B168" s="26"/>
      <c r="C168" s="26"/>
      <c r="D168" s="134"/>
      <c r="E168" s="34"/>
      <c r="F168" s="143"/>
      <c r="G168" s="191"/>
      <c r="H168" s="163"/>
      <c r="I168" s="139"/>
      <c r="J168" s="140"/>
      <c r="K168" s="252"/>
      <c r="L168" s="228"/>
      <c r="M168" s="140"/>
      <c r="N168" s="228"/>
      <c r="O168" s="142"/>
      <c r="P168" s="139"/>
      <c r="Q168" s="139"/>
      <c r="R168" s="139"/>
      <c r="S168" s="143"/>
      <c r="T168" s="26"/>
      <c r="U168" s="26"/>
      <c r="V168" s="134"/>
      <c r="W168" s="34"/>
      <c r="X168" s="9"/>
    </row>
    <row r="169" spans="1:24" s="3" customFormat="1" ht="3.75" customHeight="1" thickTop="1">
      <c r="A169" s="2"/>
      <c r="B169" s="26"/>
      <c r="C169" s="26"/>
      <c r="D169" s="134"/>
      <c r="E169" s="34"/>
      <c r="F169" s="143"/>
      <c r="G169" s="150"/>
      <c r="H169" s="186"/>
      <c r="I169" s="139"/>
      <c r="J169" s="140"/>
      <c r="K169" s="252"/>
      <c r="L169" s="228"/>
      <c r="M169" s="140"/>
      <c r="N169" s="228"/>
      <c r="O169" s="142"/>
      <c r="P169" s="139"/>
      <c r="Q169" s="142"/>
      <c r="R169" s="139"/>
      <c r="S169" s="143"/>
      <c r="T169" s="26"/>
      <c r="U169" s="26"/>
      <c r="V169" s="134"/>
      <c r="W169" s="34"/>
      <c r="X169" s="9"/>
    </row>
    <row r="170" spans="1:24" s="3" customFormat="1" ht="9" customHeight="1">
      <c r="A170" s="323">
        <v>44</v>
      </c>
      <c r="B170" s="332" t="str">
        <f>VLOOKUP($A170,'女子データ'!$B:$J,3,FALSE)&amp;" "&amp;VLOOKUP($A170,'女子データ'!$B:$J,4,FALSE)</f>
        <v>石井 綾</v>
      </c>
      <c r="C170" s="131"/>
      <c r="D170" s="346" t="str">
        <f>VLOOKUP($A170,'女子データ'!$B:$J,9,FALSE)</f>
        <v>甲府商</v>
      </c>
      <c r="E170" s="131"/>
      <c r="F170" s="143"/>
      <c r="G170" s="150"/>
      <c r="H170" s="140"/>
      <c r="I170" s="139" t="s">
        <v>1188</v>
      </c>
      <c r="J170" s="140"/>
      <c r="K170" s="253"/>
      <c r="L170" s="192"/>
      <c r="M170" s="140"/>
      <c r="N170" s="254"/>
      <c r="O170" s="142"/>
      <c r="P170" s="139"/>
      <c r="Q170" s="142"/>
      <c r="R170" s="139"/>
      <c r="S170" s="143"/>
      <c r="T170" s="332"/>
      <c r="U170" s="131"/>
      <c r="V170" s="346"/>
      <c r="W170" s="131"/>
      <c r="X170" s="331"/>
    </row>
    <row r="171" spans="1:24" s="3" customFormat="1" ht="9" customHeight="1">
      <c r="A171" s="323"/>
      <c r="B171" s="332"/>
      <c r="C171" s="131"/>
      <c r="D171" s="346"/>
      <c r="E171" s="131"/>
      <c r="F171" s="153"/>
      <c r="G171" s="161"/>
      <c r="H171" s="139"/>
      <c r="I171" s="140"/>
      <c r="J171" s="140"/>
      <c r="K171" s="253"/>
      <c r="L171" s="192"/>
      <c r="M171" s="140"/>
      <c r="N171" s="254"/>
      <c r="O171" s="142"/>
      <c r="P171" s="142"/>
      <c r="Q171" s="139"/>
      <c r="R171" s="139"/>
      <c r="S171" s="143"/>
      <c r="T171" s="332"/>
      <c r="U171" s="131"/>
      <c r="V171" s="346"/>
      <c r="W171" s="131"/>
      <c r="X171" s="331"/>
    </row>
    <row r="172" spans="1:24" s="3" customFormat="1" ht="9" customHeight="1">
      <c r="A172" s="323"/>
      <c r="B172" s="332" t="str">
        <f>VLOOKUP($A170,'女子データ'!$B:$J,6,FALSE)&amp;" "&amp;VLOOKUP($A170,'女子データ'!$B:$J,7,FALSE)</f>
        <v>武井 美里</v>
      </c>
      <c r="C172" s="131"/>
      <c r="D172" s="346" t="str">
        <f>VLOOKUP($A170,'女子データ'!$B:$J,8,FALSE)</f>
        <v>山梨</v>
      </c>
      <c r="E172" s="131"/>
      <c r="F172" s="143"/>
      <c r="G172" s="140"/>
      <c r="H172" s="139" t="s">
        <v>1186</v>
      </c>
      <c r="I172" s="140"/>
      <c r="J172" s="140"/>
      <c r="K172" s="214"/>
      <c r="L172" s="192"/>
      <c r="M172" s="140"/>
      <c r="N172" s="254"/>
      <c r="O172" s="142"/>
      <c r="P172" s="142"/>
      <c r="Q172" s="139"/>
      <c r="R172" s="142"/>
      <c r="S172" s="143"/>
      <c r="T172" s="332"/>
      <c r="U172" s="131"/>
      <c r="V172" s="346"/>
      <c r="W172" s="131"/>
      <c r="X172" s="331"/>
    </row>
    <row r="173" spans="1:24" s="3" customFormat="1" ht="9" customHeight="1">
      <c r="A173" s="323"/>
      <c r="B173" s="332"/>
      <c r="C173" s="131"/>
      <c r="D173" s="346"/>
      <c r="E173" s="131"/>
      <c r="F173" s="143"/>
      <c r="G173" s="140"/>
      <c r="H173" s="139"/>
      <c r="I173" s="139"/>
      <c r="J173" s="334" t="s">
        <v>1180</v>
      </c>
      <c r="K173" s="253"/>
      <c r="L173" s="192"/>
      <c r="M173" s="140"/>
      <c r="N173" s="254"/>
      <c r="O173" s="334" t="s">
        <v>1258</v>
      </c>
      <c r="P173" s="139"/>
      <c r="Q173" s="139"/>
      <c r="R173" s="142"/>
      <c r="S173" s="143"/>
      <c r="T173" s="332"/>
      <c r="U173" s="131"/>
      <c r="V173" s="346"/>
      <c r="W173" s="131"/>
      <c r="X173" s="331"/>
    </row>
    <row r="174" spans="1:24" s="3" customFormat="1" ht="3.75" customHeight="1" thickBot="1">
      <c r="A174" s="2"/>
      <c r="B174" s="26"/>
      <c r="C174" s="26"/>
      <c r="D174" s="134"/>
      <c r="E174" s="34"/>
      <c r="F174" s="143"/>
      <c r="G174" s="140"/>
      <c r="H174" s="140"/>
      <c r="I174" s="139"/>
      <c r="J174" s="334"/>
      <c r="K174" s="264"/>
      <c r="L174" s="193"/>
      <c r="M174" s="261"/>
      <c r="N174" s="255"/>
      <c r="O174" s="334"/>
      <c r="P174" s="139"/>
      <c r="Q174" s="142"/>
      <c r="R174" s="142"/>
      <c r="S174" s="143"/>
      <c r="T174" s="26"/>
      <c r="U174" s="26"/>
      <c r="V174" s="134"/>
      <c r="W174" s="34"/>
      <c r="X174" s="4"/>
    </row>
    <row r="175" spans="1:24" s="3" customFormat="1" ht="3.75" customHeight="1" thickTop="1">
      <c r="A175" s="2"/>
      <c r="B175" s="26"/>
      <c r="C175" s="26"/>
      <c r="D175" s="134"/>
      <c r="E175" s="34"/>
      <c r="F175" s="143"/>
      <c r="G175" s="140"/>
      <c r="H175" s="140"/>
      <c r="I175" s="139"/>
      <c r="J175" s="333"/>
      <c r="K175" s="166"/>
      <c r="L175" s="166"/>
      <c r="M175" s="166"/>
      <c r="N175" s="268"/>
      <c r="O175" s="334"/>
      <c r="P175" s="139"/>
      <c r="Q175" s="142"/>
      <c r="R175" s="142"/>
      <c r="S175" s="143"/>
      <c r="T175" s="26"/>
      <c r="U175" s="26"/>
      <c r="V175" s="134"/>
      <c r="W175" s="34"/>
      <c r="X175" s="4"/>
    </row>
    <row r="176" spans="1:24" s="3" customFormat="1" ht="9" customHeight="1">
      <c r="A176" s="323">
        <v>45</v>
      </c>
      <c r="B176" s="332" t="str">
        <f>VLOOKUP($A176,'女子データ'!$B:$J,3,FALSE)&amp;" "&amp;VLOOKUP($A176,'女子データ'!$B:$J,4,FALSE)</f>
        <v>小川 友花</v>
      </c>
      <c r="C176" s="131"/>
      <c r="D176" s="346" t="str">
        <f>VLOOKUP($A176,'女子データ'!$B:$J,9,FALSE)</f>
        <v>松尾</v>
      </c>
      <c r="E176" s="131"/>
      <c r="F176" s="143"/>
      <c r="G176" s="140"/>
      <c r="H176" s="140"/>
      <c r="I176" s="139"/>
      <c r="J176" s="333"/>
      <c r="K176" s="166"/>
      <c r="L176" s="166"/>
      <c r="M176" s="166"/>
      <c r="N176" s="268"/>
      <c r="O176" s="334"/>
      <c r="P176" s="139"/>
      <c r="Q176" s="139"/>
      <c r="R176" s="142"/>
      <c r="S176" s="143"/>
      <c r="T176" s="332" t="str">
        <f>VLOOKUP($X176,'女子データ'!$B:$J,3,FALSE)&amp;" "&amp;VLOOKUP($X176,'女子データ'!$B:$J,4,FALSE)</f>
        <v>川島 杏子</v>
      </c>
      <c r="U176" s="131"/>
      <c r="V176" s="346" t="str">
        <f>VLOOKUP($X176,'女子データ'!$B:$J,9,FALSE)</f>
        <v>高津</v>
      </c>
      <c r="W176" s="131"/>
      <c r="X176" s="331">
        <v>62</v>
      </c>
    </row>
    <row r="177" spans="1:24" s="3" customFormat="1" ht="9" customHeight="1">
      <c r="A177" s="323"/>
      <c r="B177" s="332"/>
      <c r="C177" s="131"/>
      <c r="D177" s="346"/>
      <c r="E177" s="131"/>
      <c r="F177" s="143"/>
      <c r="G177" s="140"/>
      <c r="H177" s="142" t="s">
        <v>1181</v>
      </c>
      <c r="I177" s="140"/>
      <c r="J177" s="162"/>
      <c r="K177" s="141"/>
      <c r="L177" s="141"/>
      <c r="M177" s="141"/>
      <c r="N177" s="141"/>
      <c r="O177" s="157"/>
      <c r="P177" s="142"/>
      <c r="Q177" s="140" t="s">
        <v>1196</v>
      </c>
      <c r="R177" s="142"/>
      <c r="S177" s="143"/>
      <c r="T177" s="332"/>
      <c r="U177" s="131"/>
      <c r="V177" s="346"/>
      <c r="W177" s="131"/>
      <c r="X177" s="331"/>
    </row>
    <row r="178" spans="1:24" s="3" customFormat="1" ht="9" customHeight="1">
      <c r="A178" s="323"/>
      <c r="B178" s="332" t="str">
        <f>VLOOKUP($A176,'女子データ'!$B:$J,6,FALSE)&amp;" "&amp;VLOOKUP($A176,'女子データ'!$B:$J,7,FALSE)</f>
        <v>伊藤 春菜</v>
      </c>
      <c r="C178" s="131"/>
      <c r="D178" s="346" t="str">
        <f>VLOOKUP($A176,'女子データ'!$B:$J,8,FALSE)</f>
        <v>千葉</v>
      </c>
      <c r="E178" s="131"/>
      <c r="F178" s="167"/>
      <c r="G178" s="159"/>
      <c r="H178" s="139"/>
      <c r="I178" s="140"/>
      <c r="J178" s="162"/>
      <c r="K178" s="141"/>
      <c r="L178" s="141"/>
      <c r="M178" s="141"/>
      <c r="N178" s="141"/>
      <c r="O178" s="157"/>
      <c r="P178" s="142"/>
      <c r="Q178" s="139"/>
      <c r="R178" s="145"/>
      <c r="S178" s="146"/>
      <c r="T178" s="332" t="str">
        <f>VLOOKUP($X176,'女子データ'!$B:$J,6,FALSE)&amp;" "&amp;VLOOKUP($X176,'女子データ'!$B:$J,7,FALSE)</f>
        <v>加藤 友梨</v>
      </c>
      <c r="U178" s="131"/>
      <c r="V178" s="346" t="str">
        <f>VLOOKUP($X176,'女子データ'!$B:$J,8,FALSE)</f>
        <v>神奈川</v>
      </c>
      <c r="W178" s="131"/>
      <c r="X178" s="331"/>
    </row>
    <row r="179" spans="1:24" s="3" customFormat="1" ht="9" customHeight="1">
      <c r="A179" s="323"/>
      <c r="B179" s="332"/>
      <c r="C179" s="131"/>
      <c r="D179" s="346"/>
      <c r="E179" s="131"/>
      <c r="F179" s="143"/>
      <c r="G179" s="160"/>
      <c r="H179" s="140"/>
      <c r="I179" s="139" t="s">
        <v>1180</v>
      </c>
      <c r="J179" s="160"/>
      <c r="K179" s="141"/>
      <c r="L179" s="141"/>
      <c r="M179" s="141"/>
      <c r="N179" s="141"/>
      <c r="O179" s="157"/>
      <c r="P179" s="140" t="s">
        <v>1224</v>
      </c>
      <c r="Q179" s="142"/>
      <c r="R179" s="148"/>
      <c r="S179" s="143"/>
      <c r="T179" s="332"/>
      <c r="U179" s="131"/>
      <c r="V179" s="346"/>
      <c r="W179" s="131"/>
      <c r="X179" s="331"/>
    </row>
    <row r="180" spans="1:24" s="3" customFormat="1" ht="3.75" customHeight="1" thickBot="1">
      <c r="A180" s="2"/>
      <c r="B180" s="26"/>
      <c r="C180" s="26"/>
      <c r="D180" s="134"/>
      <c r="E180" s="34"/>
      <c r="F180" s="143"/>
      <c r="G180" s="160"/>
      <c r="H180" s="210"/>
      <c r="I180" s="139"/>
      <c r="J180" s="160"/>
      <c r="K180" s="141"/>
      <c r="L180" s="141"/>
      <c r="M180" s="141"/>
      <c r="N180" s="141"/>
      <c r="O180" s="157"/>
      <c r="P180" s="139"/>
      <c r="Q180" s="190"/>
      <c r="R180" s="148"/>
      <c r="S180" s="143"/>
      <c r="T180" s="26"/>
      <c r="U180" s="26"/>
      <c r="V180" s="134"/>
      <c r="W180" s="34"/>
      <c r="X180" s="4"/>
    </row>
    <row r="181" spans="1:24" s="3" customFormat="1" ht="3.75" customHeight="1" thickTop="1">
      <c r="A181" s="2"/>
      <c r="B181" s="26"/>
      <c r="C181" s="26"/>
      <c r="D181" s="134"/>
      <c r="E181" s="34"/>
      <c r="F181" s="143"/>
      <c r="G181" s="191"/>
      <c r="H181" s="206"/>
      <c r="I181" s="139"/>
      <c r="J181" s="160"/>
      <c r="K181" s="141"/>
      <c r="L181" s="141"/>
      <c r="M181" s="141"/>
      <c r="N181" s="141"/>
      <c r="O181" s="157"/>
      <c r="P181" s="139"/>
      <c r="Q181" s="188"/>
      <c r="R181" s="139"/>
      <c r="S181" s="143"/>
      <c r="T181" s="26"/>
      <c r="U181" s="26"/>
      <c r="V181" s="134"/>
      <c r="W181" s="34"/>
      <c r="X181" s="4"/>
    </row>
    <row r="182" spans="1:24" s="3" customFormat="1" ht="9" customHeight="1">
      <c r="A182" s="323">
        <v>46</v>
      </c>
      <c r="B182" s="332" t="str">
        <f>VLOOKUP($A182,'女子データ'!$B:$J,3,FALSE)&amp;" "&amp;VLOOKUP($A182,'女子データ'!$B:$J,4,FALSE)</f>
        <v>岩瀬 祐美子</v>
      </c>
      <c r="C182" s="131"/>
      <c r="D182" s="346" t="str">
        <f>VLOOKUP($A182,'女子データ'!$B:$J,9,FALSE)</f>
        <v>波崎柳川</v>
      </c>
      <c r="E182" s="131"/>
      <c r="F182" s="143"/>
      <c r="G182" s="191"/>
      <c r="H182" s="191"/>
      <c r="I182" s="140"/>
      <c r="J182" s="162"/>
      <c r="K182" s="142"/>
      <c r="L182" s="140"/>
      <c r="M182" s="140"/>
      <c r="N182" s="140"/>
      <c r="O182" s="157"/>
      <c r="P182" s="142"/>
      <c r="Q182" s="181"/>
      <c r="R182" s="139"/>
      <c r="S182" s="143"/>
      <c r="T182" s="332" t="str">
        <f>VLOOKUP($X182,'女子データ'!$B:$J,3,FALSE)&amp;" "&amp;VLOOKUP($X182,'女子データ'!$B:$J,4,FALSE)</f>
        <v>池田 百合</v>
      </c>
      <c r="U182" s="131"/>
      <c r="V182" s="346" t="str">
        <f>VLOOKUP($X182,'女子データ'!$B:$J,9,FALSE)</f>
        <v>松山女</v>
      </c>
      <c r="W182" s="131"/>
      <c r="X182" s="331">
        <v>63</v>
      </c>
    </row>
    <row r="183" spans="1:24" s="3" customFormat="1" ht="9" customHeight="1" thickBot="1">
      <c r="A183" s="323"/>
      <c r="B183" s="332"/>
      <c r="C183" s="131"/>
      <c r="D183" s="346"/>
      <c r="E183" s="131"/>
      <c r="F183" s="183"/>
      <c r="G183" s="211"/>
      <c r="H183" s="191"/>
      <c r="I183" s="140"/>
      <c r="J183" s="162"/>
      <c r="K183" s="142"/>
      <c r="L183" s="140"/>
      <c r="M183" s="140"/>
      <c r="N183" s="140"/>
      <c r="O183" s="157"/>
      <c r="P183" s="142"/>
      <c r="Q183" s="181"/>
      <c r="R183" s="189"/>
      <c r="S183" s="183"/>
      <c r="T183" s="332"/>
      <c r="U183" s="131"/>
      <c r="V183" s="346"/>
      <c r="W183" s="131"/>
      <c r="X183" s="331"/>
    </row>
    <row r="184" spans="1:24" s="3" customFormat="1" ht="9" customHeight="1" thickTop="1">
      <c r="A184" s="323"/>
      <c r="B184" s="332" t="str">
        <f>VLOOKUP($A182,'女子データ'!$B:$J,6,FALSE)&amp;" "&amp;VLOOKUP($A182,'女子データ'!$B:$J,7,FALSE)</f>
        <v>松島 萌</v>
      </c>
      <c r="C184" s="131"/>
      <c r="D184" s="346" t="str">
        <f>VLOOKUP($A182,'女子データ'!$B:$J,8,FALSE)</f>
        <v>茨城</v>
      </c>
      <c r="E184" s="131"/>
      <c r="F184" s="143"/>
      <c r="G184" s="140"/>
      <c r="H184" s="191" t="s">
        <v>1187</v>
      </c>
      <c r="I184" s="140"/>
      <c r="J184" s="162"/>
      <c r="K184" s="142"/>
      <c r="L184" s="140"/>
      <c r="M184" s="140"/>
      <c r="N184" s="140"/>
      <c r="O184" s="157"/>
      <c r="P184" s="142"/>
      <c r="Q184" s="149" t="s">
        <v>1197</v>
      </c>
      <c r="R184" s="142"/>
      <c r="S184" s="143"/>
      <c r="T184" s="332" t="str">
        <f>VLOOKUP($X182,'女子データ'!$B:$J,6,FALSE)&amp;" "&amp;VLOOKUP($X182,'女子データ'!$B:$J,7,FALSE)</f>
        <v>赤池 美香</v>
      </c>
      <c r="U184" s="131"/>
      <c r="V184" s="346" t="str">
        <f>VLOOKUP($X182,'女子データ'!$B:$J,8,FALSE)</f>
        <v>埼玉</v>
      </c>
      <c r="W184" s="131"/>
      <c r="X184" s="331"/>
    </row>
    <row r="185" spans="1:24" s="3" customFormat="1" ht="9" customHeight="1">
      <c r="A185" s="323"/>
      <c r="B185" s="332"/>
      <c r="C185" s="131"/>
      <c r="D185" s="346"/>
      <c r="E185" s="131"/>
      <c r="F185" s="143"/>
      <c r="G185" s="140"/>
      <c r="H185" s="191"/>
      <c r="I185" s="140"/>
      <c r="J185" s="160" t="s">
        <v>1198</v>
      </c>
      <c r="K185" s="142"/>
      <c r="L185" s="140"/>
      <c r="M185" s="140"/>
      <c r="N185" s="140"/>
      <c r="O185" s="149" t="s">
        <v>1196</v>
      </c>
      <c r="P185" s="142"/>
      <c r="Q185" s="148"/>
      <c r="R185" s="142"/>
      <c r="S185" s="143"/>
      <c r="T185" s="332"/>
      <c r="U185" s="131"/>
      <c r="V185" s="346"/>
      <c r="W185" s="131"/>
      <c r="X185" s="331"/>
    </row>
    <row r="186" spans="1:24" s="3" customFormat="1" ht="3.75" customHeight="1" thickBot="1">
      <c r="A186" s="2"/>
      <c r="B186" s="26"/>
      <c r="C186" s="26"/>
      <c r="D186" s="134"/>
      <c r="E186" s="34"/>
      <c r="F186" s="143"/>
      <c r="G186" s="140"/>
      <c r="H186" s="191"/>
      <c r="I186" s="140"/>
      <c r="J186" s="160"/>
      <c r="K186" s="142"/>
      <c r="L186" s="140"/>
      <c r="M186" s="140"/>
      <c r="N186" s="140"/>
      <c r="O186" s="148"/>
      <c r="P186" s="190"/>
      <c r="Q186" s="148"/>
      <c r="R186" s="142"/>
      <c r="S186" s="143"/>
      <c r="T186" s="26"/>
      <c r="U186" s="26"/>
      <c r="V186" s="134"/>
      <c r="W186" s="34"/>
      <c r="X186" s="4"/>
    </row>
    <row r="187" spans="1:24" s="3" customFormat="1" ht="3.75" customHeight="1" thickTop="1">
      <c r="A187" s="2"/>
      <c r="B187" s="26"/>
      <c r="C187" s="26"/>
      <c r="D187" s="134"/>
      <c r="E187" s="34"/>
      <c r="F187" s="143"/>
      <c r="G187" s="140"/>
      <c r="H187" s="150"/>
      <c r="I187" s="236"/>
      <c r="J187" s="160"/>
      <c r="K187" s="142"/>
      <c r="L187" s="140"/>
      <c r="M187" s="140"/>
      <c r="N187" s="140"/>
      <c r="O187" s="148"/>
      <c r="P187" s="188"/>
      <c r="Q187" s="139"/>
      <c r="R187" s="142"/>
      <c r="S187" s="143"/>
      <c r="T187" s="26"/>
      <c r="U187" s="26"/>
      <c r="V187" s="134"/>
      <c r="W187" s="34"/>
      <c r="X187" s="4"/>
    </row>
    <row r="188" spans="1:24" s="3" customFormat="1" ht="9" customHeight="1">
      <c r="A188" s="323">
        <v>47</v>
      </c>
      <c r="B188" s="332" t="str">
        <f>VLOOKUP($A188,'女子データ'!$B:$J,3,FALSE)&amp;" "&amp;VLOOKUP($A188,'女子データ'!$B:$J,4,FALSE)</f>
        <v>草彅 百恵</v>
      </c>
      <c r="C188" s="131"/>
      <c r="D188" s="346" t="str">
        <f>VLOOKUP($A188,'女子データ'!$B:$J,9,FALSE)</f>
        <v>武蔵村山</v>
      </c>
      <c r="E188" s="131"/>
      <c r="F188" s="143"/>
      <c r="G188" s="140"/>
      <c r="H188" s="150"/>
      <c r="I188" s="160"/>
      <c r="J188" s="162"/>
      <c r="K188" s="142"/>
      <c r="L188" s="140"/>
      <c r="M188" s="140"/>
      <c r="N188" s="140"/>
      <c r="O188" s="157"/>
      <c r="P188" s="181"/>
      <c r="Q188" s="139"/>
      <c r="R188" s="142"/>
      <c r="S188" s="143"/>
      <c r="T188" s="332" t="str">
        <f>VLOOKUP($X188,'女子データ'!$B:$J,3,FALSE)&amp;" "&amp;VLOOKUP($X188,'女子データ'!$B:$J,4,FALSE)</f>
        <v>庄子 舞</v>
      </c>
      <c r="U188" s="131"/>
      <c r="V188" s="346" t="str">
        <f>VLOOKUP($X188,'女子データ'!$B:$J,9,FALSE)</f>
        <v>昭和学院</v>
      </c>
      <c r="W188" s="131"/>
      <c r="X188" s="331">
        <v>64</v>
      </c>
    </row>
    <row r="189" spans="1:24" s="3" customFormat="1" ht="9" customHeight="1" thickBot="1">
      <c r="A189" s="323"/>
      <c r="B189" s="332"/>
      <c r="C189" s="131"/>
      <c r="D189" s="346"/>
      <c r="E189" s="131"/>
      <c r="F189" s="183"/>
      <c r="G189" s="205"/>
      <c r="H189" s="150" t="s">
        <v>1180</v>
      </c>
      <c r="I189" s="160"/>
      <c r="J189" s="162"/>
      <c r="K189" s="142"/>
      <c r="L189" s="140"/>
      <c r="M189" s="140"/>
      <c r="N189" s="140"/>
      <c r="O189" s="157"/>
      <c r="P189" s="181"/>
      <c r="Q189" s="140" t="s">
        <v>1187</v>
      </c>
      <c r="R189" s="194"/>
      <c r="S189" s="183"/>
      <c r="T189" s="332"/>
      <c r="U189" s="131"/>
      <c r="V189" s="346"/>
      <c r="W189" s="131"/>
      <c r="X189" s="331"/>
    </row>
    <row r="190" spans="1:24" s="3" customFormat="1" ht="9" customHeight="1" thickTop="1">
      <c r="A190" s="323"/>
      <c r="B190" s="332" t="str">
        <f>VLOOKUP($A188,'女子データ'!$B:$J,6,FALSE)&amp;" "&amp;VLOOKUP($A188,'女子データ'!$B:$J,7,FALSE)</f>
        <v>工藤 香菜</v>
      </c>
      <c r="C190" s="131"/>
      <c r="D190" s="346" t="str">
        <f>VLOOKUP($A188,'女子データ'!$B:$J,8,FALSE)</f>
        <v>東京</v>
      </c>
      <c r="E190" s="131"/>
      <c r="F190" s="143"/>
      <c r="G190" s="206"/>
      <c r="H190" s="150"/>
      <c r="I190" s="160"/>
      <c r="J190" s="162"/>
      <c r="K190" s="142"/>
      <c r="L190" s="140"/>
      <c r="M190" s="140"/>
      <c r="N190" s="140"/>
      <c r="O190" s="157"/>
      <c r="P190" s="181"/>
      <c r="Q190" s="191"/>
      <c r="R190" s="139"/>
      <c r="S190" s="143"/>
      <c r="T190" s="332" t="str">
        <f>VLOOKUP($X188,'女子データ'!$B:$J,6,FALSE)&amp;" "&amp;VLOOKUP($X188,'女子データ'!$B:$J,7,FALSE)</f>
        <v>伊藤 麻衣</v>
      </c>
      <c r="U190" s="131"/>
      <c r="V190" s="346" t="str">
        <f>VLOOKUP($X188,'女子データ'!$B:$J,8,FALSE)</f>
        <v>千葉</v>
      </c>
      <c r="W190" s="131"/>
      <c r="X190" s="331"/>
    </row>
    <row r="191" spans="1:24" s="3" customFormat="1" ht="9" customHeight="1">
      <c r="A191" s="323"/>
      <c r="B191" s="332"/>
      <c r="C191" s="131"/>
      <c r="D191" s="346"/>
      <c r="E191" s="131"/>
      <c r="F191" s="143"/>
      <c r="G191" s="191"/>
      <c r="H191" s="150"/>
      <c r="I191" s="160"/>
      <c r="J191" s="162"/>
      <c r="K191" s="142"/>
      <c r="L191" s="140"/>
      <c r="M191" s="140"/>
      <c r="N191" s="140"/>
      <c r="O191" s="157"/>
      <c r="P191" s="181"/>
      <c r="Q191" s="191"/>
      <c r="R191" s="139"/>
      <c r="S191" s="143"/>
      <c r="T191" s="332"/>
      <c r="U191" s="131"/>
      <c r="V191" s="346"/>
      <c r="W191" s="131"/>
      <c r="X191" s="331"/>
    </row>
    <row r="192" spans="1:24" s="3" customFormat="1" ht="3.75" customHeight="1" thickBot="1">
      <c r="A192" s="2"/>
      <c r="B192" s="26"/>
      <c r="C192" s="26"/>
      <c r="D192" s="134"/>
      <c r="E192" s="34"/>
      <c r="F192" s="143"/>
      <c r="G192" s="191"/>
      <c r="H192" s="195"/>
      <c r="I192" s="160"/>
      <c r="J192" s="162"/>
      <c r="K192" s="142"/>
      <c r="L192" s="140"/>
      <c r="M192" s="140"/>
      <c r="N192" s="140"/>
      <c r="O192" s="157"/>
      <c r="P192" s="181"/>
      <c r="Q192" s="211"/>
      <c r="R192" s="139"/>
      <c r="S192" s="143"/>
      <c r="T192" s="26"/>
      <c r="U192" s="26"/>
      <c r="V192" s="134"/>
      <c r="W192" s="34"/>
      <c r="X192" s="4"/>
    </row>
    <row r="193" spans="1:24" s="3" customFormat="1" ht="3.75" customHeight="1" thickTop="1">
      <c r="A193" s="2"/>
      <c r="B193" s="26"/>
      <c r="C193" s="26"/>
      <c r="D193" s="134"/>
      <c r="E193" s="34"/>
      <c r="F193" s="143"/>
      <c r="G193" s="150"/>
      <c r="H193" s="140"/>
      <c r="I193" s="160"/>
      <c r="J193" s="162"/>
      <c r="K193" s="142"/>
      <c r="L193" s="140"/>
      <c r="M193" s="140"/>
      <c r="N193" s="140"/>
      <c r="O193" s="157"/>
      <c r="P193" s="148"/>
      <c r="Q193" s="142"/>
      <c r="R193" s="148"/>
      <c r="S193" s="143"/>
      <c r="T193" s="26"/>
      <c r="U193" s="26"/>
      <c r="V193" s="134"/>
      <c r="W193" s="34"/>
      <c r="X193" s="4"/>
    </row>
    <row r="194" spans="1:24" s="3" customFormat="1" ht="9" customHeight="1">
      <c r="A194" s="323">
        <v>48</v>
      </c>
      <c r="B194" s="332" t="str">
        <f>VLOOKUP($A194,'女子データ'!$B:$J,3,FALSE)&amp;" "&amp;VLOOKUP($A194,'女子データ'!$B:$J,4,FALSE)</f>
        <v>牧口 裕子</v>
      </c>
      <c r="C194" s="131"/>
      <c r="D194" s="346" t="str">
        <f>VLOOKUP($A194,'女子データ'!$B:$J,9,FALSE)</f>
        <v>吾妻</v>
      </c>
      <c r="E194" s="131"/>
      <c r="F194" s="143"/>
      <c r="G194" s="150"/>
      <c r="H194" s="140"/>
      <c r="I194" s="160" t="s">
        <v>1181</v>
      </c>
      <c r="J194" s="162"/>
      <c r="K194" s="142"/>
      <c r="L194" s="141"/>
      <c r="M194" s="141"/>
      <c r="N194" s="141"/>
      <c r="O194" s="157"/>
      <c r="P194" s="149" t="s">
        <v>1187</v>
      </c>
      <c r="Q194" s="142"/>
      <c r="R194" s="148"/>
      <c r="S194" s="143"/>
      <c r="T194" s="332" t="str">
        <f>VLOOKUP($X194,'女子データ'!$B:$J,3,FALSE)&amp;" "&amp;VLOOKUP($X194,'女子データ'!$B:$J,4,FALSE)</f>
        <v>加藤 唯</v>
      </c>
      <c r="U194" s="131"/>
      <c r="V194" s="346" t="str">
        <f>VLOOKUP($X194,'女子データ'!$B:$J,9,FALSE)</f>
        <v>甲府湯田</v>
      </c>
      <c r="W194" s="131"/>
      <c r="X194" s="331">
        <v>65</v>
      </c>
    </row>
    <row r="195" spans="1:24" s="3" customFormat="1" ht="9" customHeight="1">
      <c r="A195" s="323"/>
      <c r="B195" s="332"/>
      <c r="C195" s="131"/>
      <c r="D195" s="346"/>
      <c r="E195" s="131"/>
      <c r="F195" s="153"/>
      <c r="G195" s="161"/>
      <c r="H195" s="139"/>
      <c r="I195" s="160"/>
      <c r="J195" s="162"/>
      <c r="K195" s="142"/>
      <c r="L195" s="141"/>
      <c r="M195" s="141"/>
      <c r="N195" s="141"/>
      <c r="O195" s="157"/>
      <c r="P195" s="148"/>
      <c r="Q195" s="139"/>
      <c r="R195" s="152"/>
      <c r="S195" s="153"/>
      <c r="T195" s="332"/>
      <c r="U195" s="131"/>
      <c r="V195" s="346"/>
      <c r="W195" s="131"/>
      <c r="X195" s="331"/>
    </row>
    <row r="196" spans="1:24" s="3" customFormat="1" ht="9" customHeight="1">
      <c r="A196" s="323"/>
      <c r="B196" s="332" t="str">
        <f>VLOOKUP($A194,'女子データ'!$B:$J,6,FALSE)&amp;" "&amp;VLOOKUP($A194,'女子データ'!$B:$J,7,FALSE)</f>
        <v>武井 康子</v>
      </c>
      <c r="C196" s="131"/>
      <c r="D196" s="346" t="str">
        <f>VLOOKUP($A194,'女子データ'!$B:$J,8,FALSE)</f>
        <v>群馬</v>
      </c>
      <c r="E196" s="131"/>
      <c r="F196" s="143"/>
      <c r="G196" s="140"/>
      <c r="H196" s="139" t="s">
        <v>1192</v>
      </c>
      <c r="I196" s="160"/>
      <c r="J196" s="162"/>
      <c r="K196" s="142"/>
      <c r="L196" s="141"/>
      <c r="M196" s="141"/>
      <c r="N196" s="140"/>
      <c r="O196" s="157"/>
      <c r="P196" s="148"/>
      <c r="Q196" s="140" t="s">
        <v>1188</v>
      </c>
      <c r="R196" s="142"/>
      <c r="S196" s="143"/>
      <c r="T196" s="332" t="str">
        <f>VLOOKUP($X194,'女子データ'!$B:$J,6,FALSE)&amp;" "&amp;VLOOKUP($X194,'女子データ'!$B:$J,7,FALSE)</f>
        <v>石井 宏佳</v>
      </c>
      <c r="U196" s="131"/>
      <c r="V196" s="346" t="str">
        <f>VLOOKUP($X194,'女子データ'!$B:$J,8,FALSE)</f>
        <v>山梨</v>
      </c>
      <c r="W196" s="131"/>
      <c r="X196" s="331"/>
    </row>
    <row r="197" spans="1:24" s="3" customFormat="1" ht="9" customHeight="1">
      <c r="A197" s="323"/>
      <c r="B197" s="332"/>
      <c r="C197" s="131"/>
      <c r="D197" s="346"/>
      <c r="E197" s="131"/>
      <c r="F197" s="143"/>
      <c r="G197" s="140"/>
      <c r="H197" s="139"/>
      <c r="I197" s="160"/>
      <c r="J197" s="162"/>
      <c r="K197" s="142"/>
      <c r="L197" s="141"/>
      <c r="M197" s="141"/>
      <c r="N197" s="140"/>
      <c r="O197" s="157"/>
      <c r="P197" s="148"/>
      <c r="Q197" s="139"/>
      <c r="R197" s="142"/>
      <c r="S197" s="143"/>
      <c r="T197" s="332"/>
      <c r="U197" s="131"/>
      <c r="V197" s="346"/>
      <c r="W197" s="131"/>
      <c r="X197" s="331"/>
    </row>
    <row r="198" spans="1:24" s="3" customFormat="1" ht="3.75" customHeight="1" thickBot="1">
      <c r="A198" s="2"/>
      <c r="B198" s="26"/>
      <c r="C198" s="26"/>
      <c r="D198" s="134"/>
      <c r="E198" s="34"/>
      <c r="F198" s="143"/>
      <c r="G198" s="140"/>
      <c r="H198" s="140"/>
      <c r="I198" s="160"/>
      <c r="J198" s="162"/>
      <c r="K198" s="139"/>
      <c r="L198" s="141"/>
      <c r="M198" s="141"/>
      <c r="N198" s="139"/>
      <c r="O198" s="248"/>
      <c r="P198" s="148"/>
      <c r="Q198" s="142"/>
      <c r="R198" s="142"/>
      <c r="S198" s="143"/>
      <c r="T198" s="26"/>
      <c r="U198" s="26"/>
      <c r="V198" s="134"/>
      <c r="W198" s="34"/>
      <c r="X198" s="4"/>
    </row>
    <row r="199" spans="1:24" s="3" customFormat="1" ht="3.75" customHeight="1" thickTop="1">
      <c r="A199" s="2"/>
      <c r="B199" s="26"/>
      <c r="C199" s="26"/>
      <c r="D199" s="134"/>
      <c r="E199" s="34"/>
      <c r="F199" s="143"/>
      <c r="G199" s="140"/>
      <c r="H199" s="140"/>
      <c r="I199" s="191"/>
      <c r="J199" s="249"/>
      <c r="K199" s="139"/>
      <c r="L199" s="141"/>
      <c r="M199" s="141"/>
      <c r="N199" s="139"/>
      <c r="O199" s="212"/>
      <c r="P199" s="139"/>
      <c r="Q199" s="142"/>
      <c r="R199" s="142"/>
      <c r="S199" s="143"/>
      <c r="T199" s="26"/>
      <c r="U199" s="26"/>
      <c r="V199" s="134"/>
      <c r="W199" s="34"/>
      <c r="X199" s="4"/>
    </row>
    <row r="200" spans="1:24" s="3" customFormat="1" ht="9" customHeight="1">
      <c r="A200" s="323">
        <v>49</v>
      </c>
      <c r="B200" s="332" t="str">
        <f>VLOOKUP($A200,'女子データ'!$B:$J,3,FALSE)&amp;" "&amp;VLOOKUP($A200,'女子データ'!$B:$J,4,FALSE)</f>
        <v>丹治 茉耶</v>
      </c>
      <c r="C200" s="131"/>
      <c r="D200" s="346" t="str">
        <f>VLOOKUP($A200,'女子データ'!$B:$J,9,FALSE)</f>
        <v>宇都宮中央女</v>
      </c>
      <c r="E200" s="131"/>
      <c r="F200" s="143"/>
      <c r="G200" s="140"/>
      <c r="H200" s="139"/>
      <c r="I200" s="191"/>
      <c r="J200" s="140"/>
      <c r="K200" s="139" t="s">
        <v>1200</v>
      </c>
      <c r="L200" s="140"/>
      <c r="M200" s="140"/>
      <c r="N200" s="140" t="s">
        <v>1200</v>
      </c>
      <c r="O200" s="192"/>
      <c r="P200" s="139"/>
      <c r="Q200" s="139"/>
      <c r="R200" s="142"/>
      <c r="S200" s="143"/>
      <c r="T200" s="332" t="str">
        <f>VLOOKUP($X200,'女子データ'!$B:$J,3,FALSE)&amp;" "&amp;VLOOKUP($X200,'女子データ'!$B:$J,4,FALSE)</f>
        <v>横倉 葵</v>
      </c>
      <c r="U200" s="131"/>
      <c r="V200" s="346" t="str">
        <f>VLOOKUP($X200,'女子データ'!$B:$J,9,FALSE)</f>
        <v>文大杉並</v>
      </c>
      <c r="W200" s="131"/>
      <c r="X200" s="331">
        <v>66</v>
      </c>
    </row>
    <row r="201" spans="1:24" s="3" customFormat="1" ht="9" customHeight="1" thickBot="1">
      <c r="A201" s="323"/>
      <c r="B201" s="332"/>
      <c r="C201" s="131"/>
      <c r="D201" s="346"/>
      <c r="E201" s="131"/>
      <c r="F201" s="183"/>
      <c r="G201" s="205"/>
      <c r="H201" s="139" t="s">
        <v>1187</v>
      </c>
      <c r="I201" s="191"/>
      <c r="J201" s="140"/>
      <c r="K201" s="142"/>
      <c r="L201" s="140"/>
      <c r="M201" s="140"/>
      <c r="N201" s="140"/>
      <c r="O201" s="192"/>
      <c r="P201" s="139"/>
      <c r="Q201" s="140" t="s">
        <v>1216</v>
      </c>
      <c r="R201" s="194"/>
      <c r="S201" s="183"/>
      <c r="T201" s="332"/>
      <c r="U201" s="131"/>
      <c r="V201" s="346"/>
      <c r="W201" s="131"/>
      <c r="X201" s="331"/>
    </row>
    <row r="202" spans="1:24" s="3" customFormat="1" ht="9" customHeight="1" thickTop="1">
      <c r="A202" s="323"/>
      <c r="B202" s="332" t="str">
        <f>VLOOKUP($A200,'女子データ'!$B:$J,6,FALSE)&amp;" "&amp;VLOOKUP($A200,'女子データ'!$B:$J,7,FALSE)</f>
        <v>梶村 麻菜</v>
      </c>
      <c r="C202" s="131"/>
      <c r="D202" s="346" t="str">
        <f>VLOOKUP($A200,'女子データ'!$B:$J,8,FALSE)</f>
        <v>栃木</v>
      </c>
      <c r="E202" s="131"/>
      <c r="F202" s="143"/>
      <c r="G202" s="206"/>
      <c r="H202" s="139"/>
      <c r="I202" s="191"/>
      <c r="J202" s="140"/>
      <c r="K202" s="142"/>
      <c r="L202" s="140"/>
      <c r="M202" s="140"/>
      <c r="N202" s="140"/>
      <c r="O202" s="192"/>
      <c r="P202" s="139"/>
      <c r="Q202" s="191"/>
      <c r="R202" s="139"/>
      <c r="S202" s="143"/>
      <c r="T202" s="332" t="str">
        <f>VLOOKUP($X200,'女子データ'!$B:$J,6,FALSE)&amp;" "&amp;VLOOKUP($X200,'女子データ'!$B:$J,7,FALSE)</f>
        <v>加藤 紀恵</v>
      </c>
      <c r="U202" s="131"/>
      <c r="V202" s="346" t="str">
        <f>VLOOKUP($X200,'女子データ'!$B:$J,8,FALSE)</f>
        <v>東京</v>
      </c>
      <c r="W202" s="131"/>
      <c r="X202" s="331"/>
    </row>
    <row r="203" spans="1:24" s="3" customFormat="1" ht="9" customHeight="1">
      <c r="A203" s="323"/>
      <c r="B203" s="332"/>
      <c r="C203" s="131"/>
      <c r="D203" s="346"/>
      <c r="E203" s="131"/>
      <c r="F203" s="143"/>
      <c r="G203" s="191"/>
      <c r="H203" s="140"/>
      <c r="I203" s="191" t="s">
        <v>1188</v>
      </c>
      <c r="J203" s="140"/>
      <c r="K203" s="142"/>
      <c r="L203" s="140"/>
      <c r="M203" s="140"/>
      <c r="N203" s="140"/>
      <c r="O203" s="192"/>
      <c r="P203" s="140" t="s">
        <v>1181</v>
      </c>
      <c r="Q203" s="192"/>
      <c r="R203" s="139"/>
      <c r="S203" s="143"/>
      <c r="T203" s="332"/>
      <c r="U203" s="131"/>
      <c r="V203" s="346"/>
      <c r="W203" s="131"/>
      <c r="X203" s="331"/>
    </row>
    <row r="204" spans="1:24" s="3" customFormat="1" ht="3.75" customHeight="1" thickBot="1">
      <c r="A204" s="2"/>
      <c r="B204" s="26"/>
      <c r="C204" s="26"/>
      <c r="D204" s="134"/>
      <c r="E204" s="34"/>
      <c r="F204" s="143"/>
      <c r="G204" s="191"/>
      <c r="H204" s="207"/>
      <c r="I204" s="191"/>
      <c r="J204" s="140"/>
      <c r="K204" s="139"/>
      <c r="L204" s="140"/>
      <c r="M204" s="140"/>
      <c r="N204" s="140"/>
      <c r="O204" s="192"/>
      <c r="P204" s="139"/>
      <c r="Q204" s="193"/>
      <c r="R204" s="139"/>
      <c r="S204" s="143"/>
      <c r="T204" s="26"/>
      <c r="U204" s="26"/>
      <c r="V204" s="134"/>
      <c r="W204" s="34"/>
      <c r="X204" s="4"/>
    </row>
    <row r="205" spans="1:24" s="3" customFormat="1" ht="3.75" customHeight="1" thickTop="1">
      <c r="A205" s="2"/>
      <c r="B205" s="26"/>
      <c r="C205" s="26"/>
      <c r="D205" s="134"/>
      <c r="E205" s="34"/>
      <c r="F205" s="143"/>
      <c r="G205" s="150"/>
      <c r="H205" s="150"/>
      <c r="I205" s="191"/>
      <c r="J205" s="140"/>
      <c r="K205" s="139"/>
      <c r="L205" s="140"/>
      <c r="M205" s="140"/>
      <c r="N205" s="140"/>
      <c r="O205" s="192"/>
      <c r="P205" s="139"/>
      <c r="Q205" s="148"/>
      <c r="R205" s="148"/>
      <c r="S205" s="143"/>
      <c r="T205" s="26"/>
      <c r="U205" s="26"/>
      <c r="V205" s="134"/>
      <c r="W205" s="34"/>
      <c r="X205" s="4"/>
    </row>
    <row r="206" spans="1:24" s="3" customFormat="1" ht="9" customHeight="1">
      <c r="A206" s="323">
        <v>50</v>
      </c>
      <c r="B206" s="332" t="str">
        <f>VLOOKUP($A206,'女子データ'!$B:$J,3,FALSE)&amp;" "&amp;VLOOKUP($A206,'女子データ'!$B:$J,4,FALSE)</f>
        <v>土井 妙</v>
      </c>
      <c r="C206" s="131"/>
      <c r="D206" s="346" t="str">
        <f>VLOOKUP($A206,'女子データ'!$B:$J,9,FALSE)</f>
        <v>石和</v>
      </c>
      <c r="E206" s="131"/>
      <c r="F206" s="143"/>
      <c r="G206" s="150"/>
      <c r="H206" s="150"/>
      <c r="I206" s="191"/>
      <c r="J206" s="140"/>
      <c r="K206" s="139"/>
      <c r="L206" s="140"/>
      <c r="M206" s="140"/>
      <c r="N206" s="140"/>
      <c r="O206" s="192"/>
      <c r="P206" s="139"/>
      <c r="Q206" s="148"/>
      <c r="R206" s="148"/>
      <c r="S206" s="143"/>
      <c r="T206" s="332" t="str">
        <f>VLOOKUP($X206,'女子データ'!$B:$J,3,FALSE)&amp;" "&amp;VLOOKUP($X206,'女子データ'!$B:$J,4,FALSE)</f>
        <v>笠原 成美</v>
      </c>
      <c r="U206" s="131"/>
      <c r="V206" s="346" t="str">
        <f>VLOOKUP($X206,'女子データ'!$B:$J,9,FALSE)</f>
        <v>久喜</v>
      </c>
      <c r="W206" s="131"/>
      <c r="X206" s="331">
        <v>67</v>
      </c>
    </row>
    <row r="207" spans="1:24" s="3" customFormat="1" ht="9" customHeight="1">
      <c r="A207" s="323"/>
      <c r="B207" s="332"/>
      <c r="C207" s="131"/>
      <c r="D207" s="346"/>
      <c r="E207" s="131"/>
      <c r="F207" s="153"/>
      <c r="G207" s="161"/>
      <c r="H207" s="150"/>
      <c r="I207" s="191"/>
      <c r="J207" s="140"/>
      <c r="K207" s="142"/>
      <c r="L207" s="140"/>
      <c r="M207" s="140"/>
      <c r="N207" s="140"/>
      <c r="O207" s="192"/>
      <c r="P207" s="139"/>
      <c r="Q207" s="148"/>
      <c r="R207" s="152"/>
      <c r="S207" s="153"/>
      <c r="T207" s="332"/>
      <c r="U207" s="131"/>
      <c r="V207" s="346"/>
      <c r="W207" s="131"/>
      <c r="X207" s="331"/>
    </row>
    <row r="208" spans="1:24" s="3" customFormat="1" ht="9" customHeight="1">
      <c r="A208" s="323"/>
      <c r="B208" s="332" t="str">
        <f>VLOOKUP($A206,'女子データ'!$B:$J,6,FALSE)&amp;" "&amp;VLOOKUP($A206,'女子データ'!$B:$J,7,FALSE)</f>
        <v>名取 未奈美</v>
      </c>
      <c r="C208" s="131"/>
      <c r="D208" s="346" t="str">
        <f>VLOOKUP($A206,'女子データ'!$B:$J,8,FALSE)</f>
        <v>山梨</v>
      </c>
      <c r="E208" s="131"/>
      <c r="F208" s="143"/>
      <c r="G208" s="140"/>
      <c r="H208" s="150" t="s">
        <v>1188</v>
      </c>
      <c r="I208" s="191"/>
      <c r="J208" s="140"/>
      <c r="K208" s="142"/>
      <c r="L208" s="140"/>
      <c r="M208" s="140"/>
      <c r="N208" s="140"/>
      <c r="O208" s="192"/>
      <c r="P208" s="139"/>
      <c r="Q208" s="149" t="s">
        <v>1217</v>
      </c>
      <c r="R208" s="142"/>
      <c r="S208" s="143"/>
      <c r="T208" s="332" t="str">
        <f>VLOOKUP($X206,'女子データ'!$B:$J,6,FALSE)&amp;" "&amp;VLOOKUP($X206,'女子データ'!$B:$J,7,FALSE)</f>
        <v>小川 ちなみ</v>
      </c>
      <c r="U208" s="131"/>
      <c r="V208" s="346" t="str">
        <f>VLOOKUP($X206,'女子データ'!$B:$J,8,FALSE)</f>
        <v>埼玉</v>
      </c>
      <c r="W208" s="131"/>
      <c r="X208" s="331"/>
    </row>
    <row r="209" spans="1:24" s="3" customFormat="1" ht="9" customHeight="1">
      <c r="A209" s="323"/>
      <c r="B209" s="332"/>
      <c r="C209" s="131"/>
      <c r="D209" s="346"/>
      <c r="E209" s="131"/>
      <c r="F209" s="143"/>
      <c r="G209" s="140"/>
      <c r="H209" s="150"/>
      <c r="I209" s="191"/>
      <c r="J209" s="140"/>
      <c r="K209" s="142"/>
      <c r="L209" s="140"/>
      <c r="M209" s="140"/>
      <c r="N209" s="140"/>
      <c r="O209" s="192"/>
      <c r="P209" s="139"/>
      <c r="Q209" s="148"/>
      <c r="R209" s="142"/>
      <c r="S209" s="143"/>
      <c r="T209" s="332"/>
      <c r="U209" s="131"/>
      <c r="V209" s="346"/>
      <c r="W209" s="131"/>
      <c r="X209" s="331"/>
    </row>
    <row r="210" spans="1:24" s="3" customFormat="1" ht="3.75" customHeight="1">
      <c r="A210" s="2"/>
      <c r="B210" s="26"/>
      <c r="C210" s="26"/>
      <c r="D210" s="134"/>
      <c r="E210" s="34"/>
      <c r="F210" s="143"/>
      <c r="G210" s="140"/>
      <c r="H210" s="150"/>
      <c r="I210" s="191"/>
      <c r="J210" s="139"/>
      <c r="K210" s="142"/>
      <c r="L210" s="140"/>
      <c r="M210" s="140"/>
      <c r="N210" s="140"/>
      <c r="O210" s="192"/>
      <c r="P210" s="139"/>
      <c r="Q210" s="148"/>
      <c r="R210" s="142"/>
      <c r="S210" s="143"/>
      <c r="T210" s="26"/>
      <c r="U210" s="26"/>
      <c r="V210" s="134"/>
      <c r="W210" s="34"/>
      <c r="X210" s="4"/>
    </row>
    <row r="211" spans="1:24" s="3" customFormat="1" ht="3.75" customHeight="1">
      <c r="A211" s="2"/>
      <c r="B211" s="26"/>
      <c r="C211" s="26"/>
      <c r="D211" s="134"/>
      <c r="E211" s="34"/>
      <c r="F211" s="143"/>
      <c r="G211" s="140"/>
      <c r="H211" s="150"/>
      <c r="I211" s="250"/>
      <c r="J211" s="139"/>
      <c r="K211" s="142"/>
      <c r="L211" s="140"/>
      <c r="M211" s="140"/>
      <c r="N211" s="140"/>
      <c r="O211" s="192"/>
      <c r="P211" s="139"/>
      <c r="Q211" s="148"/>
      <c r="R211" s="142"/>
      <c r="S211" s="143"/>
      <c r="T211" s="26"/>
      <c r="U211" s="26"/>
      <c r="V211" s="134"/>
      <c r="W211" s="34"/>
      <c r="X211" s="4"/>
    </row>
    <row r="212" spans="1:24" s="3" customFormat="1" ht="9" customHeight="1" thickBot="1">
      <c r="A212" s="323">
        <v>51</v>
      </c>
      <c r="B212" s="332" t="str">
        <f>VLOOKUP($A212,'女子データ'!$B:$J,3,FALSE)&amp;" "&amp;VLOOKUP($A212,'女子データ'!$B:$J,4,FALSE)</f>
        <v>中野 真雪</v>
      </c>
      <c r="C212" s="131"/>
      <c r="D212" s="346" t="str">
        <f>VLOOKUP($A212,'女子データ'!$B:$J,9,FALSE)</f>
        <v>日大藤沢</v>
      </c>
      <c r="E212" s="131"/>
      <c r="F212" s="143"/>
      <c r="G212" s="140"/>
      <c r="H212" s="150"/>
      <c r="I212" s="235"/>
      <c r="J212" s="139"/>
      <c r="K212" s="142"/>
      <c r="L212" s="141"/>
      <c r="M212" s="141"/>
      <c r="N212" s="141"/>
      <c r="O212" s="191"/>
      <c r="P212" s="139"/>
      <c r="Q212" s="148"/>
      <c r="R212" s="139"/>
      <c r="S212" s="143"/>
      <c r="T212" s="332" t="str">
        <f>VLOOKUP($X212,'女子データ'!$B:$J,3,FALSE)&amp;" "&amp;VLOOKUP($X212,'女子データ'!$B:$J,4,FALSE)</f>
        <v>鈴木 結衣</v>
      </c>
      <c r="U212" s="131"/>
      <c r="V212" s="346" t="str">
        <f>VLOOKUP($X212,'女子データ'!$B:$J,9,FALSE)</f>
        <v>水戸三</v>
      </c>
      <c r="W212" s="131"/>
      <c r="X212" s="331">
        <v>68</v>
      </c>
    </row>
    <row r="213" spans="1:24" s="3" customFormat="1" ht="9" customHeight="1" thickTop="1">
      <c r="A213" s="323"/>
      <c r="B213" s="332"/>
      <c r="C213" s="131"/>
      <c r="D213" s="346"/>
      <c r="E213" s="131"/>
      <c r="F213" s="143"/>
      <c r="G213" s="142" t="s">
        <v>1198</v>
      </c>
      <c r="H213" s="191"/>
      <c r="I213" s="140"/>
      <c r="J213" s="142" t="s">
        <v>1228</v>
      </c>
      <c r="K213" s="142"/>
      <c r="L213" s="141"/>
      <c r="M213" s="141"/>
      <c r="N213" s="141"/>
      <c r="O213" s="140" t="s">
        <v>1197</v>
      </c>
      <c r="P213" s="212"/>
      <c r="Q213" s="139"/>
      <c r="R213" s="140" t="s">
        <v>1198</v>
      </c>
      <c r="S213" s="143"/>
      <c r="T213" s="332"/>
      <c r="U213" s="131"/>
      <c r="V213" s="346"/>
      <c r="W213" s="131"/>
      <c r="X213" s="331"/>
    </row>
    <row r="214" spans="1:24" s="3" customFormat="1" ht="9" customHeight="1">
      <c r="A214" s="323"/>
      <c r="B214" s="349" t="str">
        <f>VLOOKUP($A212,'女子データ'!$B:$J,6,FALSE)&amp;" "&amp;VLOOKUP($A212,'女子データ'!$B:$J,7,FALSE)</f>
        <v>法伝寺 知奈美</v>
      </c>
      <c r="C214" s="131"/>
      <c r="D214" s="346" t="str">
        <f>VLOOKUP($A212,'女子データ'!$B:$J,8,FALSE)</f>
        <v>神奈川</v>
      </c>
      <c r="E214" s="131"/>
      <c r="F214" s="170"/>
      <c r="G214" s="144"/>
      <c r="H214" s="191"/>
      <c r="I214" s="140"/>
      <c r="J214" s="140"/>
      <c r="K214" s="142"/>
      <c r="L214" s="141"/>
      <c r="M214" s="141"/>
      <c r="N214" s="141"/>
      <c r="O214" s="139"/>
      <c r="P214" s="192"/>
      <c r="Q214" s="139"/>
      <c r="R214" s="139"/>
      <c r="S214" s="171"/>
      <c r="T214" s="332" t="str">
        <f>VLOOKUP($X212,'女子データ'!$B:$J,6,FALSE)&amp;" "&amp;VLOOKUP($X212,'女子データ'!$B:$J,7,FALSE)</f>
        <v>宇佐美 栞</v>
      </c>
      <c r="U214" s="131"/>
      <c r="V214" s="346" t="str">
        <f>VLOOKUP($X212,'女子データ'!$B:$J,8,FALSE)</f>
        <v>茨城</v>
      </c>
      <c r="W214" s="131"/>
      <c r="X214" s="331"/>
    </row>
    <row r="215" spans="1:24" s="3" customFormat="1" ht="9" customHeight="1">
      <c r="A215" s="323"/>
      <c r="B215" s="349"/>
      <c r="C215" s="131"/>
      <c r="D215" s="346"/>
      <c r="E215" s="131"/>
      <c r="F215" s="155"/>
      <c r="G215" s="144"/>
      <c r="H215" s="191" t="s">
        <v>1207</v>
      </c>
      <c r="I215" s="140"/>
      <c r="J215" s="140"/>
      <c r="K215" s="142"/>
      <c r="L215" s="141"/>
      <c r="M215" s="141"/>
      <c r="N215" s="141"/>
      <c r="O215" s="142"/>
      <c r="P215" s="192"/>
      <c r="Q215" s="140" t="s">
        <v>1203</v>
      </c>
      <c r="R215" s="142"/>
      <c r="S215" s="172"/>
      <c r="T215" s="332"/>
      <c r="U215" s="131"/>
      <c r="V215" s="346"/>
      <c r="W215" s="131"/>
      <c r="X215" s="331"/>
    </row>
    <row r="216" spans="1:24" s="3" customFormat="1" ht="3.75" customHeight="1" thickBot="1">
      <c r="A216" s="2"/>
      <c r="B216" s="26"/>
      <c r="C216" s="26"/>
      <c r="D216" s="134"/>
      <c r="E216" s="34"/>
      <c r="F216" s="155"/>
      <c r="G216" s="204"/>
      <c r="H216" s="191"/>
      <c r="I216" s="139"/>
      <c r="J216" s="140"/>
      <c r="K216" s="142"/>
      <c r="L216" s="141"/>
      <c r="M216" s="141"/>
      <c r="N216" s="141"/>
      <c r="O216" s="142"/>
      <c r="P216" s="192"/>
      <c r="Q216" s="139"/>
      <c r="R216" s="190"/>
      <c r="S216" s="172"/>
      <c r="T216" s="26"/>
      <c r="U216" s="26"/>
      <c r="V216" s="134"/>
      <c r="W216" s="34"/>
      <c r="X216" s="4"/>
    </row>
    <row r="217" spans="1:24" s="3" customFormat="1" ht="3.75" customHeight="1" thickTop="1">
      <c r="A217" s="2"/>
      <c r="B217" s="26"/>
      <c r="C217" s="26"/>
      <c r="D217" s="134"/>
      <c r="E217" s="34"/>
      <c r="F217" s="185"/>
      <c r="G217" s="140"/>
      <c r="H217" s="231"/>
      <c r="I217" s="139"/>
      <c r="J217" s="140"/>
      <c r="K217" s="142"/>
      <c r="L217" s="141"/>
      <c r="M217" s="141"/>
      <c r="N217" s="141"/>
      <c r="O217" s="142"/>
      <c r="P217" s="192"/>
      <c r="Q217" s="139"/>
      <c r="R217" s="188"/>
      <c r="S217" s="155"/>
      <c r="T217" s="26"/>
      <c r="U217" s="26"/>
      <c r="V217" s="134"/>
      <c r="W217" s="34"/>
      <c r="X217" s="4"/>
    </row>
    <row r="218" spans="1:24" s="3" customFormat="1" ht="9" customHeight="1">
      <c r="A218" s="323">
        <v>52</v>
      </c>
      <c r="B218" s="332" t="str">
        <f>VLOOKUP($A218,'女子データ'!$B:$J,3,FALSE)&amp;" "&amp;VLOOKUP($A218,'女子データ'!$B:$J,4,FALSE)</f>
        <v>菅谷 麻菜美</v>
      </c>
      <c r="C218" s="131"/>
      <c r="D218" s="346" t="str">
        <f>VLOOKUP($A218,'女子データ'!$B:$J,9,FALSE)</f>
        <v>本庄一</v>
      </c>
      <c r="E218" s="131"/>
      <c r="F218" s="185"/>
      <c r="G218" s="140"/>
      <c r="H218" s="231"/>
      <c r="I218" s="139"/>
      <c r="J218" s="140"/>
      <c r="K218" s="142"/>
      <c r="L218" s="141"/>
      <c r="M218" s="141"/>
      <c r="N218" s="141"/>
      <c r="O218" s="142"/>
      <c r="P218" s="192"/>
      <c r="Q218" s="139"/>
      <c r="R218" s="181"/>
      <c r="S218" s="155"/>
      <c r="T218" s="332" t="str">
        <f>VLOOKUP($X218,'女子データ'!$B:$J,3,FALSE)&amp;" "&amp;VLOOKUP($X218,'女子データ'!$B:$J,4,FALSE)</f>
        <v>原田 智子</v>
      </c>
      <c r="U218" s="131"/>
      <c r="V218" s="346" t="str">
        <f>VLOOKUP($X218,'女子データ'!$B:$J,9,FALSE)</f>
        <v>栃木女</v>
      </c>
      <c r="W218" s="131"/>
      <c r="X218" s="331">
        <v>69</v>
      </c>
    </row>
    <row r="219" spans="1:24" s="3" customFormat="1" ht="9" customHeight="1" thickBot="1">
      <c r="A219" s="323"/>
      <c r="B219" s="332"/>
      <c r="C219" s="131"/>
      <c r="D219" s="346"/>
      <c r="E219" s="131"/>
      <c r="F219" s="198"/>
      <c r="G219" s="139"/>
      <c r="H219" s="208"/>
      <c r="I219" s="140"/>
      <c r="J219" s="140"/>
      <c r="K219" s="142"/>
      <c r="L219" s="141"/>
      <c r="M219" s="141"/>
      <c r="N219" s="141"/>
      <c r="O219" s="142"/>
      <c r="P219" s="192"/>
      <c r="Q219" s="139"/>
      <c r="R219" s="181"/>
      <c r="S219" s="203"/>
      <c r="T219" s="332"/>
      <c r="U219" s="131"/>
      <c r="V219" s="346"/>
      <c r="W219" s="131"/>
      <c r="X219" s="331"/>
    </row>
    <row r="220" spans="1:24" s="3" customFormat="1" ht="9" customHeight="1" thickBot="1" thickTop="1">
      <c r="A220" s="323"/>
      <c r="B220" s="332" t="str">
        <f>VLOOKUP($A218,'女子データ'!$B:$J,6,FALSE)&amp;" "&amp;VLOOKUP($A218,'女子データ'!$B:$J,7,FALSE)</f>
        <v>田島 実樹</v>
      </c>
      <c r="C220" s="131"/>
      <c r="D220" s="346" t="str">
        <f>VLOOKUP($A218,'女子データ'!$B:$J,8,FALSE)</f>
        <v>埼玉</v>
      </c>
      <c r="E220" s="131"/>
      <c r="F220" s="176"/>
      <c r="G220" s="139" t="s">
        <v>1211</v>
      </c>
      <c r="H220" s="209"/>
      <c r="I220" s="140"/>
      <c r="J220" s="140"/>
      <c r="K220" s="142"/>
      <c r="L220" s="141"/>
      <c r="M220" s="141"/>
      <c r="N220" s="141"/>
      <c r="O220" s="142"/>
      <c r="P220" s="191"/>
      <c r="Q220" s="215"/>
      <c r="R220" s="149" t="s">
        <v>1197</v>
      </c>
      <c r="S220" s="143"/>
      <c r="T220" s="332" t="str">
        <f>VLOOKUP($X218,'女子データ'!$B:$J,6,FALSE)&amp;" "&amp;VLOOKUP($X218,'女子データ'!$B:$J,7,FALSE)</f>
        <v>栗林 純子</v>
      </c>
      <c r="U220" s="131"/>
      <c r="V220" s="346" t="str">
        <f>VLOOKUP($X218,'女子データ'!$B:$J,8,FALSE)</f>
        <v>栃木</v>
      </c>
      <c r="W220" s="131"/>
      <c r="X220" s="331"/>
    </row>
    <row r="221" spans="1:24" s="3" customFormat="1" ht="9" customHeight="1" thickTop="1">
      <c r="A221" s="323"/>
      <c r="B221" s="332"/>
      <c r="C221" s="131"/>
      <c r="D221" s="346"/>
      <c r="E221" s="131"/>
      <c r="F221" s="176"/>
      <c r="G221" s="219"/>
      <c r="H221" s="221"/>
      <c r="I221" s="139" t="s">
        <v>1211</v>
      </c>
      <c r="J221" s="176"/>
      <c r="K221" s="142"/>
      <c r="L221" s="141"/>
      <c r="M221" s="141"/>
      <c r="N221" s="141"/>
      <c r="O221" s="142"/>
      <c r="P221" s="140" t="s">
        <v>1187</v>
      </c>
      <c r="Q221" s="212"/>
      <c r="R221" s="139"/>
      <c r="S221" s="143"/>
      <c r="T221" s="332"/>
      <c r="U221" s="131"/>
      <c r="V221" s="346"/>
      <c r="W221" s="131"/>
      <c r="X221" s="331"/>
    </row>
    <row r="222" spans="1:24" s="3" customFormat="1" ht="3.75" customHeight="1">
      <c r="A222" s="2"/>
      <c r="B222" s="26"/>
      <c r="C222" s="26"/>
      <c r="D222" s="134"/>
      <c r="E222" s="34"/>
      <c r="F222" s="176"/>
      <c r="G222" s="219"/>
      <c r="H222" s="218"/>
      <c r="I222" s="176"/>
      <c r="J222" s="176"/>
      <c r="K222" s="142"/>
      <c r="L222" s="141"/>
      <c r="M222" s="141"/>
      <c r="N222" s="141"/>
      <c r="O222" s="142"/>
      <c r="Q222" s="192"/>
      <c r="R222" s="139"/>
      <c r="S222" s="143"/>
      <c r="T222" s="26"/>
      <c r="U222" s="26"/>
      <c r="V222" s="134"/>
      <c r="W222" s="34"/>
      <c r="X222" s="4"/>
    </row>
    <row r="223" spans="1:24" s="3" customFormat="1" ht="3.75" customHeight="1">
      <c r="A223" s="2"/>
      <c r="B223" s="26"/>
      <c r="C223" s="26"/>
      <c r="D223" s="134"/>
      <c r="E223" s="34"/>
      <c r="F223" s="176"/>
      <c r="G223" s="219"/>
      <c r="H223" s="218"/>
      <c r="I223" s="176"/>
      <c r="J223" s="176"/>
      <c r="K223" s="142"/>
      <c r="L223" s="141"/>
      <c r="M223" s="141"/>
      <c r="N223" s="141"/>
      <c r="O223" s="142"/>
      <c r="P223" s="142"/>
      <c r="Q223" s="192"/>
      <c r="R223" s="139"/>
      <c r="S223" s="143"/>
      <c r="T223" s="26"/>
      <c r="U223" s="26"/>
      <c r="V223" s="134"/>
      <c r="W223" s="34"/>
      <c r="X223" s="4"/>
    </row>
    <row r="224" spans="1:24" s="3" customFormat="1" ht="9" customHeight="1">
      <c r="A224" s="323">
        <v>53</v>
      </c>
      <c r="B224" s="332" t="str">
        <f>VLOOKUP($A224,'女子データ'!$B:$J,3,FALSE)&amp;" "&amp;VLOOKUP($A224,'女子データ'!$B:$J,4,FALSE)</f>
        <v>永見 里歩</v>
      </c>
      <c r="C224" s="131"/>
      <c r="D224" s="346" t="str">
        <f>VLOOKUP($A224,'女子データ'!$B:$J,9,FALSE)</f>
        <v>文大杉並</v>
      </c>
      <c r="E224" s="131"/>
      <c r="F224" s="176"/>
      <c r="G224" s="219"/>
      <c r="H224" s="218"/>
      <c r="I224" s="176"/>
      <c r="J224" s="176"/>
      <c r="K224" s="142"/>
      <c r="L224" s="140"/>
      <c r="M224" s="140"/>
      <c r="N224" s="140"/>
      <c r="O224" s="142"/>
      <c r="P224" s="142"/>
      <c r="Q224" s="192"/>
      <c r="R224" s="139"/>
      <c r="S224" s="143"/>
      <c r="T224" s="332" t="str">
        <f>VLOOKUP($X224,'女子データ'!$B:$J,3,FALSE)&amp;" "&amp;VLOOKUP($X224,'女子データ'!$B:$J,4,FALSE)</f>
        <v>砂原 由侑</v>
      </c>
      <c r="U224" s="131"/>
      <c r="V224" s="346" t="str">
        <f>VLOOKUP($X224,'女子データ'!$B:$J,9,FALSE)</f>
        <v>健大高崎</v>
      </c>
      <c r="W224" s="131"/>
      <c r="X224" s="331">
        <v>70</v>
      </c>
    </row>
    <row r="225" spans="1:24" s="3" customFormat="1" ht="9" customHeight="1" thickBot="1">
      <c r="A225" s="323"/>
      <c r="B225" s="332"/>
      <c r="C225" s="131"/>
      <c r="D225" s="346"/>
      <c r="E225" s="131"/>
      <c r="F225" s="217"/>
      <c r="G225" s="220"/>
      <c r="H225" s="218"/>
      <c r="I225" s="176"/>
      <c r="J225" s="176"/>
      <c r="K225" s="142"/>
      <c r="L225" s="140"/>
      <c r="M225" s="140"/>
      <c r="N225" s="140"/>
      <c r="O225" s="142"/>
      <c r="P225" s="142"/>
      <c r="Q225" s="191"/>
      <c r="R225" s="189"/>
      <c r="S225" s="183"/>
      <c r="T225" s="332"/>
      <c r="U225" s="131"/>
      <c r="V225" s="346"/>
      <c r="W225" s="131"/>
      <c r="X225" s="331"/>
    </row>
    <row r="226" spans="1:24" s="3" customFormat="1" ht="9" customHeight="1" thickTop="1">
      <c r="A226" s="323"/>
      <c r="B226" s="332" t="str">
        <f>VLOOKUP($A224,'女子データ'!$B:$J,6,FALSE)&amp;" "&amp;VLOOKUP($A224,'女子データ'!$B:$J,7,FALSE)</f>
        <v>古川 さとみ</v>
      </c>
      <c r="C226" s="131"/>
      <c r="D226" s="346" t="str">
        <f>VLOOKUP($A224,'女子データ'!$B:$J,8,FALSE)</f>
        <v>東京</v>
      </c>
      <c r="E226" s="131"/>
      <c r="F226" s="176"/>
      <c r="G226" s="176"/>
      <c r="H226" s="139" t="s">
        <v>1211</v>
      </c>
      <c r="I226" s="176"/>
      <c r="J226" s="176"/>
      <c r="K226" s="142"/>
      <c r="L226" s="141"/>
      <c r="M226" s="141"/>
      <c r="N226" s="141"/>
      <c r="O226" s="142"/>
      <c r="P226" s="142"/>
      <c r="Q226" s="140" t="s">
        <v>1180</v>
      </c>
      <c r="R226" s="142"/>
      <c r="S226" s="143"/>
      <c r="T226" s="332" t="str">
        <f>VLOOKUP($X224,'女子データ'!$B:$J,6,FALSE)&amp;" "&amp;VLOOKUP($X224,'女子データ'!$B:$J,7,FALSE)</f>
        <v>平山 満寿恵</v>
      </c>
      <c r="U226" s="131"/>
      <c r="V226" s="346" t="str">
        <f>VLOOKUP($X224,'女子データ'!$B:$J,8,FALSE)</f>
        <v>群馬</v>
      </c>
      <c r="W226" s="131"/>
      <c r="X226" s="331"/>
    </row>
    <row r="227" spans="1:24" s="3" customFormat="1" ht="9" customHeight="1">
      <c r="A227" s="323"/>
      <c r="B227" s="332"/>
      <c r="C227" s="131"/>
      <c r="D227" s="346"/>
      <c r="E227" s="131"/>
      <c r="F227" s="143"/>
      <c r="G227" s="140"/>
      <c r="H227" s="139"/>
      <c r="I227" s="140"/>
      <c r="J227" s="140"/>
      <c r="K227" s="141"/>
      <c r="L227" s="141"/>
      <c r="M227" s="141"/>
      <c r="N227" s="141"/>
      <c r="O227" s="142"/>
      <c r="P227" s="142"/>
      <c r="Q227" s="139"/>
      <c r="R227" s="142"/>
      <c r="S227" s="177"/>
      <c r="T227" s="332"/>
      <c r="U227" s="131"/>
      <c r="V227" s="346"/>
      <c r="W227" s="131"/>
      <c r="X227" s="331"/>
    </row>
    <row r="228" spans="1:24" s="3" customFormat="1" ht="9.75" customHeight="1">
      <c r="A228" s="9"/>
      <c r="B228" s="29"/>
      <c r="C228" s="29"/>
      <c r="D228" s="35"/>
      <c r="E228" s="35"/>
      <c r="T228" s="29"/>
      <c r="U228" s="29"/>
      <c r="V228" s="35" t="s">
        <v>24</v>
      </c>
      <c r="W228" s="35"/>
      <c r="X228" s="11"/>
    </row>
    <row r="229" spans="1:24" s="3" customFormat="1" ht="11.25" customHeight="1">
      <c r="A229" s="335"/>
      <c r="B229" s="335"/>
      <c r="C229" s="335"/>
      <c r="D229" s="335"/>
      <c r="E229" s="335"/>
      <c r="F229" s="335"/>
      <c r="G229" s="335"/>
      <c r="H229" s="335"/>
      <c r="I229" s="335"/>
      <c r="J229" s="335"/>
      <c r="K229" s="335"/>
      <c r="L229" s="335"/>
      <c r="M229" s="335"/>
      <c r="N229" s="335"/>
      <c r="O229" s="335"/>
      <c r="P229" s="335"/>
      <c r="Q229" s="335"/>
      <c r="R229" s="335"/>
      <c r="S229" s="335"/>
      <c r="T229" s="335"/>
      <c r="U229" s="335"/>
      <c r="V229" s="335"/>
      <c r="W229" s="335"/>
      <c r="X229" s="335"/>
    </row>
    <row r="230" spans="1:24" s="3" customFormat="1" ht="11.25" customHeight="1">
      <c r="A230" s="335"/>
      <c r="B230" s="335"/>
      <c r="C230" s="335"/>
      <c r="D230" s="335"/>
      <c r="E230" s="335"/>
      <c r="F230" s="335"/>
      <c r="G230" s="335"/>
      <c r="H230" s="335"/>
      <c r="I230" s="335"/>
      <c r="J230" s="335"/>
      <c r="K230" s="335"/>
      <c r="L230" s="335"/>
      <c r="M230" s="335"/>
      <c r="N230" s="335"/>
      <c r="O230" s="335"/>
      <c r="P230" s="335"/>
      <c r="Q230" s="335"/>
      <c r="R230" s="335"/>
      <c r="S230" s="335"/>
      <c r="T230" s="335"/>
      <c r="U230" s="335"/>
      <c r="V230" s="335"/>
      <c r="W230" s="335"/>
      <c r="X230" s="335"/>
    </row>
    <row r="231" spans="1:24" s="3" customFormat="1" ht="11.25" customHeight="1">
      <c r="A231" s="335"/>
      <c r="B231" s="335"/>
      <c r="C231" s="335"/>
      <c r="D231" s="335"/>
      <c r="E231" s="335"/>
      <c r="F231" s="335"/>
      <c r="G231" s="335"/>
      <c r="H231" s="335"/>
      <c r="I231" s="335"/>
      <c r="J231" s="335"/>
      <c r="K231" s="335"/>
      <c r="L231" s="335"/>
      <c r="M231" s="335"/>
      <c r="N231" s="335"/>
      <c r="O231" s="335"/>
      <c r="P231" s="335"/>
      <c r="Q231" s="335"/>
      <c r="R231" s="335"/>
      <c r="S231" s="335"/>
      <c r="T231" s="335"/>
      <c r="U231" s="335"/>
      <c r="V231" s="335"/>
      <c r="W231" s="335"/>
      <c r="X231" s="335"/>
    </row>
    <row r="232" spans="1:23" s="3" customFormat="1" ht="9" customHeight="1">
      <c r="A232" s="323" t="s">
        <v>29</v>
      </c>
      <c r="B232" s="323"/>
      <c r="C232" s="323"/>
      <c r="D232" s="323"/>
      <c r="E232" s="2"/>
      <c r="F232" s="42"/>
      <c r="G232" s="42"/>
      <c r="H232" s="324" t="s">
        <v>1272</v>
      </c>
      <c r="I232" s="324"/>
      <c r="J232" s="324"/>
      <c r="K232" s="324"/>
      <c r="L232" s="324"/>
      <c r="M232" s="324"/>
      <c r="N232" s="324"/>
      <c r="O232" s="325" t="s">
        <v>1274</v>
      </c>
      <c r="P232" s="325"/>
      <c r="Q232" s="325"/>
      <c r="R232" s="325"/>
      <c r="S232" s="325"/>
      <c r="T232" s="30"/>
      <c r="U232" s="30"/>
      <c r="V232" s="35"/>
      <c r="W232" s="2"/>
    </row>
    <row r="233" spans="1:23" s="3" customFormat="1" ht="9" customHeight="1">
      <c r="A233" s="323"/>
      <c r="B233" s="323"/>
      <c r="C233" s="323"/>
      <c r="D233" s="323"/>
      <c r="E233" s="2"/>
      <c r="F233" s="326">
        <v>105</v>
      </c>
      <c r="G233" s="326"/>
      <c r="H233" s="324"/>
      <c r="I233" s="324"/>
      <c r="J233" s="324"/>
      <c r="K233" s="324"/>
      <c r="L233" s="324"/>
      <c r="M233" s="324"/>
      <c r="N233" s="324"/>
      <c r="O233" s="325"/>
      <c r="P233" s="325"/>
      <c r="Q233" s="325"/>
      <c r="R233" s="325"/>
      <c r="S233" s="325"/>
      <c r="T233" s="30"/>
      <c r="U233" s="30"/>
      <c r="V233" s="35"/>
      <c r="W233" s="2"/>
    </row>
    <row r="234" spans="1:23" s="3" customFormat="1" ht="9" customHeight="1">
      <c r="A234" s="323"/>
      <c r="B234" s="323"/>
      <c r="C234" s="323"/>
      <c r="D234" s="323"/>
      <c r="E234" s="2"/>
      <c r="F234" s="326"/>
      <c r="G234" s="326"/>
      <c r="H234" s="324" t="s">
        <v>1273</v>
      </c>
      <c r="I234" s="324"/>
      <c r="J234" s="324"/>
      <c r="K234" s="324"/>
      <c r="L234" s="324"/>
      <c r="M234" s="324"/>
      <c r="N234" s="324"/>
      <c r="O234" s="328" t="s">
        <v>1262</v>
      </c>
      <c r="P234" s="328"/>
      <c r="Q234" s="328"/>
      <c r="R234" s="328"/>
      <c r="S234" s="328"/>
      <c r="T234" s="30"/>
      <c r="U234" s="30"/>
      <c r="V234" s="35"/>
      <c r="W234" s="2"/>
    </row>
    <row r="235" spans="1:23" s="3" customFormat="1" ht="9" customHeight="1">
      <c r="A235" s="4"/>
      <c r="B235" s="26"/>
      <c r="C235" s="26"/>
      <c r="D235" s="32"/>
      <c r="E235" s="32"/>
      <c r="F235" s="43"/>
      <c r="G235" s="43"/>
      <c r="H235" s="327"/>
      <c r="I235" s="327"/>
      <c r="J235" s="327"/>
      <c r="K235" s="327"/>
      <c r="L235" s="327"/>
      <c r="M235" s="327"/>
      <c r="N235" s="327"/>
      <c r="O235" s="329"/>
      <c r="P235" s="329"/>
      <c r="Q235" s="329"/>
      <c r="R235" s="329"/>
      <c r="S235" s="329"/>
      <c r="T235" s="30"/>
      <c r="U235" s="26"/>
      <c r="V235" s="35"/>
      <c r="W235" s="32"/>
    </row>
    <row r="236" spans="1:24" s="3" customFormat="1" ht="7.5" customHeight="1">
      <c r="A236" s="1"/>
      <c r="B236" s="27"/>
      <c r="C236" s="27"/>
      <c r="D236" s="33"/>
      <c r="E236" s="33"/>
      <c r="F236" s="49"/>
      <c r="G236" s="49"/>
      <c r="H236" s="49"/>
      <c r="I236" s="49"/>
      <c r="J236" s="49"/>
      <c r="K236" s="49"/>
      <c r="L236" s="262"/>
      <c r="M236" s="49"/>
      <c r="N236" s="49"/>
      <c r="O236" s="49"/>
      <c r="P236" s="50"/>
      <c r="Q236" s="50"/>
      <c r="R236" s="50"/>
      <c r="S236" s="50"/>
      <c r="T236" s="31"/>
      <c r="U236" s="27"/>
      <c r="V236" s="36"/>
      <c r="W236" s="33"/>
      <c r="X236" s="5"/>
    </row>
    <row r="237" spans="1:24" s="3" customFormat="1" ht="9" customHeight="1">
      <c r="A237" s="323">
        <v>71</v>
      </c>
      <c r="B237" s="332" t="str">
        <f>VLOOKUP($A237,'女子データ'!$B:$J,3,FALSE)&amp;" "&amp;VLOOKUP($A237,'女子データ'!$B:$J,4,FALSE)</f>
        <v>福田 咲希子</v>
      </c>
      <c r="C237" s="131"/>
      <c r="D237" s="346" t="str">
        <f>VLOOKUP($A237,'女子データ'!$B:$J,9,FALSE)</f>
        <v>国本学園</v>
      </c>
      <c r="E237" s="131"/>
      <c r="F237" s="143"/>
      <c r="G237" s="140"/>
      <c r="H237" s="139"/>
      <c r="I237" s="140"/>
      <c r="J237" s="140"/>
      <c r="K237" s="141"/>
      <c r="L237" s="254"/>
      <c r="M237" s="141"/>
      <c r="N237" s="141"/>
      <c r="O237" s="142"/>
      <c r="P237" s="142"/>
      <c r="Q237" s="139"/>
      <c r="R237" s="142"/>
      <c r="S237" s="143"/>
      <c r="T237" s="332" t="str">
        <f>VLOOKUP($X237,'女子データ'!$B:$J,3,FALSE)&amp;" "&amp;VLOOKUP($X237,'女子データ'!$B:$J,4,FALSE)</f>
        <v>大槻 桜</v>
      </c>
      <c r="U237" s="131"/>
      <c r="V237" s="346" t="str">
        <f>VLOOKUP($X237,'女子データ'!$B:$J,9,FALSE)</f>
        <v>健大高崎</v>
      </c>
      <c r="W237" s="131"/>
      <c r="X237" s="331">
        <v>88</v>
      </c>
    </row>
    <row r="238" spans="1:24" s="3" customFormat="1" ht="9" customHeight="1" thickBot="1">
      <c r="A238" s="323"/>
      <c r="B238" s="332"/>
      <c r="C238" s="131"/>
      <c r="D238" s="346"/>
      <c r="E238" s="131"/>
      <c r="F238" s="183"/>
      <c r="G238" s="205"/>
      <c r="H238" s="139" t="s">
        <v>1197</v>
      </c>
      <c r="I238" s="140"/>
      <c r="J238" s="140"/>
      <c r="K238" s="141"/>
      <c r="L238" s="254"/>
      <c r="M238" s="141"/>
      <c r="N238" s="141"/>
      <c r="O238" s="142"/>
      <c r="P238" s="142"/>
      <c r="Q238" s="140" t="s">
        <v>1197</v>
      </c>
      <c r="R238" s="194"/>
      <c r="S238" s="183"/>
      <c r="T238" s="332"/>
      <c r="U238" s="131"/>
      <c r="V238" s="346"/>
      <c r="W238" s="131"/>
      <c r="X238" s="331"/>
    </row>
    <row r="239" spans="1:24" s="3" customFormat="1" ht="9" customHeight="1" thickTop="1">
      <c r="A239" s="323"/>
      <c r="B239" s="332" t="str">
        <f>VLOOKUP($A237,'女子データ'!$B:$J,6,FALSE)&amp;" "&amp;VLOOKUP($A237,'女子データ'!$B:$J,7,FALSE)</f>
        <v>岡田 美雪</v>
      </c>
      <c r="C239" s="131"/>
      <c r="D239" s="346" t="str">
        <f>VLOOKUP($A237,'女子データ'!$B:$J,8,FALSE)</f>
        <v>東京</v>
      </c>
      <c r="E239" s="131"/>
      <c r="F239" s="143"/>
      <c r="G239" s="206"/>
      <c r="H239" s="139"/>
      <c r="I239" s="140"/>
      <c r="J239" s="140"/>
      <c r="K239" s="141"/>
      <c r="L239" s="254"/>
      <c r="M239" s="141"/>
      <c r="N239" s="141"/>
      <c r="O239" s="142"/>
      <c r="P239" s="142"/>
      <c r="Q239" s="191"/>
      <c r="R239" s="139"/>
      <c r="S239" s="143"/>
      <c r="T239" s="332" t="str">
        <f>VLOOKUP($X237,'女子データ'!$B:$J,6,FALSE)&amp;" "&amp;VLOOKUP($X237,'女子データ'!$B:$J,7,FALSE)</f>
        <v>石田 絵梨香</v>
      </c>
      <c r="U239" s="131"/>
      <c r="V239" s="346" t="str">
        <f>VLOOKUP($X237,'女子データ'!$B:$J,8,FALSE)</f>
        <v>群馬</v>
      </c>
      <c r="W239" s="131"/>
      <c r="X239" s="331"/>
    </row>
    <row r="240" spans="1:24" s="3" customFormat="1" ht="9" customHeight="1">
      <c r="A240" s="323"/>
      <c r="B240" s="332"/>
      <c r="C240" s="131"/>
      <c r="D240" s="346"/>
      <c r="E240" s="131"/>
      <c r="F240" s="143"/>
      <c r="G240" s="191"/>
      <c r="H240" s="140"/>
      <c r="I240" s="140"/>
      <c r="J240" s="140"/>
      <c r="K240" s="141"/>
      <c r="L240" s="254"/>
      <c r="M240" s="141"/>
      <c r="N240" s="141"/>
      <c r="O240" s="142"/>
      <c r="P240" s="142"/>
      <c r="Q240" s="192"/>
      <c r="R240" s="139"/>
      <c r="S240" s="143"/>
      <c r="T240" s="332"/>
      <c r="U240" s="131"/>
      <c r="V240" s="346"/>
      <c r="W240" s="131"/>
      <c r="X240" s="331"/>
    </row>
    <row r="241" spans="1:24" s="3" customFormat="1" ht="3.75" customHeight="1">
      <c r="A241" s="2"/>
      <c r="B241" s="26"/>
      <c r="C241" s="26"/>
      <c r="D241" s="134"/>
      <c r="E241" s="34"/>
      <c r="F241" s="143"/>
      <c r="G241" s="191"/>
      <c r="H241" s="140"/>
      <c r="I241" s="140"/>
      <c r="J241" s="140"/>
      <c r="K241" s="141"/>
      <c r="L241" s="254"/>
      <c r="M241" s="141"/>
      <c r="N241" s="141"/>
      <c r="O241" s="142"/>
      <c r="P241" s="142"/>
      <c r="Q241" s="192"/>
      <c r="R241" s="139"/>
      <c r="S241" s="143"/>
      <c r="T241" s="26"/>
      <c r="U241" s="26"/>
      <c r="V241" s="134"/>
      <c r="W241" s="34"/>
      <c r="X241" s="4"/>
    </row>
    <row r="242" spans="1:24" s="3" customFormat="1" ht="3.75" customHeight="1">
      <c r="A242" s="2"/>
      <c r="B242" s="26"/>
      <c r="C242" s="26"/>
      <c r="D242" s="134"/>
      <c r="E242" s="34"/>
      <c r="F242" s="143"/>
      <c r="G242" s="191"/>
      <c r="H242" s="140"/>
      <c r="I242" s="139"/>
      <c r="J242" s="140"/>
      <c r="K242" s="141"/>
      <c r="L242" s="254"/>
      <c r="M242" s="141"/>
      <c r="N242" s="141"/>
      <c r="O242" s="142"/>
      <c r="P242" s="139"/>
      <c r="Q242" s="192"/>
      <c r="R242" s="139"/>
      <c r="S242" s="143"/>
      <c r="T242" s="26"/>
      <c r="U242" s="26"/>
      <c r="V242" s="134"/>
      <c r="W242" s="34"/>
      <c r="X242" s="4"/>
    </row>
    <row r="243" spans="1:24" s="3" customFormat="1" ht="9" customHeight="1" thickBot="1">
      <c r="A243" s="323">
        <v>72</v>
      </c>
      <c r="B243" s="332" t="str">
        <f>VLOOKUP($A243,'女子データ'!$B:$J,3,FALSE)&amp;" "&amp;VLOOKUP($A243,'女子データ'!$B:$J,4,FALSE)</f>
        <v>安野 みずき</v>
      </c>
      <c r="C243" s="131"/>
      <c r="D243" s="346" t="str">
        <f>VLOOKUP($A243,'女子データ'!$B:$J,9,FALSE)</f>
        <v>本庄一</v>
      </c>
      <c r="E243" s="131"/>
      <c r="F243" s="143"/>
      <c r="G243" s="191"/>
      <c r="H243" s="140"/>
      <c r="I243" s="139" t="s">
        <v>1180</v>
      </c>
      <c r="J243" s="140"/>
      <c r="K243" s="142"/>
      <c r="L243" s="228"/>
      <c r="M243" s="140"/>
      <c r="N243" s="140"/>
      <c r="O243" s="142"/>
      <c r="P243" s="139" t="s">
        <v>1180</v>
      </c>
      <c r="Q243" s="193"/>
      <c r="R243" s="139"/>
      <c r="S243" s="143"/>
      <c r="T243" s="332" t="str">
        <f>VLOOKUP($X243,'女子データ'!$B:$J,3,FALSE)&amp;" "&amp;VLOOKUP($X243,'女子データ'!$B:$J,4,FALSE)</f>
        <v>小坂 朱璃</v>
      </c>
      <c r="U243" s="131"/>
      <c r="V243" s="346" t="str">
        <f>VLOOKUP($X243,'女子データ'!$B:$J,9,FALSE)</f>
        <v>麹町学園</v>
      </c>
      <c r="W243" s="131"/>
      <c r="X243" s="331">
        <v>89</v>
      </c>
    </row>
    <row r="244" spans="1:24" s="3" customFormat="1" ht="9" customHeight="1" thickBot="1" thickTop="1">
      <c r="A244" s="323"/>
      <c r="B244" s="332"/>
      <c r="C244" s="131"/>
      <c r="D244" s="346"/>
      <c r="E244" s="131"/>
      <c r="F244" s="137"/>
      <c r="G244" s="150" t="s">
        <v>1192</v>
      </c>
      <c r="H244" s="188"/>
      <c r="I244" s="139"/>
      <c r="J244" s="140"/>
      <c r="K244" s="142"/>
      <c r="L244" s="228"/>
      <c r="M244" s="140"/>
      <c r="N244" s="140"/>
      <c r="O244" s="142"/>
      <c r="P244" s="191"/>
      <c r="Q244" s="139"/>
      <c r="R244" s="149" t="s">
        <v>1187</v>
      </c>
      <c r="S244" s="183"/>
      <c r="T244" s="332"/>
      <c r="U244" s="131"/>
      <c r="V244" s="346"/>
      <c r="W244" s="131"/>
      <c r="X244" s="331"/>
    </row>
    <row r="245" spans="1:24" s="3" customFormat="1" ht="9" customHeight="1" thickTop="1">
      <c r="A245" s="323"/>
      <c r="B245" s="332" t="str">
        <f>VLOOKUP($A243,'女子データ'!$B:$J,6,FALSE)&amp;" "&amp;VLOOKUP($A243,'女子データ'!$B:$J,7,FALSE)</f>
        <v>横田 ひかる</v>
      </c>
      <c r="C245" s="131"/>
      <c r="D245" s="346" t="str">
        <f>VLOOKUP($A243,'女子データ'!$B:$J,8,FALSE)</f>
        <v>埼玉</v>
      </c>
      <c r="E245" s="131"/>
      <c r="F245" s="143"/>
      <c r="G245" s="154"/>
      <c r="H245" s="191"/>
      <c r="I245" s="140"/>
      <c r="J245" s="140"/>
      <c r="K245" s="142"/>
      <c r="L245" s="228"/>
      <c r="M245" s="140"/>
      <c r="N245" s="140"/>
      <c r="O245" s="142"/>
      <c r="P245" s="192"/>
      <c r="Q245" s="139"/>
      <c r="R245" s="181"/>
      <c r="S245" s="155"/>
      <c r="T245" s="332" t="str">
        <f>VLOOKUP($X243,'女子データ'!$B:$J,6,FALSE)&amp;" "&amp;VLOOKUP($X243,'女子データ'!$B:$J,7,FALSE)</f>
        <v>町田 望美</v>
      </c>
      <c r="U245" s="131"/>
      <c r="V245" s="346" t="str">
        <f>VLOOKUP($X243,'女子データ'!$B:$J,8,FALSE)</f>
        <v>東京</v>
      </c>
      <c r="W245" s="131"/>
      <c r="X245" s="331"/>
    </row>
    <row r="246" spans="1:24" s="3" customFormat="1" ht="9" customHeight="1">
      <c r="A246" s="323"/>
      <c r="B246" s="332"/>
      <c r="C246" s="131"/>
      <c r="D246" s="346"/>
      <c r="E246" s="131"/>
      <c r="F246" s="155"/>
      <c r="G246" s="154"/>
      <c r="H246" s="191"/>
      <c r="I246" s="140"/>
      <c r="J246" s="140"/>
      <c r="K246" s="142"/>
      <c r="L246" s="228"/>
      <c r="M246" s="140"/>
      <c r="N246" s="140"/>
      <c r="O246" s="142"/>
      <c r="P246" s="192"/>
      <c r="Q246" s="139"/>
      <c r="R246" s="181"/>
      <c r="S246" s="155"/>
      <c r="T246" s="332"/>
      <c r="U246" s="131"/>
      <c r="V246" s="346"/>
      <c r="W246" s="131"/>
      <c r="X246" s="331"/>
    </row>
    <row r="247" spans="1:24" s="3" customFormat="1" ht="3.75" customHeight="1" thickBot="1">
      <c r="A247" s="2"/>
      <c r="B247" s="26"/>
      <c r="C247" s="26"/>
      <c r="D247" s="134"/>
      <c r="E247" s="34"/>
      <c r="F247" s="155"/>
      <c r="G247" s="199"/>
      <c r="H247" s="191"/>
      <c r="I247" s="140"/>
      <c r="J247" s="140"/>
      <c r="K247" s="141"/>
      <c r="L247" s="254"/>
      <c r="M247" s="141"/>
      <c r="N247" s="141"/>
      <c r="O247" s="142"/>
      <c r="P247" s="192"/>
      <c r="Q247" s="139"/>
      <c r="R247" s="196"/>
      <c r="S247" s="197"/>
      <c r="T247" s="26"/>
      <c r="U247" s="26"/>
      <c r="V247" s="134"/>
      <c r="W247" s="34"/>
      <c r="X247" s="4"/>
    </row>
    <row r="248" spans="1:24" s="3" customFormat="1" ht="3.75" customHeight="1" thickTop="1">
      <c r="A248" s="2"/>
      <c r="B248" s="26"/>
      <c r="C248" s="26"/>
      <c r="D248" s="134"/>
      <c r="E248" s="34"/>
      <c r="F248" s="185"/>
      <c r="G248" s="140"/>
      <c r="H248" s="191"/>
      <c r="I248" s="140"/>
      <c r="J248" s="140"/>
      <c r="K248" s="141"/>
      <c r="L248" s="254"/>
      <c r="M248" s="141"/>
      <c r="N248" s="141"/>
      <c r="O248" s="142"/>
      <c r="P248" s="192"/>
      <c r="Q248" s="139"/>
      <c r="R248" s="142"/>
      <c r="S248" s="172"/>
      <c r="T248" s="26"/>
      <c r="U248" s="26"/>
      <c r="V248" s="134"/>
      <c r="W248" s="34"/>
      <c r="X248" s="4"/>
    </row>
    <row r="249" spans="1:24" s="3" customFormat="1" ht="9" customHeight="1">
      <c r="A249" s="323">
        <v>73</v>
      </c>
      <c r="B249" s="332" t="str">
        <f>VLOOKUP($A249,'女子データ'!$B:$J,3,FALSE)&amp;" "&amp;VLOOKUP($A249,'女子データ'!$B:$J,4,FALSE)</f>
        <v>小仁所 志栞</v>
      </c>
      <c r="C249" s="131"/>
      <c r="D249" s="346" t="str">
        <f>VLOOKUP($A249,'女子データ'!$B:$J,9,FALSE)</f>
        <v>土浦一</v>
      </c>
      <c r="E249" s="131"/>
      <c r="F249" s="185"/>
      <c r="G249" s="140"/>
      <c r="H249" s="191" t="s">
        <v>1199</v>
      </c>
      <c r="I249" s="140"/>
      <c r="J249" s="140"/>
      <c r="K249" s="142"/>
      <c r="L249" s="228"/>
      <c r="M249" s="140"/>
      <c r="N249" s="140"/>
      <c r="O249" s="142"/>
      <c r="P249" s="192"/>
      <c r="Q249" s="140" t="s">
        <v>1195</v>
      </c>
      <c r="R249" s="142"/>
      <c r="S249" s="172"/>
      <c r="T249" s="332" t="str">
        <f>VLOOKUP($X249,'女子データ'!$B:$J,3,FALSE)&amp;" "&amp;VLOOKUP($X249,'女子データ'!$B:$J,4,FALSE)</f>
        <v>吉本 絵莉菜</v>
      </c>
      <c r="U249" s="131"/>
      <c r="V249" s="346" t="str">
        <f>VLOOKUP($X249,'女子データ'!$B:$J,9,FALSE)</f>
        <v>土浦三</v>
      </c>
      <c r="W249" s="131"/>
      <c r="X249" s="331">
        <v>90</v>
      </c>
    </row>
    <row r="250" spans="1:24" s="3" customFormat="1" ht="9" customHeight="1" thickBot="1">
      <c r="A250" s="323"/>
      <c r="B250" s="332"/>
      <c r="C250" s="131"/>
      <c r="D250" s="346"/>
      <c r="E250" s="131"/>
      <c r="F250" s="198"/>
      <c r="G250" s="139"/>
      <c r="H250" s="191"/>
      <c r="I250" s="140"/>
      <c r="J250" s="139"/>
      <c r="K250" s="142"/>
      <c r="L250" s="228"/>
      <c r="M250" s="140"/>
      <c r="N250" s="140"/>
      <c r="O250" s="139"/>
      <c r="P250" s="192"/>
      <c r="Q250" s="139"/>
      <c r="R250" s="139"/>
      <c r="S250" s="175"/>
      <c r="T250" s="332"/>
      <c r="U250" s="131"/>
      <c r="V250" s="346"/>
      <c r="W250" s="131"/>
      <c r="X250" s="331"/>
    </row>
    <row r="251" spans="1:24" s="3" customFormat="1" ht="9" customHeight="1" thickBot="1" thickTop="1">
      <c r="A251" s="323"/>
      <c r="B251" s="332" t="str">
        <f>VLOOKUP($A249,'女子データ'!$B:$J,6,FALSE)&amp;" "&amp;VLOOKUP($A249,'女子データ'!$B:$J,7,FALSE)</f>
        <v>河田 悠</v>
      </c>
      <c r="C251" s="131"/>
      <c r="D251" s="346" t="str">
        <f>VLOOKUP($A249,'女子データ'!$B:$J,8,FALSE)</f>
        <v>茨城</v>
      </c>
      <c r="E251" s="131"/>
      <c r="F251" s="143"/>
      <c r="G251" s="139" t="s">
        <v>1187</v>
      </c>
      <c r="H251" s="191"/>
      <c r="I251" s="140"/>
      <c r="J251" s="139" t="s">
        <v>1203</v>
      </c>
      <c r="K251" s="142"/>
      <c r="L251" s="228"/>
      <c r="M251" s="140"/>
      <c r="N251" s="140"/>
      <c r="O251" s="140" t="s">
        <v>1180</v>
      </c>
      <c r="P251" s="193"/>
      <c r="Q251" s="139"/>
      <c r="R251" s="140" t="s">
        <v>1188</v>
      </c>
      <c r="S251" s="143"/>
      <c r="T251" s="332" t="str">
        <f>VLOOKUP($X249,'女子データ'!$B:$J,6,FALSE)&amp;" "&amp;VLOOKUP($X249,'女子データ'!$B:$J,7,FALSE)</f>
        <v>比知黒 愛</v>
      </c>
      <c r="U251" s="131"/>
      <c r="V251" s="346" t="str">
        <f>VLOOKUP($X249,'女子データ'!$B:$J,8,FALSE)</f>
        <v>茨城</v>
      </c>
      <c r="W251" s="131"/>
      <c r="X251" s="331"/>
    </row>
    <row r="252" spans="1:24" s="3" customFormat="1" ht="9" customHeight="1" thickTop="1">
      <c r="A252" s="323"/>
      <c r="B252" s="332"/>
      <c r="C252" s="131"/>
      <c r="D252" s="346"/>
      <c r="E252" s="131"/>
      <c r="F252" s="143"/>
      <c r="G252" s="139"/>
      <c r="H252" s="150"/>
      <c r="I252" s="226"/>
      <c r="J252" s="139"/>
      <c r="K252" s="142"/>
      <c r="L252" s="228"/>
      <c r="M252" s="140"/>
      <c r="N252" s="140"/>
      <c r="O252" s="191"/>
      <c r="P252" s="139"/>
      <c r="Q252" s="148"/>
      <c r="R252" s="139"/>
      <c r="S252" s="143"/>
      <c r="T252" s="332"/>
      <c r="U252" s="131"/>
      <c r="V252" s="346"/>
      <c r="W252" s="131"/>
      <c r="X252" s="331"/>
    </row>
    <row r="253" spans="1:24" s="3" customFormat="1" ht="3.75" customHeight="1">
      <c r="A253" s="2"/>
      <c r="B253" s="26"/>
      <c r="C253" s="26"/>
      <c r="D253" s="134"/>
      <c r="E253" s="34"/>
      <c r="F253" s="143"/>
      <c r="G253" s="140"/>
      <c r="H253" s="150"/>
      <c r="I253" s="160"/>
      <c r="J253" s="140"/>
      <c r="K253" s="142"/>
      <c r="L253" s="228"/>
      <c r="M253" s="140"/>
      <c r="N253" s="140"/>
      <c r="O253" s="192"/>
      <c r="P253" s="139"/>
      <c r="Q253" s="148"/>
      <c r="R253" s="142"/>
      <c r="S253" s="143"/>
      <c r="T253" s="26"/>
      <c r="U253" s="26"/>
      <c r="V253" s="134"/>
      <c r="W253" s="34"/>
      <c r="X253" s="4"/>
    </row>
    <row r="254" spans="1:24" s="3" customFormat="1" ht="3.75" customHeight="1">
      <c r="A254" s="2"/>
      <c r="B254" s="26"/>
      <c r="C254" s="26"/>
      <c r="D254" s="134"/>
      <c r="E254" s="34"/>
      <c r="F254" s="143"/>
      <c r="G254" s="140"/>
      <c r="H254" s="150"/>
      <c r="I254" s="160"/>
      <c r="J254" s="140"/>
      <c r="K254" s="142"/>
      <c r="L254" s="228"/>
      <c r="M254" s="140"/>
      <c r="N254" s="140"/>
      <c r="O254" s="192"/>
      <c r="P254" s="139"/>
      <c r="Q254" s="148"/>
      <c r="R254" s="142"/>
      <c r="S254" s="143"/>
      <c r="T254" s="26"/>
      <c r="U254" s="26"/>
      <c r="V254" s="134"/>
      <c r="W254" s="34"/>
      <c r="X254" s="4"/>
    </row>
    <row r="255" spans="1:24" s="3" customFormat="1" ht="9" customHeight="1">
      <c r="A255" s="323">
        <v>74</v>
      </c>
      <c r="B255" s="332" t="str">
        <f>VLOOKUP($A255,'女子データ'!$B:$J,3,FALSE)&amp;" "&amp;VLOOKUP($A255,'女子データ'!$B:$J,4,FALSE)</f>
        <v>寺田 美和</v>
      </c>
      <c r="C255" s="131"/>
      <c r="D255" s="346" t="str">
        <f>VLOOKUP($A255,'女子データ'!$B:$J,9,FALSE)</f>
        <v>成田</v>
      </c>
      <c r="E255" s="131"/>
      <c r="F255" s="143"/>
      <c r="G255" s="140"/>
      <c r="H255" s="150"/>
      <c r="I255" s="160"/>
      <c r="J255" s="140"/>
      <c r="K255" s="142"/>
      <c r="L255" s="228"/>
      <c r="M255" s="140"/>
      <c r="N255" s="140"/>
      <c r="O255" s="192"/>
      <c r="P255" s="139"/>
      <c r="Q255" s="148"/>
      <c r="R255" s="142"/>
      <c r="S255" s="143"/>
      <c r="T255" s="332" t="str">
        <f>VLOOKUP($X255,'女子データ'!$B:$J,3,FALSE)&amp;" "&amp;VLOOKUP($X255,'女子データ'!$B:$J,4,FALSE)</f>
        <v>見目 恵理</v>
      </c>
      <c r="U255" s="131"/>
      <c r="V255" s="346" t="str">
        <f>VLOOKUP($X255,'女子データ'!$B:$J,9,FALSE)</f>
        <v>真岡女</v>
      </c>
      <c r="W255" s="131"/>
      <c r="X255" s="331">
        <v>91</v>
      </c>
    </row>
    <row r="256" spans="1:24" s="3" customFormat="1" ht="9" customHeight="1" thickBot="1">
      <c r="A256" s="323"/>
      <c r="B256" s="332"/>
      <c r="C256" s="131"/>
      <c r="D256" s="346"/>
      <c r="E256" s="131"/>
      <c r="F256" s="143"/>
      <c r="G256" s="140"/>
      <c r="H256" s="150" t="s">
        <v>1200</v>
      </c>
      <c r="I256" s="160"/>
      <c r="J256" s="140"/>
      <c r="K256" s="142"/>
      <c r="L256" s="228"/>
      <c r="M256" s="140"/>
      <c r="N256" s="140"/>
      <c r="O256" s="192"/>
      <c r="P256" s="139"/>
      <c r="Q256" s="149" t="s">
        <v>1180</v>
      </c>
      <c r="R256" s="194"/>
      <c r="S256" s="183"/>
      <c r="T256" s="332"/>
      <c r="U256" s="131"/>
      <c r="V256" s="346"/>
      <c r="W256" s="131"/>
      <c r="X256" s="331"/>
    </row>
    <row r="257" spans="1:24" s="3" customFormat="1" ht="9" customHeight="1" thickTop="1">
      <c r="A257" s="323"/>
      <c r="B257" s="332" t="str">
        <f>VLOOKUP($A255,'女子データ'!$B:$J,6,FALSE)&amp;" "&amp;VLOOKUP($A255,'女子データ'!$B:$J,7,FALSE)</f>
        <v>栗田 千聖</v>
      </c>
      <c r="C257" s="131"/>
      <c r="D257" s="346" t="str">
        <f>VLOOKUP($A255,'女子データ'!$B:$J,8,FALSE)</f>
        <v>千葉</v>
      </c>
      <c r="E257" s="131"/>
      <c r="F257" s="146"/>
      <c r="G257" s="151"/>
      <c r="H257" s="150"/>
      <c r="I257" s="160"/>
      <c r="J257" s="140"/>
      <c r="K257" s="142"/>
      <c r="L257" s="228"/>
      <c r="M257" s="140"/>
      <c r="N257" s="140"/>
      <c r="O257" s="192"/>
      <c r="P257" s="139"/>
      <c r="Q257" s="181"/>
      <c r="R257" s="139"/>
      <c r="S257" s="143"/>
      <c r="T257" s="332" t="str">
        <f>VLOOKUP($X255,'女子データ'!$B:$J,6,FALSE)&amp;" "&amp;VLOOKUP($X255,'女子データ'!$B:$J,7,FALSE)</f>
        <v>簑田 咲</v>
      </c>
      <c r="U257" s="131"/>
      <c r="V257" s="346" t="str">
        <f>VLOOKUP($X255,'女子データ'!$B:$J,8,FALSE)</f>
        <v>栃木</v>
      </c>
      <c r="W257" s="131"/>
      <c r="X257" s="331"/>
    </row>
    <row r="258" spans="1:24" s="3" customFormat="1" ht="9" customHeight="1">
      <c r="A258" s="323"/>
      <c r="B258" s="332"/>
      <c r="C258" s="131"/>
      <c r="D258" s="346"/>
      <c r="E258" s="131"/>
      <c r="F258" s="143"/>
      <c r="G258" s="150"/>
      <c r="H258" s="150"/>
      <c r="I258" s="160"/>
      <c r="J258" s="140"/>
      <c r="K258" s="142"/>
      <c r="L258" s="228"/>
      <c r="M258" s="140"/>
      <c r="N258" s="140"/>
      <c r="O258" s="192"/>
      <c r="P258" s="139"/>
      <c r="Q258" s="181"/>
      <c r="R258" s="139"/>
      <c r="S258" s="143"/>
      <c r="T258" s="332"/>
      <c r="U258" s="131"/>
      <c r="V258" s="346"/>
      <c r="W258" s="131"/>
      <c r="X258" s="331"/>
    </row>
    <row r="259" spans="1:24" s="3" customFormat="1" ht="3.75" customHeight="1" thickBot="1">
      <c r="A259" s="2"/>
      <c r="B259" s="26"/>
      <c r="C259" s="26"/>
      <c r="D259" s="134"/>
      <c r="E259" s="34"/>
      <c r="F259" s="143"/>
      <c r="G259" s="150"/>
      <c r="H259" s="180"/>
      <c r="I259" s="160"/>
      <c r="J259" s="140"/>
      <c r="K259" s="142"/>
      <c r="L259" s="228"/>
      <c r="M259" s="140"/>
      <c r="N259" s="140"/>
      <c r="O259" s="192"/>
      <c r="P259" s="139"/>
      <c r="Q259" s="182"/>
      <c r="R259" s="139"/>
      <c r="S259" s="143"/>
      <c r="T259" s="26"/>
      <c r="U259" s="26"/>
      <c r="V259" s="134"/>
      <c r="W259" s="34"/>
      <c r="X259" s="4"/>
    </row>
    <row r="260" spans="1:24" s="3" customFormat="1" ht="3.75" customHeight="1" thickTop="1">
      <c r="A260" s="2"/>
      <c r="B260" s="26"/>
      <c r="C260" s="26"/>
      <c r="D260" s="134"/>
      <c r="E260" s="34"/>
      <c r="F260" s="143"/>
      <c r="G260" s="191"/>
      <c r="H260" s="140"/>
      <c r="I260" s="160"/>
      <c r="J260" s="140"/>
      <c r="K260" s="142"/>
      <c r="L260" s="228"/>
      <c r="M260" s="140"/>
      <c r="N260" s="140"/>
      <c r="O260" s="192"/>
      <c r="P260" s="139"/>
      <c r="Q260" s="201"/>
      <c r="R260" s="148"/>
      <c r="S260" s="143"/>
      <c r="T260" s="26"/>
      <c r="U260" s="26"/>
      <c r="V260" s="134"/>
      <c r="W260" s="34"/>
      <c r="X260" s="4"/>
    </row>
    <row r="261" spans="1:24" s="3" customFormat="1" ht="9" customHeight="1">
      <c r="A261" s="323">
        <v>75</v>
      </c>
      <c r="B261" s="332" t="str">
        <f>VLOOKUP($A261,'女子データ'!$B:$J,3,FALSE)&amp;" "&amp;VLOOKUP($A261,'女子データ'!$B:$J,4,FALSE)</f>
        <v>桐原 和貴</v>
      </c>
      <c r="C261" s="131"/>
      <c r="D261" s="346" t="str">
        <f>VLOOKUP($A261,'女子データ'!$B:$J,9,FALSE)</f>
        <v>甲府湯田</v>
      </c>
      <c r="E261" s="131"/>
      <c r="F261" s="143"/>
      <c r="G261" s="191"/>
      <c r="H261" s="140"/>
      <c r="I261" s="160" t="s">
        <v>1188</v>
      </c>
      <c r="J261" s="140"/>
      <c r="K261" s="141"/>
      <c r="L261" s="254"/>
      <c r="M261" s="141"/>
      <c r="N261" s="141"/>
      <c r="O261" s="192"/>
      <c r="P261" s="140" t="s">
        <v>1181</v>
      </c>
      <c r="Q261" s="142"/>
      <c r="R261" s="148"/>
      <c r="S261" s="143"/>
      <c r="T261" s="332" t="str">
        <f>VLOOKUP($X261,'女子データ'!$B:$J,3,FALSE)&amp;" "&amp;VLOOKUP($X261,'女子データ'!$B:$J,4,FALSE)</f>
        <v>伊藤 玲</v>
      </c>
      <c r="U261" s="131"/>
      <c r="V261" s="346" t="str">
        <f>VLOOKUP($X261,'女子データ'!$B:$J,9,FALSE)</f>
        <v>川口総合</v>
      </c>
      <c r="W261" s="131"/>
      <c r="X261" s="331">
        <v>92</v>
      </c>
    </row>
    <row r="262" spans="1:24" s="3" customFormat="1" ht="9" customHeight="1" thickBot="1">
      <c r="A262" s="323"/>
      <c r="B262" s="332"/>
      <c r="C262" s="131"/>
      <c r="D262" s="346"/>
      <c r="E262" s="131"/>
      <c r="F262" s="183"/>
      <c r="G262" s="211"/>
      <c r="H262" s="140"/>
      <c r="I262" s="160"/>
      <c r="J262" s="140"/>
      <c r="K262" s="141"/>
      <c r="L262" s="254"/>
      <c r="M262" s="141"/>
      <c r="N262" s="141"/>
      <c r="O262" s="192"/>
      <c r="P262" s="139"/>
      <c r="Q262" s="139"/>
      <c r="R262" s="152"/>
      <c r="S262" s="153"/>
      <c r="T262" s="332"/>
      <c r="U262" s="131"/>
      <c r="V262" s="346"/>
      <c r="W262" s="131"/>
      <c r="X262" s="331"/>
    </row>
    <row r="263" spans="1:24" s="3" customFormat="1" ht="9" customHeight="1" thickTop="1">
      <c r="A263" s="323"/>
      <c r="B263" s="332" t="str">
        <f>VLOOKUP($A261,'女子データ'!$B:$J,6,FALSE)&amp;" "&amp;VLOOKUP($A261,'女子データ'!$B:$J,7,FALSE)</f>
        <v>雨宮 穂奈美</v>
      </c>
      <c r="C263" s="131"/>
      <c r="D263" s="346" t="str">
        <f>VLOOKUP($A261,'女子データ'!$B:$J,8,FALSE)</f>
        <v>山梨</v>
      </c>
      <c r="E263" s="131"/>
      <c r="F263" s="143"/>
      <c r="G263" s="140"/>
      <c r="H263" s="140" t="s">
        <v>1187</v>
      </c>
      <c r="I263" s="160"/>
      <c r="J263" s="140"/>
      <c r="K263" s="139"/>
      <c r="L263" s="254"/>
      <c r="M263" s="141"/>
      <c r="N263" s="139"/>
      <c r="O263" s="192"/>
      <c r="P263" s="139"/>
      <c r="Q263" s="140" t="s">
        <v>1188</v>
      </c>
      <c r="R263" s="142"/>
      <c r="S263" s="143"/>
      <c r="T263" s="332" t="str">
        <f>VLOOKUP($X261,'女子データ'!$B:$J,6,FALSE)&amp;" "&amp;VLOOKUP($X261,'女子データ'!$B:$J,7,FALSE)</f>
        <v>中島 絵湖</v>
      </c>
      <c r="U263" s="131"/>
      <c r="V263" s="346" t="str">
        <f>VLOOKUP($X261,'女子データ'!$B:$J,8,FALSE)</f>
        <v>埼玉</v>
      </c>
      <c r="W263" s="131"/>
      <c r="X263" s="331"/>
    </row>
    <row r="264" spans="1:24" s="3" customFormat="1" ht="9" customHeight="1" thickBot="1">
      <c r="A264" s="323"/>
      <c r="B264" s="332"/>
      <c r="C264" s="131"/>
      <c r="D264" s="346"/>
      <c r="E264" s="131"/>
      <c r="F264" s="143"/>
      <c r="G264" s="140"/>
      <c r="H264" s="140"/>
      <c r="I264" s="160"/>
      <c r="J264" s="210"/>
      <c r="K264" s="139" t="s">
        <v>1192</v>
      </c>
      <c r="L264" s="254"/>
      <c r="M264" s="141"/>
      <c r="N264" s="140" t="s">
        <v>1203</v>
      </c>
      <c r="O264" s="193"/>
      <c r="P264" s="139"/>
      <c r="Q264" s="139"/>
      <c r="R264" s="142"/>
      <c r="S264" s="143"/>
      <c r="T264" s="332"/>
      <c r="U264" s="131"/>
      <c r="V264" s="346"/>
      <c r="W264" s="131"/>
      <c r="X264" s="331"/>
    </row>
    <row r="265" spans="1:24" s="3" customFormat="1" ht="3.75" customHeight="1" thickTop="1">
      <c r="A265" s="2"/>
      <c r="B265" s="26"/>
      <c r="C265" s="26"/>
      <c r="D265" s="134"/>
      <c r="E265" s="34"/>
      <c r="F265" s="143"/>
      <c r="G265" s="140"/>
      <c r="H265" s="140"/>
      <c r="I265" s="191"/>
      <c r="J265" s="162"/>
      <c r="K265" s="139"/>
      <c r="L265" s="254"/>
      <c r="M265" s="141"/>
      <c r="N265" s="139"/>
      <c r="O265" s="157"/>
      <c r="P265" s="148"/>
      <c r="Q265" s="142"/>
      <c r="R265" s="142"/>
      <c r="S265" s="143"/>
      <c r="T265" s="26"/>
      <c r="U265" s="26"/>
      <c r="V265" s="134"/>
      <c r="W265" s="34"/>
      <c r="X265" s="4"/>
    </row>
    <row r="266" spans="1:24" s="3" customFormat="1" ht="3.75" customHeight="1">
      <c r="A266" s="2"/>
      <c r="B266" s="26"/>
      <c r="C266" s="26"/>
      <c r="D266" s="134"/>
      <c r="E266" s="34"/>
      <c r="F266" s="143"/>
      <c r="G266" s="140"/>
      <c r="H266" s="140"/>
      <c r="I266" s="191"/>
      <c r="J266" s="162"/>
      <c r="K266" s="139"/>
      <c r="L266" s="254"/>
      <c r="M266" s="141"/>
      <c r="N266" s="139"/>
      <c r="O266" s="157"/>
      <c r="P266" s="148"/>
      <c r="Q266" s="142"/>
      <c r="R266" s="142"/>
      <c r="S266" s="143"/>
      <c r="T266" s="26"/>
      <c r="U266" s="26"/>
      <c r="V266" s="134"/>
      <c r="W266" s="34"/>
      <c r="X266" s="4"/>
    </row>
    <row r="267" spans="1:24" s="3" customFormat="1" ht="9" customHeight="1">
      <c r="A267" s="323">
        <v>76</v>
      </c>
      <c r="B267" s="332" t="str">
        <f>VLOOKUP($A267,'女子データ'!$B:$J,3,FALSE)&amp;" "&amp;VLOOKUP($A267,'女子データ'!$B:$J,4,FALSE)</f>
        <v>上野 彩花</v>
      </c>
      <c r="C267" s="131"/>
      <c r="D267" s="346" t="str">
        <f>VLOOKUP($A267,'女子データ'!$B:$J,9,FALSE)</f>
        <v>健大高崎</v>
      </c>
      <c r="E267" s="131"/>
      <c r="F267" s="143"/>
      <c r="G267" s="140"/>
      <c r="H267" s="139"/>
      <c r="I267" s="191"/>
      <c r="J267" s="162"/>
      <c r="K267" s="139"/>
      <c r="L267" s="228"/>
      <c r="M267" s="140"/>
      <c r="N267" s="139"/>
      <c r="O267" s="157"/>
      <c r="P267" s="148"/>
      <c r="Q267" s="139"/>
      <c r="R267" s="142"/>
      <c r="S267" s="143"/>
      <c r="T267" s="332" t="str">
        <f>VLOOKUP($X267,'女子データ'!$B:$J,3,FALSE)&amp;" "&amp;VLOOKUP($X267,'女子データ'!$B:$J,4,FALSE)</f>
        <v>吉武 美穂</v>
      </c>
      <c r="U267" s="131"/>
      <c r="V267" s="346" t="str">
        <f>VLOOKUP($X267,'女子データ'!$B:$J,9,FALSE)</f>
        <v>木更津総合</v>
      </c>
      <c r="W267" s="131"/>
      <c r="X267" s="331">
        <v>93</v>
      </c>
    </row>
    <row r="268" spans="1:24" s="3" customFormat="1" ht="9" customHeight="1" thickBot="1">
      <c r="A268" s="323"/>
      <c r="B268" s="332"/>
      <c r="C268" s="131"/>
      <c r="D268" s="346"/>
      <c r="E268" s="131"/>
      <c r="F268" s="183"/>
      <c r="G268" s="205"/>
      <c r="H268" s="139" t="s">
        <v>1213</v>
      </c>
      <c r="I268" s="191"/>
      <c r="J268" s="162"/>
      <c r="K268" s="142"/>
      <c r="L268" s="228"/>
      <c r="M268" s="140"/>
      <c r="N268" s="140"/>
      <c r="O268" s="157"/>
      <c r="P268" s="148"/>
      <c r="Q268" s="140" t="s">
        <v>1195</v>
      </c>
      <c r="R268" s="142"/>
      <c r="S268" s="143"/>
      <c r="T268" s="332"/>
      <c r="U268" s="131"/>
      <c r="V268" s="346"/>
      <c r="W268" s="131"/>
      <c r="X268" s="331"/>
    </row>
    <row r="269" spans="1:24" s="3" customFormat="1" ht="9" customHeight="1" thickTop="1">
      <c r="A269" s="323"/>
      <c r="B269" s="332" t="str">
        <f>VLOOKUP($A267,'女子データ'!$B:$J,6,FALSE)&amp;" "&amp;VLOOKUP($A267,'女子データ'!$B:$J,7,FALSE)</f>
        <v>菅原 菜々子</v>
      </c>
      <c r="C269" s="131"/>
      <c r="D269" s="346" t="str">
        <f>VLOOKUP($A267,'女子データ'!$B:$J,8,FALSE)</f>
        <v>群馬</v>
      </c>
      <c r="E269" s="131"/>
      <c r="F269" s="143"/>
      <c r="G269" s="206"/>
      <c r="H269" s="139"/>
      <c r="I269" s="191"/>
      <c r="J269" s="162"/>
      <c r="K269" s="142"/>
      <c r="L269" s="228"/>
      <c r="M269" s="140"/>
      <c r="N269" s="140"/>
      <c r="O269" s="157"/>
      <c r="P269" s="148"/>
      <c r="Q269" s="139"/>
      <c r="R269" s="145"/>
      <c r="S269" s="146"/>
      <c r="T269" s="332" t="str">
        <f>VLOOKUP($X267,'女子データ'!$B:$J,6,FALSE)&amp;" "&amp;VLOOKUP($X267,'女子データ'!$B:$J,7,FALSE)</f>
        <v>伊藤 愛海</v>
      </c>
      <c r="U269" s="131"/>
      <c r="V269" s="346" t="str">
        <f>VLOOKUP($X267,'女子データ'!$B:$J,8,FALSE)</f>
        <v>千葉</v>
      </c>
      <c r="W269" s="131"/>
      <c r="X269" s="331"/>
    </row>
    <row r="270" spans="1:24" s="3" customFormat="1" ht="9" customHeight="1">
      <c r="A270" s="323"/>
      <c r="B270" s="332"/>
      <c r="C270" s="131"/>
      <c r="D270" s="346"/>
      <c r="E270" s="131"/>
      <c r="F270" s="143"/>
      <c r="G270" s="191"/>
      <c r="H270" s="140"/>
      <c r="I270" s="191" t="s">
        <v>1187</v>
      </c>
      <c r="J270" s="162"/>
      <c r="K270" s="142"/>
      <c r="L270" s="228"/>
      <c r="M270" s="140"/>
      <c r="N270" s="140"/>
      <c r="O270" s="157"/>
      <c r="P270" s="149" t="s">
        <v>1186</v>
      </c>
      <c r="Q270" s="142"/>
      <c r="R270" s="148"/>
      <c r="S270" s="143"/>
      <c r="T270" s="332"/>
      <c r="U270" s="131"/>
      <c r="V270" s="346"/>
      <c r="W270" s="131"/>
      <c r="X270" s="331"/>
    </row>
    <row r="271" spans="1:24" s="3" customFormat="1" ht="3.75" customHeight="1" thickBot="1">
      <c r="A271" s="2"/>
      <c r="B271" s="26"/>
      <c r="C271" s="26"/>
      <c r="D271" s="134"/>
      <c r="E271" s="34"/>
      <c r="F271" s="143"/>
      <c r="G271" s="191"/>
      <c r="H271" s="207"/>
      <c r="I271" s="191"/>
      <c r="J271" s="162"/>
      <c r="K271" s="142"/>
      <c r="L271" s="228"/>
      <c r="M271" s="140"/>
      <c r="N271" s="140"/>
      <c r="O271" s="157"/>
      <c r="P271" s="148"/>
      <c r="Q271" s="142"/>
      <c r="R271" s="148"/>
      <c r="S271" s="143"/>
      <c r="T271" s="26"/>
      <c r="U271" s="26"/>
      <c r="V271" s="134"/>
      <c r="W271" s="34"/>
      <c r="X271" s="4"/>
    </row>
    <row r="272" spans="1:24" s="3" customFormat="1" ht="3.75" customHeight="1" thickTop="1">
      <c r="A272" s="2"/>
      <c r="B272" s="26"/>
      <c r="C272" s="26"/>
      <c r="D272" s="134"/>
      <c r="E272" s="34"/>
      <c r="F272" s="143"/>
      <c r="G272" s="150"/>
      <c r="H272" s="234"/>
      <c r="I272" s="191"/>
      <c r="J272" s="162"/>
      <c r="K272" s="142"/>
      <c r="L272" s="228"/>
      <c r="M272" s="140"/>
      <c r="N272" s="140"/>
      <c r="O272" s="157"/>
      <c r="P272" s="148"/>
      <c r="Q272" s="222"/>
      <c r="R272" s="214"/>
      <c r="S272" s="143"/>
      <c r="T272" s="26"/>
      <c r="U272" s="26"/>
      <c r="V272" s="134"/>
      <c r="W272" s="34"/>
      <c r="X272" s="4"/>
    </row>
    <row r="273" spans="1:24" s="3" customFormat="1" ht="9" customHeight="1">
      <c r="A273" s="323">
        <v>77</v>
      </c>
      <c r="B273" s="332" t="str">
        <f>VLOOKUP($A273,'女子データ'!$B:$J,3,FALSE)&amp;" "&amp;VLOOKUP($A273,'女子データ'!$B:$J,4,FALSE)</f>
        <v>庄司 純子</v>
      </c>
      <c r="C273" s="131"/>
      <c r="D273" s="346" t="str">
        <f>VLOOKUP($A273,'女子データ'!$B:$J,9,FALSE)</f>
        <v>日大藤沢</v>
      </c>
      <c r="E273" s="131"/>
      <c r="F273" s="143"/>
      <c r="G273" s="150"/>
      <c r="H273" s="228"/>
      <c r="I273" s="191"/>
      <c r="J273" s="162"/>
      <c r="K273" s="142"/>
      <c r="L273" s="228"/>
      <c r="M273" s="140"/>
      <c r="N273" s="140"/>
      <c r="O273" s="157"/>
      <c r="P273" s="148"/>
      <c r="Q273" s="181"/>
      <c r="R273" s="139"/>
      <c r="S273" s="143"/>
      <c r="T273" s="332" t="str">
        <f>VLOOKUP($X273,'女子データ'!$B:$J,3,FALSE)&amp;" "&amp;VLOOKUP($X273,'女子データ'!$B:$J,4,FALSE)</f>
        <v>佐藤 由莉佳</v>
      </c>
      <c r="U273" s="131"/>
      <c r="V273" s="346" t="str">
        <f>VLOOKUP($X273,'女子データ'!$B:$J,9,FALSE)</f>
        <v>東農大二</v>
      </c>
      <c r="W273" s="131"/>
      <c r="X273" s="331">
        <v>94</v>
      </c>
    </row>
    <row r="274" spans="1:24" s="3" customFormat="1" ht="9" customHeight="1" thickBot="1">
      <c r="A274" s="323"/>
      <c r="B274" s="332"/>
      <c r="C274" s="131"/>
      <c r="D274" s="346"/>
      <c r="E274" s="131"/>
      <c r="F274" s="153"/>
      <c r="G274" s="161"/>
      <c r="H274" s="191"/>
      <c r="I274" s="191"/>
      <c r="J274" s="162"/>
      <c r="K274" s="142"/>
      <c r="L274" s="228"/>
      <c r="M274" s="142"/>
      <c r="N274" s="140"/>
      <c r="O274" s="157"/>
      <c r="P274" s="148"/>
      <c r="Q274" s="181"/>
      <c r="R274" s="189"/>
      <c r="S274" s="183"/>
      <c r="T274" s="332"/>
      <c r="U274" s="131"/>
      <c r="V274" s="346"/>
      <c r="W274" s="131"/>
      <c r="X274" s="331"/>
    </row>
    <row r="275" spans="1:24" s="3" customFormat="1" ht="9" customHeight="1" thickTop="1">
      <c r="A275" s="323"/>
      <c r="B275" s="332" t="str">
        <f>VLOOKUP($A273,'女子データ'!$B:$J,6,FALSE)&amp;" "&amp;VLOOKUP($A273,'女子データ'!$B:$J,7,FALSE)</f>
        <v>菅沼 果帆</v>
      </c>
      <c r="C275" s="131"/>
      <c r="D275" s="346" t="str">
        <f>VLOOKUP($A273,'女子データ'!$B:$J,8,FALSE)</f>
        <v>神奈川</v>
      </c>
      <c r="E275" s="131"/>
      <c r="F275" s="143"/>
      <c r="G275" s="140"/>
      <c r="H275" s="191" t="s">
        <v>1186</v>
      </c>
      <c r="I275" s="191"/>
      <c r="J275" s="162"/>
      <c r="K275" s="142"/>
      <c r="L275" s="228"/>
      <c r="M275" s="140"/>
      <c r="N275" s="140"/>
      <c r="O275" s="157"/>
      <c r="P275" s="148"/>
      <c r="Q275" s="149" t="s">
        <v>1197</v>
      </c>
      <c r="R275" s="142"/>
      <c r="S275" s="143"/>
      <c r="T275" s="332" t="str">
        <f>VLOOKUP($X273,'女子データ'!$B:$J,6,FALSE)&amp;" "&amp;VLOOKUP($X273,'女子データ'!$B:$J,7,FALSE)</f>
        <v>飯田 知沙</v>
      </c>
      <c r="U275" s="131"/>
      <c r="V275" s="346" t="str">
        <f>VLOOKUP($X273,'女子データ'!$B:$J,8,FALSE)</f>
        <v>群馬</v>
      </c>
      <c r="W275" s="131"/>
      <c r="X275" s="331"/>
    </row>
    <row r="276" spans="1:24" s="3" customFormat="1" ht="9" customHeight="1">
      <c r="A276" s="323"/>
      <c r="B276" s="332"/>
      <c r="C276" s="131"/>
      <c r="D276" s="346"/>
      <c r="E276" s="131"/>
      <c r="F276" s="143"/>
      <c r="G276" s="140"/>
      <c r="H276" s="191"/>
      <c r="I276" s="191"/>
      <c r="J276" s="162"/>
      <c r="K276" s="142"/>
      <c r="L276" s="228"/>
      <c r="M276" s="140"/>
      <c r="N276" s="140"/>
      <c r="O276" s="157"/>
      <c r="P276" s="148"/>
      <c r="Q276" s="148"/>
      <c r="R276" s="142"/>
      <c r="S276" s="143"/>
      <c r="T276" s="332"/>
      <c r="U276" s="131"/>
      <c r="V276" s="346"/>
      <c r="W276" s="131"/>
      <c r="X276" s="331"/>
    </row>
    <row r="277" spans="1:24" s="3" customFormat="1" ht="3.75" customHeight="1" thickBot="1">
      <c r="A277" s="2"/>
      <c r="B277" s="26"/>
      <c r="C277" s="26"/>
      <c r="D277" s="134"/>
      <c r="E277" s="34"/>
      <c r="F277" s="143"/>
      <c r="G277" s="140"/>
      <c r="H277" s="191"/>
      <c r="I277" s="232"/>
      <c r="J277" s="160"/>
      <c r="K277" s="142"/>
      <c r="L277" s="228"/>
      <c r="M277" s="140"/>
      <c r="N277" s="140"/>
      <c r="O277" s="148"/>
      <c r="P277" s="148"/>
      <c r="Q277" s="148"/>
      <c r="R277" s="142"/>
      <c r="S277" s="143"/>
      <c r="T277" s="26"/>
      <c r="U277" s="26"/>
      <c r="V277" s="134"/>
      <c r="W277" s="34"/>
      <c r="X277" s="4"/>
    </row>
    <row r="278" spans="1:24" s="3" customFormat="1" ht="3.75" customHeight="1" thickTop="1">
      <c r="A278" s="2"/>
      <c r="B278" s="26"/>
      <c r="C278" s="26"/>
      <c r="D278" s="134"/>
      <c r="E278" s="34"/>
      <c r="F278" s="143"/>
      <c r="G278" s="140"/>
      <c r="H278" s="150"/>
      <c r="I278" s="140"/>
      <c r="J278" s="160"/>
      <c r="K278" s="142"/>
      <c r="L278" s="228"/>
      <c r="M278" s="140"/>
      <c r="N278" s="140"/>
      <c r="O278" s="148"/>
      <c r="P278" s="212"/>
      <c r="Q278" s="139"/>
      <c r="R278" s="142"/>
      <c r="S278" s="143"/>
      <c r="T278" s="26"/>
      <c r="U278" s="26"/>
      <c r="V278" s="134"/>
      <c r="W278" s="34"/>
      <c r="X278" s="4"/>
    </row>
    <row r="279" spans="1:24" s="3" customFormat="1" ht="9" customHeight="1">
      <c r="A279" s="323">
        <v>78</v>
      </c>
      <c r="B279" s="332" t="str">
        <f>VLOOKUP($A279,'女子データ'!$B:$J,3,FALSE)&amp;" "&amp;VLOOKUP($A279,'女子データ'!$B:$J,4,FALSE)</f>
        <v>林 まゆみ</v>
      </c>
      <c r="C279" s="131"/>
      <c r="D279" s="346" t="str">
        <f>VLOOKUP($A279,'女子データ'!$B:$J,9,FALSE)</f>
        <v>千代田女学園</v>
      </c>
      <c r="E279" s="131"/>
      <c r="F279" s="143"/>
      <c r="G279" s="140"/>
      <c r="H279" s="150"/>
      <c r="I279" s="140"/>
      <c r="J279" s="160" t="s">
        <v>1180</v>
      </c>
      <c r="K279" s="141"/>
      <c r="L279" s="254"/>
      <c r="M279" s="141"/>
      <c r="N279" s="141"/>
      <c r="O279" s="149" t="s">
        <v>1181</v>
      </c>
      <c r="P279" s="192"/>
      <c r="Q279" s="139"/>
      <c r="R279" s="142"/>
      <c r="S279" s="143"/>
      <c r="T279" s="332" t="str">
        <f>VLOOKUP($X279,'女子データ'!$B:$J,3,FALSE)&amp;" "&amp;VLOOKUP($X279,'女子データ'!$B:$J,4,FALSE)</f>
        <v>深尾 理奈</v>
      </c>
      <c r="U279" s="131"/>
      <c r="V279" s="346" t="str">
        <f>VLOOKUP($X279,'女子データ'!$B:$J,9,FALSE)</f>
        <v>川和</v>
      </c>
      <c r="W279" s="131"/>
      <c r="X279" s="331">
        <v>95</v>
      </c>
    </row>
    <row r="280" spans="1:24" s="3" customFormat="1" ht="9" customHeight="1" thickBot="1">
      <c r="A280" s="323"/>
      <c r="B280" s="332"/>
      <c r="C280" s="131"/>
      <c r="D280" s="346"/>
      <c r="E280" s="131"/>
      <c r="F280" s="143"/>
      <c r="G280" s="140"/>
      <c r="H280" s="150" t="s">
        <v>1218</v>
      </c>
      <c r="I280" s="140"/>
      <c r="J280" s="162"/>
      <c r="K280" s="141"/>
      <c r="L280" s="254"/>
      <c r="M280" s="141"/>
      <c r="N280" s="141"/>
      <c r="O280" s="157"/>
      <c r="P280" s="192"/>
      <c r="Q280" s="140" t="s">
        <v>1212</v>
      </c>
      <c r="R280" s="194"/>
      <c r="S280" s="183"/>
      <c r="T280" s="332"/>
      <c r="U280" s="131"/>
      <c r="V280" s="346"/>
      <c r="W280" s="131"/>
      <c r="X280" s="331"/>
    </row>
    <row r="281" spans="1:24" s="3" customFormat="1" ht="9" customHeight="1" thickTop="1">
      <c r="A281" s="323"/>
      <c r="B281" s="332" t="str">
        <f>VLOOKUP($A279,'女子データ'!$B:$J,6,FALSE)&amp;" "&amp;VLOOKUP($A279,'女子データ'!$B:$J,7,FALSE)</f>
        <v>関口 亜里沙</v>
      </c>
      <c r="C281" s="131"/>
      <c r="D281" s="346" t="str">
        <f>VLOOKUP($A279,'女子データ'!$B:$J,8,FALSE)</f>
        <v>東京</v>
      </c>
      <c r="E281" s="131"/>
      <c r="F281" s="146"/>
      <c r="G281" s="151"/>
      <c r="H281" s="150"/>
      <c r="I281" s="140"/>
      <c r="J281" s="162"/>
      <c r="K281" s="141"/>
      <c r="L281" s="254"/>
      <c r="M281" s="141"/>
      <c r="N281" s="141"/>
      <c r="O281" s="157"/>
      <c r="P281" s="192"/>
      <c r="Q281" s="191"/>
      <c r="R281" s="139"/>
      <c r="S281" s="143"/>
      <c r="T281" s="332" t="str">
        <f>VLOOKUP($X279,'女子データ'!$B:$J,6,FALSE)&amp;" "&amp;VLOOKUP($X279,'女子データ'!$B:$J,7,FALSE)</f>
        <v>武林 真生</v>
      </c>
      <c r="U281" s="131"/>
      <c r="V281" s="346" t="str">
        <f>VLOOKUP($X279,'女子データ'!$B:$J,8,FALSE)</f>
        <v>神奈川</v>
      </c>
      <c r="W281" s="131"/>
      <c r="X281" s="331"/>
    </row>
    <row r="282" spans="1:24" s="3" customFormat="1" ht="9" customHeight="1">
      <c r="A282" s="323"/>
      <c r="B282" s="332"/>
      <c r="C282" s="131"/>
      <c r="D282" s="346"/>
      <c r="E282" s="131"/>
      <c r="F282" s="143"/>
      <c r="G282" s="150"/>
      <c r="H282" s="163"/>
      <c r="I282" s="140"/>
      <c r="J282" s="162"/>
      <c r="K282" s="141"/>
      <c r="L282" s="254"/>
      <c r="M282" s="141"/>
      <c r="N282" s="141"/>
      <c r="O282" s="157"/>
      <c r="P282" s="192"/>
      <c r="Q282" s="191"/>
      <c r="R282" s="139"/>
      <c r="S282" s="143"/>
      <c r="T282" s="332"/>
      <c r="U282" s="131"/>
      <c r="V282" s="346"/>
      <c r="W282" s="131"/>
      <c r="X282" s="331"/>
    </row>
    <row r="283" spans="1:24" s="3" customFormat="1" ht="3.75" customHeight="1" thickBot="1">
      <c r="A283" s="2"/>
      <c r="B283" s="26"/>
      <c r="C283" s="26"/>
      <c r="D283" s="134"/>
      <c r="E283" s="34"/>
      <c r="F283" s="143"/>
      <c r="G283" s="150"/>
      <c r="H283" s="163"/>
      <c r="I283" s="139"/>
      <c r="J283" s="162"/>
      <c r="K283" s="142"/>
      <c r="L283" s="228"/>
      <c r="M283" s="140"/>
      <c r="N283" s="140"/>
      <c r="O283" s="157"/>
      <c r="P283" s="191"/>
      <c r="Q283" s="211"/>
      <c r="R283" s="139"/>
      <c r="S283" s="143"/>
      <c r="T283" s="26"/>
      <c r="U283" s="26"/>
      <c r="V283" s="134"/>
      <c r="W283" s="34"/>
      <c r="X283" s="9"/>
    </row>
    <row r="284" spans="1:24" s="3" customFormat="1" ht="3.75" customHeight="1" thickTop="1">
      <c r="A284" s="2"/>
      <c r="B284" s="26"/>
      <c r="C284" s="26"/>
      <c r="D284" s="134"/>
      <c r="E284" s="34"/>
      <c r="F284" s="143"/>
      <c r="G284" s="191"/>
      <c r="H284" s="200"/>
      <c r="I284" s="139"/>
      <c r="J284" s="162"/>
      <c r="K284" s="142"/>
      <c r="L284" s="228"/>
      <c r="M284" s="140"/>
      <c r="N284" s="140"/>
      <c r="O284" s="157"/>
      <c r="P284" s="139"/>
      <c r="Q284" s="142"/>
      <c r="R284" s="148"/>
      <c r="S284" s="143"/>
      <c r="T284" s="26"/>
      <c r="U284" s="26"/>
      <c r="V284" s="134"/>
      <c r="W284" s="34"/>
      <c r="X284" s="9"/>
    </row>
    <row r="285" spans="1:24" s="3" customFormat="1" ht="9" customHeight="1">
      <c r="A285" s="323">
        <v>79</v>
      </c>
      <c r="B285" s="332" t="str">
        <f>VLOOKUP($A285,'女子データ'!$B:$J,3,FALSE)&amp;" "&amp;VLOOKUP($A285,'女子データ'!$B:$J,4,FALSE)</f>
        <v>酒主 麻央</v>
      </c>
      <c r="C285" s="131"/>
      <c r="D285" s="346" t="str">
        <f>VLOOKUP($A285,'女子データ'!$B:$J,9,FALSE)</f>
        <v>宇都宮短大附</v>
      </c>
      <c r="E285" s="131"/>
      <c r="F285" s="143"/>
      <c r="G285" s="191"/>
      <c r="H285" s="140"/>
      <c r="I285" s="139" t="s">
        <v>1181</v>
      </c>
      <c r="J285" s="162"/>
      <c r="K285" s="141"/>
      <c r="L285" s="192"/>
      <c r="M285" s="140"/>
      <c r="N285" s="141"/>
      <c r="O285" s="157"/>
      <c r="P285" s="140" t="s">
        <v>1187</v>
      </c>
      <c r="Q285" s="142"/>
      <c r="R285" s="148"/>
      <c r="S285" s="143"/>
      <c r="T285" s="332" t="str">
        <f>VLOOKUP($X285,'女子データ'!$B:$J,3,FALSE)&amp;" "&amp;VLOOKUP($X285,'女子データ'!$B:$J,4,FALSE)</f>
        <v>望月 佑華利</v>
      </c>
      <c r="U285" s="131"/>
      <c r="V285" s="346" t="str">
        <f>VLOOKUP($X285,'女子データ'!$B:$J,9,FALSE)</f>
        <v>甲府南</v>
      </c>
      <c r="W285" s="131"/>
      <c r="X285" s="331">
        <v>96</v>
      </c>
    </row>
    <row r="286" spans="1:24" s="3" customFormat="1" ht="9" customHeight="1" thickBot="1">
      <c r="A286" s="323"/>
      <c r="B286" s="332"/>
      <c r="C286" s="131"/>
      <c r="D286" s="346"/>
      <c r="E286" s="131"/>
      <c r="F286" s="183"/>
      <c r="G286" s="211"/>
      <c r="H286" s="139"/>
      <c r="I286" s="140"/>
      <c r="J286" s="162"/>
      <c r="K286" s="141"/>
      <c r="L286" s="192"/>
      <c r="M286" s="140"/>
      <c r="N286" s="141"/>
      <c r="O286" s="157"/>
      <c r="P286" s="142"/>
      <c r="Q286" s="139"/>
      <c r="R286" s="152"/>
      <c r="S286" s="153"/>
      <c r="T286" s="332"/>
      <c r="U286" s="131"/>
      <c r="V286" s="346"/>
      <c r="W286" s="131"/>
      <c r="X286" s="331"/>
    </row>
    <row r="287" spans="1:24" s="3" customFormat="1" ht="9" customHeight="1" thickTop="1">
      <c r="A287" s="323"/>
      <c r="B287" s="332" t="str">
        <f>VLOOKUP($A285,'女子データ'!$B:$J,6,FALSE)&amp;" "&amp;VLOOKUP($A285,'女子データ'!$B:$J,7,FALSE)</f>
        <v>伊沢 蘭</v>
      </c>
      <c r="C287" s="131"/>
      <c r="D287" s="346" t="str">
        <f>VLOOKUP($A285,'女子データ'!$B:$J,8,FALSE)</f>
        <v>栃木</v>
      </c>
      <c r="E287" s="131"/>
      <c r="F287" s="143"/>
      <c r="G287" s="140"/>
      <c r="H287" s="139" t="s">
        <v>1187</v>
      </c>
      <c r="I287" s="140"/>
      <c r="J287" s="162"/>
      <c r="K287" s="139"/>
      <c r="L287" s="192"/>
      <c r="M287" s="140"/>
      <c r="N287" s="141"/>
      <c r="O287" s="157"/>
      <c r="P287" s="142"/>
      <c r="Q287" s="140" t="s">
        <v>1188</v>
      </c>
      <c r="R287" s="142"/>
      <c r="S287" s="143"/>
      <c r="T287" s="332" t="str">
        <f>VLOOKUP($X285,'女子データ'!$B:$J,6,FALSE)&amp;" "&amp;VLOOKUP($X285,'女子データ'!$B:$J,7,FALSE)</f>
        <v>多田 晴菜</v>
      </c>
      <c r="U287" s="131"/>
      <c r="V287" s="346" t="str">
        <f>VLOOKUP($X285,'女子データ'!$B:$J,8,FALSE)</f>
        <v>山梨</v>
      </c>
      <c r="W287" s="131"/>
      <c r="X287" s="331"/>
    </row>
    <row r="288" spans="1:24" s="3" customFormat="1" ht="9" customHeight="1">
      <c r="A288" s="323"/>
      <c r="B288" s="332"/>
      <c r="C288" s="131"/>
      <c r="D288" s="346"/>
      <c r="E288" s="131"/>
      <c r="F288" s="143"/>
      <c r="G288" s="140"/>
      <c r="H288" s="139"/>
      <c r="I288" s="139"/>
      <c r="J288" s="333" t="s">
        <v>1195</v>
      </c>
      <c r="K288" s="141"/>
      <c r="L288" s="192"/>
      <c r="M288" s="140"/>
      <c r="N288" s="266"/>
      <c r="O288" s="334" t="s">
        <v>1197</v>
      </c>
      <c r="P288" s="139"/>
      <c r="Q288" s="139"/>
      <c r="R288" s="142"/>
      <c r="S288" s="143"/>
      <c r="T288" s="332"/>
      <c r="U288" s="131"/>
      <c r="V288" s="346"/>
      <c r="W288" s="131"/>
      <c r="X288" s="331"/>
    </row>
    <row r="289" spans="1:24" s="3" customFormat="1" ht="3.75" customHeight="1" thickBot="1">
      <c r="A289" s="2"/>
      <c r="B289" s="26"/>
      <c r="C289" s="26"/>
      <c r="D289" s="134"/>
      <c r="E289" s="34"/>
      <c r="F289" s="143"/>
      <c r="G289" s="140"/>
      <c r="H289" s="140"/>
      <c r="I289" s="139"/>
      <c r="J289" s="333"/>
      <c r="K289" s="164"/>
      <c r="L289" s="265"/>
      <c r="M289" s="205"/>
      <c r="N289" s="267"/>
      <c r="O289" s="334"/>
      <c r="P289" s="139"/>
      <c r="Q289" s="142"/>
      <c r="R289" s="142"/>
      <c r="S289" s="143"/>
      <c r="T289" s="26"/>
      <c r="U289" s="26"/>
      <c r="V289" s="134"/>
      <c r="W289" s="34"/>
      <c r="X289" s="4"/>
    </row>
    <row r="290" spans="1:24" s="3" customFormat="1" ht="3.75" customHeight="1" thickTop="1">
      <c r="A290" s="2"/>
      <c r="B290" s="26"/>
      <c r="C290" s="26"/>
      <c r="D290" s="134"/>
      <c r="E290" s="34"/>
      <c r="F290" s="143"/>
      <c r="G290" s="140"/>
      <c r="H290" s="140"/>
      <c r="I290" s="139"/>
      <c r="J290" s="334"/>
      <c r="K290" s="258"/>
      <c r="L290" s="165"/>
      <c r="M290" s="166"/>
      <c r="N290" s="257"/>
      <c r="O290" s="334"/>
      <c r="P290" s="139"/>
      <c r="Q290" s="142"/>
      <c r="R290" s="142"/>
      <c r="S290" s="143"/>
      <c r="T290" s="26"/>
      <c r="U290" s="26"/>
      <c r="V290" s="134"/>
      <c r="W290" s="34"/>
      <c r="X290" s="4"/>
    </row>
    <row r="291" spans="1:24" s="3" customFormat="1" ht="9" customHeight="1">
      <c r="A291" s="323"/>
      <c r="B291" s="332"/>
      <c r="C291" s="131"/>
      <c r="D291" s="348"/>
      <c r="E291" s="132"/>
      <c r="F291" s="143"/>
      <c r="G291" s="140"/>
      <c r="H291" s="140"/>
      <c r="I291" s="139"/>
      <c r="J291" s="334"/>
      <c r="K291" s="259"/>
      <c r="L291" s="166"/>
      <c r="M291" s="166"/>
      <c r="N291" s="257"/>
      <c r="O291" s="334"/>
      <c r="P291" s="139"/>
      <c r="Q291" s="139"/>
      <c r="R291" s="142"/>
      <c r="S291" s="143"/>
      <c r="T291" s="332" t="str">
        <f>VLOOKUP($X291,'女子データ'!$B:$J,3,FALSE)&amp;" "&amp;VLOOKUP($X291,'女子データ'!$B:$J,4,FALSE)</f>
        <v>植田 幸寿保</v>
      </c>
      <c r="U291" s="131"/>
      <c r="V291" s="346" t="str">
        <f>VLOOKUP($X291,'女子データ'!$B:$J,9,FALSE)</f>
        <v>つくば国際</v>
      </c>
      <c r="W291" s="131"/>
      <c r="X291" s="331">
        <v>97</v>
      </c>
    </row>
    <row r="292" spans="1:24" s="3" customFormat="1" ht="9" customHeight="1" thickBot="1">
      <c r="A292" s="323"/>
      <c r="B292" s="332"/>
      <c r="C292" s="131"/>
      <c r="D292" s="348"/>
      <c r="E292" s="132"/>
      <c r="F292" s="143"/>
      <c r="G292" s="140"/>
      <c r="H292" s="140"/>
      <c r="I292" s="140"/>
      <c r="J292" s="140"/>
      <c r="K292" s="253"/>
      <c r="L292" s="141"/>
      <c r="M292" s="141"/>
      <c r="N292" s="254"/>
      <c r="O292" s="142"/>
      <c r="P292" s="142"/>
      <c r="Q292" s="140" t="s">
        <v>1216</v>
      </c>
      <c r="R292" s="194"/>
      <c r="S292" s="183"/>
      <c r="T292" s="332"/>
      <c r="U292" s="131"/>
      <c r="V292" s="346"/>
      <c r="W292" s="131"/>
      <c r="X292" s="331"/>
    </row>
    <row r="293" spans="1:24" s="3" customFormat="1" ht="9" customHeight="1" thickTop="1">
      <c r="A293" s="323"/>
      <c r="B293" s="332"/>
      <c r="C293" s="131"/>
      <c r="D293" s="347"/>
      <c r="E293" s="133"/>
      <c r="F293" s="143"/>
      <c r="G293" s="140"/>
      <c r="H293" s="140"/>
      <c r="I293" s="140"/>
      <c r="J293" s="140"/>
      <c r="K293" s="253"/>
      <c r="L293" s="141"/>
      <c r="M293" s="141"/>
      <c r="N293" s="254"/>
      <c r="O293" s="142"/>
      <c r="P293" s="142"/>
      <c r="Q293" s="191"/>
      <c r="R293" s="139"/>
      <c r="S293" s="143"/>
      <c r="T293" s="332" t="str">
        <f>VLOOKUP($X291,'女子データ'!$B:$J,6,FALSE)&amp;" "&amp;VLOOKUP($X291,'女子データ'!$B:$J,7,FALSE)</f>
        <v>黒崎 絢女</v>
      </c>
      <c r="U293" s="131"/>
      <c r="V293" s="346" t="str">
        <f>VLOOKUP($X291,'女子データ'!$B:$J,8,FALSE)</f>
        <v>茨城</v>
      </c>
      <c r="W293" s="131"/>
      <c r="X293" s="331"/>
    </row>
    <row r="294" spans="1:24" s="3" customFormat="1" ht="9" customHeight="1">
      <c r="A294" s="323"/>
      <c r="B294" s="332"/>
      <c r="C294" s="131"/>
      <c r="D294" s="347"/>
      <c r="E294" s="133"/>
      <c r="F294" s="143"/>
      <c r="G294" s="140"/>
      <c r="H294" s="140"/>
      <c r="I294" s="140"/>
      <c r="J294" s="140"/>
      <c r="K294" s="253"/>
      <c r="L294" s="141"/>
      <c r="M294" s="141"/>
      <c r="N294" s="254"/>
      <c r="O294" s="142"/>
      <c r="P294" s="140" t="s">
        <v>1180</v>
      </c>
      <c r="Q294" s="192"/>
      <c r="R294" s="139"/>
      <c r="S294" s="143"/>
      <c r="T294" s="332"/>
      <c r="U294" s="131"/>
      <c r="V294" s="346"/>
      <c r="W294" s="131"/>
      <c r="X294" s="331"/>
    </row>
    <row r="295" spans="1:24" s="3" customFormat="1" ht="3.75" customHeight="1" thickBot="1">
      <c r="A295" s="2"/>
      <c r="B295" s="26"/>
      <c r="C295" s="26"/>
      <c r="D295" s="134"/>
      <c r="E295" s="34"/>
      <c r="F295" s="143"/>
      <c r="G295" s="140"/>
      <c r="H295" s="140"/>
      <c r="I295" s="140"/>
      <c r="J295" s="140"/>
      <c r="K295" s="253"/>
      <c r="L295" s="141"/>
      <c r="M295" s="141"/>
      <c r="N295" s="254"/>
      <c r="O295" s="142"/>
      <c r="P295" s="139"/>
      <c r="Q295" s="193"/>
      <c r="R295" s="139"/>
      <c r="S295" s="143"/>
      <c r="T295" s="26"/>
      <c r="U295" s="26"/>
      <c r="V295" s="134"/>
      <c r="W295" s="34"/>
      <c r="X295" s="4"/>
    </row>
    <row r="296" spans="1:24" s="3" customFormat="1" ht="3.75" customHeight="1" thickTop="1">
      <c r="A296" s="2"/>
      <c r="B296" s="26"/>
      <c r="C296" s="26"/>
      <c r="D296" s="134"/>
      <c r="E296" s="34"/>
      <c r="F296" s="143"/>
      <c r="G296" s="140"/>
      <c r="H296" s="140"/>
      <c r="I296" s="140"/>
      <c r="J296" s="140"/>
      <c r="K296" s="253"/>
      <c r="L296" s="141"/>
      <c r="M296" s="141"/>
      <c r="N296" s="254"/>
      <c r="O296" s="142"/>
      <c r="P296" s="191"/>
      <c r="Q296" s="139"/>
      <c r="R296" s="148"/>
      <c r="S296" s="143"/>
      <c r="T296" s="26"/>
      <c r="U296" s="26"/>
      <c r="V296" s="134"/>
      <c r="W296" s="34"/>
      <c r="X296" s="4"/>
    </row>
    <row r="297" spans="1:24" s="3" customFormat="1" ht="9" customHeight="1">
      <c r="A297" s="323">
        <v>80</v>
      </c>
      <c r="B297" s="332" t="str">
        <f>VLOOKUP($A297,'女子データ'!$B:$J,3,FALSE)&amp;" "&amp;VLOOKUP($A297,'女子データ'!$B:$J,4,FALSE)</f>
        <v>岩渕 麻衣</v>
      </c>
      <c r="C297" s="131"/>
      <c r="D297" s="346" t="str">
        <f>VLOOKUP($A297,'女子データ'!$B:$J,9,FALSE)</f>
        <v>岩槻商</v>
      </c>
      <c r="E297" s="131"/>
      <c r="F297" s="143"/>
      <c r="G297" s="140"/>
      <c r="H297" s="139"/>
      <c r="I297" s="140"/>
      <c r="J297" s="140"/>
      <c r="K297" s="252"/>
      <c r="L297" s="140"/>
      <c r="M297" s="140"/>
      <c r="N297" s="228"/>
      <c r="O297" s="142"/>
      <c r="P297" s="192"/>
      <c r="Q297" s="139"/>
      <c r="R297" s="148"/>
      <c r="S297" s="143"/>
      <c r="T297" s="332" t="str">
        <f>VLOOKUP($X297,'女子データ'!$B:$J,3,FALSE)&amp;" "&amp;VLOOKUP($X297,'女子データ'!$B:$J,4,FALSE)</f>
        <v>吉野 早百合</v>
      </c>
      <c r="U297" s="131"/>
      <c r="V297" s="346" t="str">
        <f>VLOOKUP($X297,'女子データ'!$B:$J,9,FALSE)</f>
        <v>埼玉平成</v>
      </c>
      <c r="W297" s="131"/>
      <c r="X297" s="331">
        <v>98</v>
      </c>
    </row>
    <row r="298" spans="1:24" s="3" customFormat="1" ht="9" customHeight="1">
      <c r="A298" s="323"/>
      <c r="B298" s="332"/>
      <c r="C298" s="131"/>
      <c r="D298" s="346"/>
      <c r="E298" s="131"/>
      <c r="F298" s="137"/>
      <c r="G298" s="138"/>
      <c r="H298" s="139" t="s">
        <v>1196</v>
      </c>
      <c r="I298" s="140"/>
      <c r="J298" s="140"/>
      <c r="K298" s="252"/>
      <c r="L298" s="140"/>
      <c r="M298" s="140"/>
      <c r="N298" s="228"/>
      <c r="O298" s="142"/>
      <c r="P298" s="192"/>
      <c r="Q298" s="139"/>
      <c r="R298" s="152"/>
      <c r="S298" s="153"/>
      <c r="T298" s="332"/>
      <c r="U298" s="131"/>
      <c r="V298" s="346"/>
      <c r="W298" s="131"/>
      <c r="X298" s="331"/>
    </row>
    <row r="299" spans="1:24" s="3" customFormat="1" ht="9" customHeight="1">
      <c r="A299" s="323"/>
      <c r="B299" s="332" t="str">
        <f>VLOOKUP($A297,'女子データ'!$B:$J,6,FALSE)&amp;" "&amp;VLOOKUP($A297,'女子データ'!$B:$J,7,FALSE)</f>
        <v>片柳 沙智恵</v>
      </c>
      <c r="C299" s="131"/>
      <c r="D299" s="346" t="str">
        <f>VLOOKUP($A297,'女子データ'!$B:$J,8,FALSE)</f>
        <v>埼玉</v>
      </c>
      <c r="E299" s="131"/>
      <c r="F299" s="167"/>
      <c r="G299" s="159"/>
      <c r="H299" s="139"/>
      <c r="I299" s="140"/>
      <c r="J299" s="140"/>
      <c r="K299" s="252"/>
      <c r="L299" s="140"/>
      <c r="M299" s="140"/>
      <c r="N299" s="228"/>
      <c r="O299" s="142"/>
      <c r="P299" s="192"/>
      <c r="Q299" s="140" t="s">
        <v>1186</v>
      </c>
      <c r="R299" s="142"/>
      <c r="S299" s="143"/>
      <c r="T299" s="332" t="str">
        <f>VLOOKUP($X297,'女子データ'!$B:$J,6,FALSE)&amp;" "&amp;VLOOKUP($X297,'女子データ'!$B:$J,7,FALSE)</f>
        <v>上野 梨菜</v>
      </c>
      <c r="U299" s="131"/>
      <c r="V299" s="346" t="str">
        <f>VLOOKUP($X297,'女子データ'!$B:$J,8,FALSE)</f>
        <v>埼玉</v>
      </c>
      <c r="W299" s="131"/>
      <c r="X299" s="331"/>
    </row>
    <row r="300" spans="1:24" s="3" customFormat="1" ht="9" customHeight="1">
      <c r="A300" s="323"/>
      <c r="B300" s="332"/>
      <c r="C300" s="131"/>
      <c r="D300" s="346"/>
      <c r="E300" s="131"/>
      <c r="F300" s="143"/>
      <c r="G300" s="160"/>
      <c r="H300" s="140"/>
      <c r="I300" s="139" t="s">
        <v>1181</v>
      </c>
      <c r="J300" s="139"/>
      <c r="K300" s="252"/>
      <c r="L300" s="140"/>
      <c r="M300" s="140"/>
      <c r="N300" s="228"/>
      <c r="O300" s="140" t="s">
        <v>1205</v>
      </c>
      <c r="P300" s="192"/>
      <c r="Q300" s="139"/>
      <c r="R300" s="142"/>
      <c r="S300" s="143"/>
      <c r="T300" s="332"/>
      <c r="U300" s="131"/>
      <c r="V300" s="346"/>
      <c r="W300" s="131"/>
      <c r="X300" s="331"/>
    </row>
    <row r="301" spans="1:24" s="3" customFormat="1" ht="3.75" customHeight="1" thickBot="1">
      <c r="A301" s="2"/>
      <c r="B301" s="26"/>
      <c r="C301" s="26"/>
      <c r="D301" s="134"/>
      <c r="E301" s="34"/>
      <c r="F301" s="143"/>
      <c r="G301" s="160"/>
      <c r="H301" s="210"/>
      <c r="I301" s="139"/>
      <c r="J301" s="139"/>
      <c r="K301" s="252"/>
      <c r="L301" s="140"/>
      <c r="M301" s="140"/>
      <c r="N301" s="228"/>
      <c r="O301" s="139"/>
      <c r="P301" s="193"/>
      <c r="Q301" s="139"/>
      <c r="R301" s="142"/>
      <c r="S301" s="143"/>
      <c r="T301" s="26"/>
      <c r="U301" s="26"/>
      <c r="V301" s="134"/>
      <c r="W301" s="34"/>
      <c r="X301" s="4"/>
    </row>
    <row r="302" spans="1:24" s="3" customFormat="1" ht="3.75" customHeight="1" thickTop="1">
      <c r="A302" s="2"/>
      <c r="B302" s="26"/>
      <c r="C302" s="26"/>
      <c r="D302" s="134"/>
      <c r="E302" s="34"/>
      <c r="F302" s="143"/>
      <c r="G302" s="191"/>
      <c r="H302" s="150"/>
      <c r="I302" s="139"/>
      <c r="J302" s="139"/>
      <c r="K302" s="252"/>
      <c r="L302" s="140"/>
      <c r="M302" s="140"/>
      <c r="N302" s="228"/>
      <c r="O302" s="139"/>
      <c r="P302" s="148"/>
      <c r="Q302" s="148"/>
      <c r="R302" s="142"/>
      <c r="S302" s="143"/>
      <c r="T302" s="26"/>
      <c r="U302" s="26"/>
      <c r="V302" s="134"/>
      <c r="W302" s="34"/>
      <c r="X302" s="4"/>
    </row>
    <row r="303" spans="1:24" s="3" customFormat="1" ht="9" customHeight="1">
      <c r="A303" s="323">
        <v>81</v>
      </c>
      <c r="B303" s="332" t="str">
        <f>VLOOKUP($A303,'女子データ'!$B:$J,3,FALSE)&amp;" "&amp;VLOOKUP($A303,'女子データ'!$B:$J,4,FALSE)</f>
        <v>阿部 いずみ</v>
      </c>
      <c r="C303" s="131"/>
      <c r="D303" s="346" t="str">
        <f>VLOOKUP($A303,'女子データ'!$B:$J,9,FALSE)</f>
        <v>文大杉並</v>
      </c>
      <c r="E303" s="131"/>
      <c r="F303" s="143"/>
      <c r="G303" s="191"/>
      <c r="H303" s="150"/>
      <c r="I303" s="140"/>
      <c r="J303" s="140"/>
      <c r="K303" s="252"/>
      <c r="L303" s="140"/>
      <c r="M303" s="140"/>
      <c r="N303" s="228"/>
      <c r="O303" s="142"/>
      <c r="P303" s="148"/>
      <c r="Q303" s="148"/>
      <c r="R303" s="142"/>
      <c r="S303" s="143"/>
      <c r="T303" s="332" t="str">
        <f>VLOOKUP($X303,'女子データ'!$B:$J,3,FALSE)&amp;" "&amp;VLOOKUP($X303,'女子データ'!$B:$J,4,FALSE)</f>
        <v>小林 唯</v>
      </c>
      <c r="U303" s="131"/>
      <c r="V303" s="346" t="str">
        <f>VLOOKUP($X303,'女子データ'!$B:$J,9,FALSE)</f>
        <v>吾妻</v>
      </c>
      <c r="W303" s="131"/>
      <c r="X303" s="331">
        <v>99</v>
      </c>
    </row>
    <row r="304" spans="1:24" s="3" customFormat="1" ht="9" customHeight="1" thickBot="1">
      <c r="A304" s="323"/>
      <c r="B304" s="332"/>
      <c r="C304" s="131"/>
      <c r="D304" s="346"/>
      <c r="E304" s="131"/>
      <c r="F304" s="183"/>
      <c r="G304" s="211"/>
      <c r="H304" s="150"/>
      <c r="I304" s="140"/>
      <c r="J304" s="140"/>
      <c r="K304" s="252"/>
      <c r="L304" s="140"/>
      <c r="M304" s="140"/>
      <c r="N304" s="228"/>
      <c r="O304" s="142"/>
      <c r="P304" s="148"/>
      <c r="Q304" s="149" t="s">
        <v>1200</v>
      </c>
      <c r="R304" s="142"/>
      <c r="S304" s="143"/>
      <c r="T304" s="332"/>
      <c r="U304" s="131"/>
      <c r="V304" s="346"/>
      <c r="W304" s="131"/>
      <c r="X304" s="331"/>
    </row>
    <row r="305" spans="1:24" s="3" customFormat="1" ht="9" customHeight="1" thickTop="1">
      <c r="A305" s="323"/>
      <c r="B305" s="332" t="str">
        <f>VLOOKUP($A303,'女子データ'!$B:$J,6,FALSE)&amp;" "&amp;VLOOKUP($A303,'女子データ'!$B:$J,7,FALSE)</f>
        <v>近藤 絢花</v>
      </c>
      <c r="C305" s="131"/>
      <c r="D305" s="346" t="str">
        <f>VLOOKUP($A303,'女子データ'!$B:$J,8,FALSE)</f>
        <v>東京</v>
      </c>
      <c r="E305" s="131"/>
      <c r="F305" s="143"/>
      <c r="G305" s="140"/>
      <c r="H305" s="150" t="s">
        <v>1180</v>
      </c>
      <c r="I305" s="140"/>
      <c r="J305" s="140"/>
      <c r="K305" s="252"/>
      <c r="L305" s="140"/>
      <c r="M305" s="140"/>
      <c r="N305" s="228"/>
      <c r="O305" s="142"/>
      <c r="P305" s="148"/>
      <c r="Q305" s="148"/>
      <c r="R305" s="145"/>
      <c r="S305" s="146"/>
      <c r="T305" s="332" t="str">
        <f>VLOOKUP($X303,'女子データ'!$B:$J,6,FALSE)&amp;" "&amp;VLOOKUP($X303,'女子データ'!$B:$J,7,FALSE)</f>
        <v>茂木 英里奈</v>
      </c>
      <c r="U305" s="131"/>
      <c r="V305" s="346" t="str">
        <f>VLOOKUP($X303,'女子データ'!$B:$J,8,FALSE)</f>
        <v>群馬</v>
      </c>
      <c r="W305" s="131"/>
      <c r="X305" s="331"/>
    </row>
    <row r="306" spans="1:24" s="3" customFormat="1" ht="9" customHeight="1">
      <c r="A306" s="323"/>
      <c r="B306" s="332"/>
      <c r="C306" s="131"/>
      <c r="D306" s="346"/>
      <c r="E306" s="131"/>
      <c r="F306" s="143"/>
      <c r="G306" s="140"/>
      <c r="H306" s="150"/>
      <c r="I306" s="140"/>
      <c r="J306" s="139" t="s">
        <v>1229</v>
      </c>
      <c r="K306" s="252"/>
      <c r="L306" s="140"/>
      <c r="M306" s="140"/>
      <c r="N306" s="228"/>
      <c r="O306" s="142"/>
      <c r="P306" s="148"/>
      <c r="Q306" s="148"/>
      <c r="R306" s="148"/>
      <c r="S306" s="143"/>
      <c r="T306" s="332"/>
      <c r="U306" s="131"/>
      <c r="V306" s="346"/>
      <c r="W306" s="131"/>
      <c r="X306" s="331"/>
    </row>
    <row r="307" spans="1:24" s="3" customFormat="1" ht="3.75" customHeight="1" thickBot="1">
      <c r="A307" s="2"/>
      <c r="B307" s="26"/>
      <c r="C307" s="26"/>
      <c r="D307" s="134"/>
      <c r="E307" s="34"/>
      <c r="F307" s="143"/>
      <c r="G307" s="140"/>
      <c r="H307" s="150"/>
      <c r="I307" s="140"/>
      <c r="J307" s="139"/>
      <c r="K307" s="252"/>
      <c r="L307" s="140"/>
      <c r="M307" s="140"/>
      <c r="N307" s="228"/>
      <c r="O307" s="142"/>
      <c r="P307" s="148"/>
      <c r="Q307" s="180"/>
      <c r="R307" s="148"/>
      <c r="S307" s="143"/>
      <c r="T307" s="26"/>
      <c r="U307" s="26"/>
      <c r="V307" s="134"/>
      <c r="W307" s="34"/>
      <c r="X307" s="4"/>
    </row>
    <row r="308" spans="1:24" s="3" customFormat="1" ht="3.75" customHeight="1" thickTop="1">
      <c r="A308" s="2"/>
      <c r="B308" s="26"/>
      <c r="C308" s="26"/>
      <c r="D308" s="134"/>
      <c r="E308" s="34"/>
      <c r="F308" s="143"/>
      <c r="G308" s="140"/>
      <c r="H308" s="191"/>
      <c r="I308" s="233"/>
      <c r="J308" s="139"/>
      <c r="K308" s="252"/>
      <c r="L308" s="140"/>
      <c r="M308" s="140"/>
      <c r="N308" s="228"/>
      <c r="O308" s="142"/>
      <c r="P308" s="148"/>
      <c r="Q308" s="212"/>
      <c r="R308" s="139"/>
      <c r="S308" s="143"/>
      <c r="T308" s="26"/>
      <c r="U308" s="26"/>
      <c r="V308" s="134"/>
      <c r="W308" s="34"/>
      <c r="X308" s="4"/>
    </row>
    <row r="309" spans="1:24" s="3" customFormat="1" ht="9" customHeight="1">
      <c r="A309" s="323">
        <v>82</v>
      </c>
      <c r="B309" s="332" t="str">
        <f>VLOOKUP($A309,'女子データ'!$B:$J,3,FALSE)&amp;" "&amp;VLOOKUP($A309,'女子データ'!$B:$J,4,FALSE)</f>
        <v>金子 早也香</v>
      </c>
      <c r="C309" s="131"/>
      <c r="D309" s="346" t="str">
        <f>VLOOKUP($A309,'女子データ'!$B:$J,9,FALSE)</f>
        <v>渋川女</v>
      </c>
      <c r="E309" s="131"/>
      <c r="F309" s="143"/>
      <c r="G309" s="140"/>
      <c r="H309" s="191"/>
      <c r="I309" s="160"/>
      <c r="J309" s="140"/>
      <c r="K309" s="252"/>
      <c r="L309" s="141"/>
      <c r="M309" s="141"/>
      <c r="N309" s="254"/>
      <c r="O309" s="142"/>
      <c r="P309" s="149" t="s">
        <v>1225</v>
      </c>
      <c r="Q309" s="192"/>
      <c r="R309" s="139"/>
      <c r="S309" s="143"/>
      <c r="T309" s="332" t="str">
        <f>VLOOKUP($X309,'女子データ'!$B:$J,3,FALSE)&amp;" "&amp;VLOOKUP($X309,'女子データ'!$B:$J,4,FALSE)</f>
        <v>伊東 若葉</v>
      </c>
      <c r="U309" s="131"/>
      <c r="V309" s="346" t="str">
        <f>VLOOKUP($X309,'女子データ'!$B:$J,9,FALSE)</f>
        <v>文大杉並</v>
      </c>
      <c r="W309" s="131"/>
      <c r="X309" s="331">
        <v>100</v>
      </c>
    </row>
    <row r="310" spans="1:24" s="3" customFormat="1" ht="9" customHeight="1" thickBot="1">
      <c r="A310" s="323"/>
      <c r="B310" s="332"/>
      <c r="C310" s="131"/>
      <c r="D310" s="346"/>
      <c r="E310" s="131"/>
      <c r="F310" s="143"/>
      <c r="G310" s="140"/>
      <c r="H310" s="191" t="s">
        <v>1193</v>
      </c>
      <c r="I310" s="160"/>
      <c r="J310" s="140"/>
      <c r="K310" s="252"/>
      <c r="L310" s="141"/>
      <c r="M310" s="141"/>
      <c r="N310" s="254"/>
      <c r="O310" s="142"/>
      <c r="P310" s="148"/>
      <c r="Q310" s="191"/>
      <c r="R310" s="189"/>
      <c r="S310" s="183"/>
      <c r="T310" s="332"/>
      <c r="U310" s="131"/>
      <c r="V310" s="346"/>
      <c r="W310" s="131"/>
      <c r="X310" s="331"/>
    </row>
    <row r="311" spans="1:24" s="3" customFormat="1" ht="9" customHeight="1" thickTop="1">
      <c r="A311" s="323"/>
      <c r="B311" s="332" t="str">
        <f>VLOOKUP($A309,'女子データ'!$B:$J,6,FALSE)&amp;" "&amp;VLOOKUP($A309,'女子データ'!$B:$J,7,FALSE)</f>
        <v>下田 千紗</v>
      </c>
      <c r="C311" s="131"/>
      <c r="D311" s="346" t="str">
        <f>VLOOKUP($A309,'女子データ'!$B:$J,8,FALSE)</f>
        <v>群馬</v>
      </c>
      <c r="E311" s="131"/>
      <c r="F311" s="146"/>
      <c r="G311" s="151"/>
      <c r="H311" s="191"/>
      <c r="I311" s="160"/>
      <c r="J311" s="140"/>
      <c r="K311" s="252"/>
      <c r="L311" s="141"/>
      <c r="M311" s="141"/>
      <c r="N311" s="228"/>
      <c r="O311" s="142"/>
      <c r="P311" s="148"/>
      <c r="Q311" s="140" t="s">
        <v>1180</v>
      </c>
      <c r="R311" s="142"/>
      <c r="S311" s="143"/>
      <c r="T311" s="332" t="str">
        <f>VLOOKUP($X309,'女子データ'!$B:$J,6,FALSE)&amp;" "&amp;VLOOKUP($X309,'女子データ'!$B:$J,7,FALSE)</f>
        <v>小林 美咲</v>
      </c>
      <c r="U311" s="131"/>
      <c r="V311" s="346" t="str">
        <f>VLOOKUP($X309,'女子データ'!$B:$J,8,FALSE)</f>
        <v>東京</v>
      </c>
      <c r="W311" s="131"/>
      <c r="X311" s="331"/>
    </row>
    <row r="312" spans="1:24" s="3" customFormat="1" ht="9" customHeight="1">
      <c r="A312" s="323"/>
      <c r="B312" s="332"/>
      <c r="C312" s="131"/>
      <c r="D312" s="346"/>
      <c r="E312" s="131"/>
      <c r="F312" s="143"/>
      <c r="G312" s="150"/>
      <c r="H312" s="191"/>
      <c r="I312" s="160"/>
      <c r="J312" s="140"/>
      <c r="K312" s="252"/>
      <c r="L312" s="141"/>
      <c r="M312" s="141"/>
      <c r="N312" s="228"/>
      <c r="O312" s="142"/>
      <c r="P312" s="148"/>
      <c r="Q312" s="139"/>
      <c r="R312" s="142"/>
      <c r="S312" s="143"/>
      <c r="T312" s="332"/>
      <c r="U312" s="131"/>
      <c r="V312" s="346"/>
      <c r="W312" s="131"/>
      <c r="X312" s="331"/>
    </row>
    <row r="313" spans="1:24" s="3" customFormat="1" ht="3.75" customHeight="1" thickBot="1">
      <c r="A313" s="2"/>
      <c r="B313" s="26"/>
      <c r="C313" s="26"/>
      <c r="D313" s="134"/>
      <c r="E313" s="34"/>
      <c r="F313" s="143"/>
      <c r="G313" s="150"/>
      <c r="H313" s="182"/>
      <c r="I313" s="160"/>
      <c r="J313" s="140"/>
      <c r="K313" s="214"/>
      <c r="L313" s="141"/>
      <c r="M313" s="141"/>
      <c r="N313" s="191"/>
      <c r="O313" s="142"/>
      <c r="P313" s="148"/>
      <c r="Q313" s="142"/>
      <c r="R313" s="142"/>
      <c r="S313" s="143"/>
      <c r="T313" s="26"/>
      <c r="U313" s="26"/>
      <c r="V313" s="134"/>
      <c r="W313" s="34"/>
      <c r="X313" s="4"/>
    </row>
    <row r="314" spans="1:24" s="3" customFormat="1" ht="3.75" customHeight="1" thickTop="1">
      <c r="A314" s="2"/>
      <c r="B314" s="26"/>
      <c r="C314" s="26"/>
      <c r="D314" s="134"/>
      <c r="E314" s="34"/>
      <c r="F314" s="143"/>
      <c r="G314" s="191"/>
      <c r="H314" s="140"/>
      <c r="I314" s="160"/>
      <c r="J314" s="140"/>
      <c r="K314" s="214"/>
      <c r="L314" s="141"/>
      <c r="M314" s="141"/>
      <c r="N314" s="139"/>
      <c r="O314" s="212"/>
      <c r="P314" s="139"/>
      <c r="Q314" s="142"/>
      <c r="R314" s="142"/>
      <c r="S314" s="143"/>
      <c r="T314" s="26"/>
      <c r="U314" s="26"/>
      <c r="V314" s="134"/>
      <c r="W314" s="34"/>
      <c r="X314" s="4"/>
    </row>
    <row r="315" spans="1:24" s="3" customFormat="1" ht="9" customHeight="1">
      <c r="A315" s="323">
        <v>83</v>
      </c>
      <c r="B315" s="332" t="str">
        <f>VLOOKUP($A315,'女子データ'!$B:$J,3,FALSE)&amp;" "&amp;VLOOKUP($A315,'女子データ'!$B:$J,4,FALSE)</f>
        <v>坪井 沙耶花</v>
      </c>
      <c r="C315" s="131"/>
      <c r="D315" s="346" t="str">
        <f>VLOOKUP($A315,'女子データ'!$B:$J,9,FALSE)</f>
        <v>波崎柳川</v>
      </c>
      <c r="E315" s="131"/>
      <c r="F315" s="143"/>
      <c r="G315" s="191"/>
      <c r="H315" s="140"/>
      <c r="I315" s="160" t="s">
        <v>1187</v>
      </c>
      <c r="J315" s="140"/>
      <c r="K315" s="214"/>
      <c r="L315" s="140"/>
      <c r="M315" s="140"/>
      <c r="N315" s="140" t="s">
        <v>1180</v>
      </c>
      <c r="O315" s="192"/>
      <c r="P315" s="139"/>
      <c r="Q315" s="139"/>
      <c r="R315" s="142"/>
      <c r="S315" s="143"/>
      <c r="T315" s="332" t="str">
        <f>VLOOKUP($X315,'女子データ'!$B:$J,3,FALSE)&amp;" "&amp;VLOOKUP($X315,'女子データ'!$B:$J,4,FALSE)</f>
        <v>人見 美緒</v>
      </c>
      <c r="U315" s="131"/>
      <c r="V315" s="346" t="str">
        <f>VLOOKUP($X315,'女子データ'!$B:$J,9,FALSE)</f>
        <v>矢板中央</v>
      </c>
      <c r="W315" s="131"/>
      <c r="X315" s="331">
        <v>101</v>
      </c>
    </row>
    <row r="316" spans="1:24" s="3" customFormat="1" ht="9" customHeight="1" thickBot="1">
      <c r="A316" s="323"/>
      <c r="B316" s="332"/>
      <c r="C316" s="131"/>
      <c r="D316" s="346"/>
      <c r="E316" s="131"/>
      <c r="F316" s="183"/>
      <c r="G316" s="211"/>
      <c r="H316" s="139"/>
      <c r="I316" s="160"/>
      <c r="J316" s="140"/>
      <c r="K316" s="252"/>
      <c r="L316" s="140"/>
      <c r="M316" s="140"/>
      <c r="N316" s="140"/>
      <c r="O316" s="192"/>
      <c r="P316" s="139"/>
      <c r="Q316" s="140" t="s">
        <v>1180</v>
      </c>
      <c r="R316" s="194"/>
      <c r="S316" s="183"/>
      <c r="T316" s="332"/>
      <c r="U316" s="131"/>
      <c r="V316" s="346"/>
      <c r="W316" s="131"/>
      <c r="X316" s="331"/>
    </row>
    <row r="317" spans="1:24" s="3" customFormat="1" ht="9" customHeight="1" thickTop="1">
      <c r="A317" s="323"/>
      <c r="B317" s="332" t="str">
        <f>VLOOKUP($A315,'女子データ'!$B:$J,6,FALSE)&amp;" "&amp;VLOOKUP($A315,'女子データ'!$B:$J,7,FALSE)</f>
        <v>境川 友紀</v>
      </c>
      <c r="C317" s="131"/>
      <c r="D317" s="346" t="str">
        <f>VLOOKUP($A315,'女子データ'!$B:$J,8,FALSE)</f>
        <v>茨城</v>
      </c>
      <c r="E317" s="131"/>
      <c r="F317" s="143"/>
      <c r="G317" s="140"/>
      <c r="H317" s="139" t="s">
        <v>1187</v>
      </c>
      <c r="I317" s="160"/>
      <c r="J317" s="140"/>
      <c r="K317" s="252"/>
      <c r="L317" s="140"/>
      <c r="M317" s="140"/>
      <c r="N317" s="140"/>
      <c r="O317" s="192"/>
      <c r="P317" s="139"/>
      <c r="Q317" s="191"/>
      <c r="R317" s="139"/>
      <c r="S317" s="143"/>
      <c r="T317" s="332" t="str">
        <f>VLOOKUP($X315,'女子データ'!$B:$J,6,FALSE)&amp;" "&amp;VLOOKUP($X315,'女子データ'!$B:$J,7,FALSE)</f>
        <v>佐藤 成美</v>
      </c>
      <c r="U317" s="131"/>
      <c r="V317" s="346" t="str">
        <f>VLOOKUP($X315,'女子データ'!$B:$J,8,FALSE)</f>
        <v>栃木</v>
      </c>
      <c r="W317" s="131"/>
      <c r="X317" s="331"/>
    </row>
    <row r="318" spans="1:24" s="3" customFormat="1" ht="9" customHeight="1">
      <c r="A318" s="323"/>
      <c r="B318" s="332"/>
      <c r="C318" s="131"/>
      <c r="D318" s="346"/>
      <c r="E318" s="131"/>
      <c r="F318" s="143"/>
      <c r="G318" s="140"/>
      <c r="H318" s="139"/>
      <c r="I318" s="160"/>
      <c r="J318" s="140"/>
      <c r="K318" s="252"/>
      <c r="L318" s="140"/>
      <c r="M318" s="140"/>
      <c r="N318" s="140"/>
      <c r="O318" s="192"/>
      <c r="P318" s="140" t="s">
        <v>1181</v>
      </c>
      <c r="Q318" s="192"/>
      <c r="R318" s="139"/>
      <c r="S318" s="143"/>
      <c r="T318" s="332"/>
      <c r="U318" s="131"/>
      <c r="V318" s="346"/>
      <c r="W318" s="131"/>
      <c r="X318" s="331"/>
    </row>
    <row r="319" spans="1:24" s="3" customFormat="1" ht="3.75" customHeight="1" thickBot="1">
      <c r="A319" s="2"/>
      <c r="B319" s="26"/>
      <c r="C319" s="26"/>
      <c r="D319" s="134"/>
      <c r="E319" s="34"/>
      <c r="F319" s="143"/>
      <c r="G319" s="140"/>
      <c r="H319" s="140"/>
      <c r="I319" s="160"/>
      <c r="J319" s="210"/>
      <c r="K319" s="214"/>
      <c r="L319" s="140"/>
      <c r="M319" s="140"/>
      <c r="N319" s="140"/>
      <c r="O319" s="192"/>
      <c r="P319" s="139"/>
      <c r="Q319" s="193"/>
      <c r="R319" s="139"/>
      <c r="S319" s="143"/>
      <c r="T319" s="26"/>
      <c r="U319" s="26"/>
      <c r="V319" s="134"/>
      <c r="W319" s="34"/>
      <c r="X319" s="4"/>
    </row>
    <row r="320" spans="1:24" s="3" customFormat="1" ht="3.75" customHeight="1" thickTop="1">
      <c r="A320" s="2"/>
      <c r="B320" s="26"/>
      <c r="C320" s="26"/>
      <c r="D320" s="134"/>
      <c r="E320" s="34"/>
      <c r="F320" s="143"/>
      <c r="G320" s="140"/>
      <c r="H320" s="140"/>
      <c r="I320" s="191"/>
      <c r="J320" s="140"/>
      <c r="K320" s="139"/>
      <c r="L320" s="140"/>
      <c r="M320" s="140"/>
      <c r="N320" s="140"/>
      <c r="O320" s="192"/>
      <c r="P320" s="139"/>
      <c r="Q320" s="148"/>
      <c r="R320" s="148"/>
      <c r="S320" s="143"/>
      <c r="T320" s="26"/>
      <c r="U320" s="26"/>
      <c r="V320" s="134"/>
      <c r="W320" s="34"/>
      <c r="X320" s="4"/>
    </row>
    <row r="321" spans="1:24" s="3" customFormat="1" ht="9" customHeight="1">
      <c r="A321" s="323">
        <v>84</v>
      </c>
      <c r="B321" s="332" t="str">
        <f>VLOOKUP($A321,'女子データ'!$B:$J,3,FALSE)&amp;" "&amp;VLOOKUP($A321,'女子データ'!$B:$J,4,FALSE)</f>
        <v>坂野 由佳</v>
      </c>
      <c r="C321" s="131"/>
      <c r="D321" s="346" t="str">
        <f>VLOOKUP($A321,'女子データ'!$B:$J,9,FALSE)</f>
        <v>高津</v>
      </c>
      <c r="E321" s="131"/>
      <c r="F321" s="143"/>
      <c r="G321" s="140"/>
      <c r="H321" s="139"/>
      <c r="I321" s="191"/>
      <c r="J321" s="140"/>
      <c r="K321" s="139" t="s">
        <v>1187</v>
      </c>
      <c r="L321" s="140"/>
      <c r="M321" s="140"/>
      <c r="N321" s="140"/>
      <c r="O321" s="192"/>
      <c r="P321" s="139"/>
      <c r="Q321" s="148"/>
      <c r="R321" s="148"/>
      <c r="S321" s="143"/>
      <c r="T321" s="332" t="str">
        <f>VLOOKUP($X321,'女子データ'!$B:$J,3,FALSE)&amp;" "&amp;VLOOKUP($X321,'女子データ'!$B:$J,4,FALSE)</f>
        <v>渡辺 みなみ</v>
      </c>
      <c r="U321" s="131"/>
      <c r="V321" s="346" t="str">
        <f>VLOOKUP($X321,'女子データ'!$B:$J,9,FALSE)</f>
        <v>日川</v>
      </c>
      <c r="W321" s="131"/>
      <c r="X321" s="331">
        <v>102</v>
      </c>
    </row>
    <row r="322" spans="1:24" s="3" customFormat="1" ht="9" customHeight="1" thickBot="1">
      <c r="A322" s="323"/>
      <c r="B322" s="332"/>
      <c r="C322" s="131"/>
      <c r="D322" s="346"/>
      <c r="E322" s="131"/>
      <c r="F322" s="183"/>
      <c r="G322" s="205"/>
      <c r="H322" s="139" t="s">
        <v>1211</v>
      </c>
      <c r="I322" s="191"/>
      <c r="J322" s="140"/>
      <c r="K322" s="142"/>
      <c r="L322" s="140"/>
      <c r="M322" s="140"/>
      <c r="N322" s="140"/>
      <c r="O322" s="192"/>
      <c r="P322" s="139"/>
      <c r="Q322" s="148"/>
      <c r="R322" s="152"/>
      <c r="S322" s="153"/>
      <c r="T322" s="332"/>
      <c r="U322" s="131"/>
      <c r="V322" s="346"/>
      <c r="W322" s="131"/>
      <c r="X322" s="331"/>
    </row>
    <row r="323" spans="1:24" s="3" customFormat="1" ht="9" customHeight="1" thickTop="1">
      <c r="A323" s="323"/>
      <c r="B323" s="332" t="str">
        <f>VLOOKUP($A321,'女子データ'!$B:$J,6,FALSE)&amp;" "&amp;VLOOKUP($A321,'女子データ'!$B:$J,7,FALSE)</f>
        <v>川端 壽子</v>
      </c>
      <c r="C323" s="131"/>
      <c r="D323" s="346" t="str">
        <f>VLOOKUP($A321,'女子データ'!$B:$J,8,FALSE)</f>
        <v>神奈川</v>
      </c>
      <c r="E323" s="131"/>
      <c r="F323" s="143"/>
      <c r="G323" s="206"/>
      <c r="H323" s="139"/>
      <c r="I323" s="191"/>
      <c r="J323" s="140"/>
      <c r="K323" s="142"/>
      <c r="L323" s="140"/>
      <c r="M323" s="140"/>
      <c r="N323" s="140"/>
      <c r="O323" s="192"/>
      <c r="P323" s="139"/>
      <c r="Q323" s="149" t="s">
        <v>1205</v>
      </c>
      <c r="R323" s="142"/>
      <c r="S323" s="143"/>
      <c r="T323" s="332" t="str">
        <f>VLOOKUP($X321,'女子データ'!$B:$J,6,FALSE)&amp;" "&amp;VLOOKUP($X321,'女子データ'!$B:$J,7,FALSE)</f>
        <v>原 茉奈美</v>
      </c>
      <c r="U323" s="131"/>
      <c r="V323" s="346" t="str">
        <f>VLOOKUP($X321,'女子データ'!$B:$J,8,FALSE)</f>
        <v>山梨</v>
      </c>
      <c r="W323" s="131"/>
      <c r="X323" s="331"/>
    </row>
    <row r="324" spans="1:24" s="3" customFormat="1" ht="9" customHeight="1">
      <c r="A324" s="323"/>
      <c r="B324" s="332"/>
      <c r="C324" s="131"/>
      <c r="D324" s="346"/>
      <c r="E324" s="131"/>
      <c r="F324" s="143"/>
      <c r="G324" s="191"/>
      <c r="H324" s="140"/>
      <c r="I324" s="191" t="s">
        <v>1222</v>
      </c>
      <c r="J324" s="140"/>
      <c r="K324" s="142"/>
      <c r="L324" s="140"/>
      <c r="M324" s="140"/>
      <c r="N324" s="140"/>
      <c r="O324" s="192"/>
      <c r="P324" s="139"/>
      <c r="Q324" s="148"/>
      <c r="R324" s="142"/>
      <c r="S324" s="143"/>
      <c r="T324" s="332"/>
      <c r="U324" s="131"/>
      <c r="V324" s="346"/>
      <c r="W324" s="131"/>
      <c r="X324" s="331"/>
    </row>
    <row r="325" spans="1:24" s="3" customFormat="1" ht="3.75" customHeight="1" thickBot="1">
      <c r="A325" s="2"/>
      <c r="B325" s="26"/>
      <c r="C325" s="26"/>
      <c r="D325" s="134"/>
      <c r="E325" s="34"/>
      <c r="F325" s="143"/>
      <c r="G325" s="191"/>
      <c r="H325" s="140"/>
      <c r="I325" s="191"/>
      <c r="J325" s="140"/>
      <c r="K325" s="142"/>
      <c r="L325" s="140"/>
      <c r="M325" s="140"/>
      <c r="N325" s="140"/>
      <c r="O325" s="192"/>
      <c r="P325" s="139"/>
      <c r="Q325" s="148"/>
      <c r="R325" s="142"/>
      <c r="S325" s="143"/>
      <c r="T325" s="26"/>
      <c r="U325" s="26"/>
      <c r="V325" s="134"/>
      <c r="W325" s="34"/>
      <c r="X325" s="4"/>
    </row>
    <row r="326" spans="1:24" s="3" customFormat="1" ht="3.75" customHeight="1" thickTop="1">
      <c r="A326" s="2"/>
      <c r="B326" s="26"/>
      <c r="C326" s="26"/>
      <c r="D326" s="134"/>
      <c r="E326" s="34"/>
      <c r="F326" s="143"/>
      <c r="G326" s="150"/>
      <c r="H326" s="188"/>
      <c r="I326" s="191"/>
      <c r="J326" s="140"/>
      <c r="K326" s="142"/>
      <c r="L326" s="140"/>
      <c r="M326" s="140"/>
      <c r="N326" s="140"/>
      <c r="O326" s="192"/>
      <c r="P326" s="139"/>
      <c r="Q326" s="148"/>
      <c r="R326" s="142"/>
      <c r="S326" s="143"/>
      <c r="T326" s="26"/>
      <c r="U326" s="26"/>
      <c r="V326" s="134"/>
      <c r="W326" s="34"/>
      <c r="X326" s="4"/>
    </row>
    <row r="327" spans="1:24" s="3" customFormat="1" ht="9" customHeight="1" thickBot="1">
      <c r="A327" s="323">
        <v>85</v>
      </c>
      <c r="B327" s="332" t="str">
        <f>VLOOKUP($A327,'女子データ'!$B:$J,3,FALSE)&amp;" "&amp;VLOOKUP($A327,'女子データ'!$B:$J,4,FALSE)</f>
        <v>有田 愛</v>
      </c>
      <c r="C327" s="131"/>
      <c r="D327" s="346" t="str">
        <f>VLOOKUP($A327,'女子データ'!$B:$J,9,FALSE)</f>
        <v>吉田</v>
      </c>
      <c r="E327" s="131"/>
      <c r="F327" s="143"/>
      <c r="G327" s="150"/>
      <c r="H327" s="191"/>
      <c r="I327" s="191"/>
      <c r="J327" s="140"/>
      <c r="K327" s="142"/>
      <c r="L327" s="141"/>
      <c r="M327" s="141"/>
      <c r="N327" s="141"/>
      <c r="O327" s="191"/>
      <c r="P327" s="215"/>
      <c r="Q327" s="148"/>
      <c r="R327" s="139"/>
      <c r="S327" s="143"/>
      <c r="T327" s="332" t="str">
        <f>VLOOKUP($X327,'女子データ'!$B:$J,3,FALSE)&amp;" "&amp;VLOOKUP($X327,'女子データ'!$B:$J,4,FALSE)</f>
        <v>寺崎 来夢</v>
      </c>
      <c r="U327" s="131"/>
      <c r="V327" s="346" t="str">
        <f>VLOOKUP($X327,'女子データ'!$B:$J,9,FALSE)</f>
        <v>上尾</v>
      </c>
      <c r="W327" s="131"/>
      <c r="X327" s="331">
        <v>103</v>
      </c>
    </row>
    <row r="328" spans="1:24" s="3" customFormat="1" ht="9" customHeight="1" thickBot="1" thickTop="1">
      <c r="A328" s="323"/>
      <c r="B328" s="332"/>
      <c r="C328" s="131"/>
      <c r="D328" s="346"/>
      <c r="E328" s="131"/>
      <c r="F328" s="153"/>
      <c r="G328" s="161"/>
      <c r="H328" s="191"/>
      <c r="I328" s="191"/>
      <c r="J328" s="140"/>
      <c r="K328" s="142"/>
      <c r="L328" s="141"/>
      <c r="M328" s="141"/>
      <c r="N328" s="141"/>
      <c r="O328" s="140" t="s">
        <v>1180</v>
      </c>
      <c r="P328" s="212"/>
      <c r="Q328" s="139"/>
      <c r="R328" s="139" t="s">
        <v>1197</v>
      </c>
      <c r="S328" s="183"/>
      <c r="T328" s="332"/>
      <c r="U328" s="131"/>
      <c r="V328" s="346"/>
      <c r="W328" s="131"/>
      <c r="X328" s="331"/>
    </row>
    <row r="329" spans="1:24" s="3" customFormat="1" ht="9" customHeight="1" thickTop="1">
      <c r="A329" s="323"/>
      <c r="B329" s="332" t="str">
        <f>VLOOKUP($A327,'女子データ'!$B:$J,6,FALSE)&amp;" "&amp;VLOOKUP($A327,'女子データ'!$B:$J,7,FALSE)</f>
        <v>成田 朱里</v>
      </c>
      <c r="C329" s="131"/>
      <c r="D329" s="346" t="str">
        <f>VLOOKUP($A327,'女子データ'!$B:$J,8,FALSE)</f>
        <v>山梨</v>
      </c>
      <c r="E329" s="131"/>
      <c r="F329" s="143"/>
      <c r="G329" s="140"/>
      <c r="H329" s="191" t="s">
        <v>1199</v>
      </c>
      <c r="I329" s="191"/>
      <c r="J329" s="140"/>
      <c r="K329" s="142"/>
      <c r="L329" s="141"/>
      <c r="M329" s="141"/>
      <c r="N329" s="141"/>
      <c r="O329" s="139"/>
      <c r="P329" s="192"/>
      <c r="Q329" s="139"/>
      <c r="R329" s="191"/>
      <c r="S329" s="155"/>
      <c r="T329" s="332" t="str">
        <f>VLOOKUP($X327,'女子データ'!$B:$J,6,FALSE)&amp;" "&amp;VLOOKUP($X327,'女子データ'!$B:$J,7,FALSE)</f>
        <v>津田 春香</v>
      </c>
      <c r="U329" s="131"/>
      <c r="V329" s="346" t="str">
        <f>VLOOKUP($X327,'女子データ'!$B:$J,8,FALSE)</f>
        <v>埼玉</v>
      </c>
      <c r="W329" s="131"/>
      <c r="X329" s="331"/>
    </row>
    <row r="330" spans="1:24" s="3" customFormat="1" ht="9" customHeight="1">
      <c r="A330" s="323"/>
      <c r="B330" s="332"/>
      <c r="C330" s="131"/>
      <c r="D330" s="346"/>
      <c r="E330" s="131"/>
      <c r="F330" s="143"/>
      <c r="G330" s="140"/>
      <c r="H330" s="191"/>
      <c r="I330" s="191"/>
      <c r="J330" s="140"/>
      <c r="K330" s="142"/>
      <c r="L330" s="141"/>
      <c r="M330" s="141"/>
      <c r="N330" s="141"/>
      <c r="O330" s="142"/>
      <c r="P330" s="192"/>
      <c r="Q330" s="140" t="s">
        <v>1203</v>
      </c>
      <c r="R330" s="192"/>
      <c r="S330" s="155"/>
      <c r="T330" s="332"/>
      <c r="U330" s="131"/>
      <c r="V330" s="346"/>
      <c r="W330" s="131"/>
      <c r="X330" s="331"/>
    </row>
    <row r="331" spans="1:24" s="3" customFormat="1" ht="3.75" customHeight="1" thickBot="1">
      <c r="A331" s="2"/>
      <c r="B331" s="26"/>
      <c r="C331" s="26"/>
      <c r="D331" s="134"/>
      <c r="E331" s="34"/>
      <c r="F331" s="143"/>
      <c r="G331" s="140"/>
      <c r="H331" s="191"/>
      <c r="I331" s="232"/>
      <c r="J331" s="139"/>
      <c r="K331" s="142"/>
      <c r="L331" s="141"/>
      <c r="M331" s="141"/>
      <c r="N331" s="141"/>
      <c r="O331" s="142"/>
      <c r="P331" s="192"/>
      <c r="Q331" s="139"/>
      <c r="R331" s="193"/>
      <c r="S331" s="155"/>
      <c r="T331" s="26"/>
      <c r="U331" s="26"/>
      <c r="V331" s="134"/>
      <c r="W331" s="34"/>
      <c r="X331" s="4"/>
    </row>
    <row r="332" spans="1:24" s="3" customFormat="1" ht="3.75" customHeight="1" thickTop="1">
      <c r="A332" s="2"/>
      <c r="B332" s="26"/>
      <c r="C332" s="26"/>
      <c r="D332" s="134"/>
      <c r="E332" s="34"/>
      <c r="F332" s="143"/>
      <c r="G332" s="140"/>
      <c r="H332" s="150"/>
      <c r="I332" s="140"/>
      <c r="J332" s="139"/>
      <c r="K332" s="142"/>
      <c r="L332" s="141"/>
      <c r="M332" s="141"/>
      <c r="N332" s="141"/>
      <c r="O332" s="142"/>
      <c r="P332" s="192"/>
      <c r="Q332" s="139"/>
      <c r="R332" s="187"/>
      <c r="S332" s="172"/>
      <c r="T332" s="26"/>
      <c r="U332" s="26"/>
      <c r="V332" s="134"/>
      <c r="W332" s="34"/>
      <c r="X332" s="4"/>
    </row>
    <row r="333" spans="1:24" s="3" customFormat="1" ht="9" customHeight="1">
      <c r="A333" s="323">
        <v>86</v>
      </c>
      <c r="B333" s="332" t="str">
        <f>VLOOKUP($A333,'女子データ'!$B:$J,3,FALSE)&amp;" "&amp;VLOOKUP($A333,'女子データ'!$B:$J,4,FALSE)</f>
        <v>萩野 栞</v>
      </c>
      <c r="C333" s="131"/>
      <c r="D333" s="346" t="str">
        <f>VLOOKUP($A333,'女子データ'!$B:$J,9,FALSE)</f>
        <v>文星女</v>
      </c>
      <c r="E333" s="131"/>
      <c r="F333" s="143"/>
      <c r="G333" s="140"/>
      <c r="H333" s="150"/>
      <c r="I333" s="140"/>
      <c r="J333" s="139" t="s">
        <v>1184</v>
      </c>
      <c r="K333" s="142"/>
      <c r="L333" s="141"/>
      <c r="M333" s="141"/>
      <c r="N333" s="141"/>
      <c r="O333" s="142"/>
      <c r="P333" s="192"/>
      <c r="Q333" s="139"/>
      <c r="R333" s="148"/>
      <c r="S333" s="172"/>
      <c r="T333" s="332" t="str">
        <f>VLOOKUP($X333,'女子データ'!$B:$J,3,FALSE)&amp;" "&amp;VLOOKUP($X333,'女子データ'!$B:$J,4,FALSE)</f>
        <v>佐藤 彩樹</v>
      </c>
      <c r="U333" s="131"/>
      <c r="V333" s="346" t="str">
        <f>VLOOKUP($X333,'女子データ'!$B:$J,9,FALSE)</f>
        <v>昭和学院</v>
      </c>
      <c r="W333" s="131"/>
      <c r="X333" s="331">
        <v>104</v>
      </c>
    </row>
    <row r="334" spans="1:24" s="3" customFormat="1" ht="9" customHeight="1">
      <c r="A334" s="323"/>
      <c r="B334" s="332"/>
      <c r="C334" s="131"/>
      <c r="D334" s="346"/>
      <c r="E334" s="131"/>
      <c r="F334" s="143"/>
      <c r="G334" s="140"/>
      <c r="H334" s="150" t="s">
        <v>1217</v>
      </c>
      <c r="I334" s="140"/>
      <c r="J334" s="140"/>
      <c r="K334" s="142"/>
      <c r="L334" s="141"/>
      <c r="M334" s="141"/>
      <c r="N334" s="141"/>
      <c r="O334" s="142"/>
      <c r="P334" s="192"/>
      <c r="Q334" s="139"/>
      <c r="R334" s="148"/>
      <c r="S334" s="175"/>
      <c r="T334" s="332"/>
      <c r="U334" s="131"/>
      <c r="V334" s="346"/>
      <c r="W334" s="131"/>
      <c r="X334" s="331"/>
    </row>
    <row r="335" spans="1:24" s="3" customFormat="1" ht="9" customHeight="1" thickBot="1">
      <c r="A335" s="323"/>
      <c r="B335" s="332" t="str">
        <f>VLOOKUP($A333,'女子データ'!$B:$J,6,FALSE)&amp;" "&amp;VLOOKUP($A333,'女子データ'!$B:$J,7,FALSE)</f>
        <v>斎藤 有沙</v>
      </c>
      <c r="C335" s="131"/>
      <c r="D335" s="346" t="str">
        <f>VLOOKUP($A333,'女子データ'!$B:$J,8,FALSE)</f>
        <v>栃木</v>
      </c>
      <c r="E335" s="131"/>
      <c r="F335" s="146"/>
      <c r="G335" s="151"/>
      <c r="H335" s="150"/>
      <c r="I335" s="140"/>
      <c r="J335" s="140"/>
      <c r="K335" s="142"/>
      <c r="L335" s="141"/>
      <c r="M335" s="141"/>
      <c r="N335" s="141"/>
      <c r="O335" s="142"/>
      <c r="P335" s="191"/>
      <c r="Q335" s="215"/>
      <c r="R335" s="148" t="s">
        <v>1196</v>
      </c>
      <c r="S335" s="143"/>
      <c r="T335" s="332" t="str">
        <f>VLOOKUP($X333,'女子データ'!$B:$J,6,FALSE)&amp;" "&amp;VLOOKUP($X333,'女子データ'!$B:$J,7,FALSE)</f>
        <v>小林 優美</v>
      </c>
      <c r="U335" s="131"/>
      <c r="V335" s="346" t="str">
        <f>VLOOKUP($X333,'女子データ'!$B:$J,8,FALSE)</f>
        <v>千葉</v>
      </c>
      <c r="W335" s="131"/>
      <c r="X335" s="331"/>
    </row>
    <row r="336" spans="1:24" s="3" customFormat="1" ht="9" customHeight="1" thickTop="1">
      <c r="A336" s="323"/>
      <c r="B336" s="332"/>
      <c r="C336" s="131"/>
      <c r="D336" s="346"/>
      <c r="E336" s="131"/>
      <c r="F336" s="143"/>
      <c r="G336" s="150"/>
      <c r="H336" s="150"/>
      <c r="I336" s="140"/>
      <c r="J336" s="140"/>
      <c r="K336" s="142"/>
      <c r="L336" s="141"/>
      <c r="M336" s="141"/>
      <c r="N336" s="141"/>
      <c r="O336" s="142"/>
      <c r="P336" s="140" t="s">
        <v>1187</v>
      </c>
      <c r="Q336" s="212"/>
      <c r="R336" s="139"/>
      <c r="S336" s="143"/>
      <c r="T336" s="332"/>
      <c r="U336" s="131"/>
      <c r="V336" s="346"/>
      <c r="W336" s="131"/>
      <c r="X336" s="331"/>
    </row>
    <row r="337" spans="1:24" s="3" customFormat="1" ht="3.75" customHeight="1" thickBot="1">
      <c r="A337" s="2"/>
      <c r="B337" s="26"/>
      <c r="C337" s="26"/>
      <c r="D337" s="134"/>
      <c r="E337" s="34"/>
      <c r="F337" s="143"/>
      <c r="G337" s="150"/>
      <c r="H337" s="223"/>
      <c r="I337" s="139"/>
      <c r="J337" s="140"/>
      <c r="K337" s="142"/>
      <c r="L337" s="141"/>
      <c r="M337" s="141"/>
      <c r="N337" s="141"/>
      <c r="O337" s="142"/>
      <c r="P337" s="139"/>
      <c r="Q337" s="192"/>
      <c r="R337" s="139"/>
      <c r="S337" s="143"/>
      <c r="T337" s="26"/>
      <c r="U337" s="26"/>
      <c r="V337" s="134"/>
      <c r="W337" s="34"/>
      <c r="X337" s="4"/>
    </row>
    <row r="338" spans="1:24" s="3" customFormat="1" ht="3.75" customHeight="1" thickTop="1">
      <c r="A338" s="2"/>
      <c r="B338" s="26"/>
      <c r="C338" s="26"/>
      <c r="D338" s="134"/>
      <c r="E338" s="34"/>
      <c r="F338" s="143"/>
      <c r="G338" s="191"/>
      <c r="H338" s="200"/>
      <c r="I338" s="139"/>
      <c r="J338" s="140"/>
      <c r="K338" s="142"/>
      <c r="L338" s="141"/>
      <c r="M338" s="141"/>
      <c r="N338" s="141"/>
      <c r="O338" s="142"/>
      <c r="P338" s="142"/>
      <c r="Q338" s="192"/>
      <c r="R338" s="139"/>
      <c r="S338" s="143"/>
      <c r="T338" s="26"/>
      <c r="U338" s="26"/>
      <c r="V338" s="134"/>
      <c r="W338" s="34"/>
      <c r="X338" s="4"/>
    </row>
    <row r="339" spans="1:24" s="3" customFormat="1" ht="9" customHeight="1">
      <c r="A339" s="323">
        <v>87</v>
      </c>
      <c r="B339" s="332" t="str">
        <f>VLOOKUP($A339,'女子データ'!$B:$J,3,FALSE)&amp;" "&amp;VLOOKUP($A339,'女子データ'!$B:$J,4,FALSE)</f>
        <v>臼倉 万結</v>
      </c>
      <c r="C339" s="131"/>
      <c r="D339" s="346" t="str">
        <f>VLOOKUP($A339,'女子データ'!$B:$J,9,FALSE)</f>
        <v>東金商</v>
      </c>
      <c r="E339" s="131"/>
      <c r="F339" s="143"/>
      <c r="G339" s="191"/>
      <c r="H339" s="140"/>
      <c r="I339" s="139" t="s">
        <v>1188</v>
      </c>
      <c r="J339" s="140"/>
      <c r="K339" s="142"/>
      <c r="L339" s="140"/>
      <c r="M339" s="140"/>
      <c r="N339" s="140"/>
      <c r="O339" s="142"/>
      <c r="P339" s="142"/>
      <c r="Q339" s="192"/>
      <c r="R339" s="139"/>
      <c r="S339" s="143"/>
      <c r="T339" s="332" t="str">
        <f>VLOOKUP($X339,'女子データ'!$B:$J,3,FALSE)&amp;" "&amp;VLOOKUP($X339,'女子データ'!$B:$J,4,FALSE)</f>
        <v>内海 清佳</v>
      </c>
      <c r="U339" s="131"/>
      <c r="V339" s="346" t="str">
        <f>VLOOKUP($X339,'女子データ'!$B:$J,9,FALSE)</f>
        <v>秦野総合</v>
      </c>
      <c r="W339" s="131"/>
      <c r="X339" s="331">
        <v>105</v>
      </c>
    </row>
    <row r="340" spans="1:24" s="3" customFormat="1" ht="9" customHeight="1" thickBot="1">
      <c r="A340" s="323"/>
      <c r="B340" s="332"/>
      <c r="C340" s="131"/>
      <c r="D340" s="346"/>
      <c r="E340" s="131"/>
      <c r="F340" s="183"/>
      <c r="G340" s="211"/>
      <c r="H340" s="139"/>
      <c r="I340" s="140"/>
      <c r="J340" s="140"/>
      <c r="K340" s="142"/>
      <c r="L340" s="140"/>
      <c r="M340" s="140"/>
      <c r="N340" s="140"/>
      <c r="O340" s="142"/>
      <c r="P340" s="142"/>
      <c r="Q340" s="191"/>
      <c r="R340" s="189"/>
      <c r="S340" s="183"/>
      <c r="T340" s="332"/>
      <c r="U340" s="131"/>
      <c r="V340" s="346"/>
      <c r="W340" s="131"/>
      <c r="X340" s="331"/>
    </row>
    <row r="341" spans="1:24" s="3" customFormat="1" ht="9" customHeight="1" thickTop="1">
      <c r="A341" s="323"/>
      <c r="B341" s="332" t="str">
        <f>VLOOKUP($A339,'女子データ'!$B:$J,6,FALSE)&amp;" "&amp;VLOOKUP($A339,'女子データ'!$B:$J,7,FALSE)</f>
        <v>北崎 こず枝</v>
      </c>
      <c r="C341" s="131"/>
      <c r="D341" s="346" t="str">
        <f>VLOOKUP($A339,'女子データ'!$B:$J,8,FALSE)</f>
        <v>千葉</v>
      </c>
      <c r="E341" s="131"/>
      <c r="F341" s="143"/>
      <c r="G341" s="140"/>
      <c r="H341" s="139" t="s">
        <v>1187</v>
      </c>
      <c r="I341" s="140"/>
      <c r="J341" s="140"/>
      <c r="K341" s="142"/>
      <c r="L341" s="141"/>
      <c r="M341" s="141"/>
      <c r="N341" s="141"/>
      <c r="O341" s="142"/>
      <c r="P341" s="142"/>
      <c r="Q341" s="140" t="s">
        <v>1180</v>
      </c>
      <c r="R341" s="142"/>
      <c r="S341" s="143"/>
      <c r="T341" s="332" t="str">
        <f>VLOOKUP($X339,'女子データ'!$B:$J,6,FALSE)&amp;" "&amp;VLOOKUP($X339,'女子データ'!$B:$J,7,FALSE)</f>
        <v>外山 なつみ</v>
      </c>
      <c r="U341" s="131"/>
      <c r="V341" s="346" t="str">
        <f>VLOOKUP($X339,'女子データ'!$B:$J,8,FALSE)</f>
        <v>神奈川</v>
      </c>
      <c r="W341" s="131"/>
      <c r="X341" s="331"/>
    </row>
    <row r="342" spans="1:24" s="3" customFormat="1" ht="9" customHeight="1">
      <c r="A342" s="323"/>
      <c r="B342" s="332"/>
      <c r="C342" s="131"/>
      <c r="D342" s="346"/>
      <c r="E342" s="131"/>
      <c r="F342" s="143"/>
      <c r="G342" s="140"/>
      <c r="H342" s="139"/>
      <c r="I342" s="140"/>
      <c r="J342" s="140"/>
      <c r="K342" s="142"/>
      <c r="L342" s="141"/>
      <c r="M342" s="141"/>
      <c r="N342" s="141"/>
      <c r="O342" s="142"/>
      <c r="P342" s="142"/>
      <c r="Q342" s="139"/>
      <c r="R342" s="142"/>
      <c r="S342" s="177"/>
      <c r="T342" s="332"/>
      <c r="U342" s="131"/>
      <c r="V342" s="346"/>
      <c r="W342" s="131"/>
      <c r="X342" s="331"/>
    </row>
    <row r="343" spans="1:24" s="3" customFormat="1" ht="8.25" customHeight="1">
      <c r="A343" s="4"/>
      <c r="B343" s="28"/>
      <c r="C343" s="28"/>
      <c r="D343" s="34"/>
      <c r="E343" s="34"/>
      <c r="F343" s="178"/>
      <c r="G343" s="142"/>
      <c r="H343" s="142"/>
      <c r="I343" s="142"/>
      <c r="J343" s="142"/>
      <c r="K343" s="141"/>
      <c r="L343" s="141"/>
      <c r="M343" s="141"/>
      <c r="N343" s="141"/>
      <c r="O343" s="140"/>
      <c r="P343" s="140"/>
      <c r="Q343" s="140"/>
      <c r="R343" s="140"/>
      <c r="S343" s="179"/>
      <c r="T343" s="28"/>
      <c r="U343" s="28"/>
      <c r="V343" s="34"/>
      <c r="W343" s="34"/>
      <c r="X343" s="10"/>
    </row>
    <row r="344" spans="1:24" s="3" customFormat="1" ht="11.25" customHeight="1">
      <c r="A344" s="335"/>
      <c r="B344" s="335"/>
      <c r="C344" s="335"/>
      <c r="D344" s="335"/>
      <c r="E344" s="335"/>
      <c r="F344" s="335"/>
      <c r="G344" s="335"/>
      <c r="H344" s="335"/>
      <c r="I344" s="335"/>
      <c r="J344" s="335"/>
      <c r="K344" s="335"/>
      <c r="L344" s="335"/>
      <c r="M344" s="335"/>
      <c r="N344" s="335"/>
      <c r="O344" s="335"/>
      <c r="P344" s="335"/>
      <c r="Q344" s="335"/>
      <c r="R344" s="335"/>
      <c r="S344" s="335"/>
      <c r="T344" s="335"/>
      <c r="U344" s="335"/>
      <c r="V344" s="335"/>
      <c r="W344" s="335"/>
      <c r="X344" s="335"/>
    </row>
    <row r="345" spans="1:24" s="3" customFormat="1" ht="11.25" customHeight="1">
      <c r="A345" s="335"/>
      <c r="B345" s="335"/>
      <c r="C345" s="335"/>
      <c r="D345" s="335"/>
      <c r="E345" s="335"/>
      <c r="F345" s="335"/>
      <c r="G345" s="335"/>
      <c r="H345" s="335"/>
      <c r="I345" s="335"/>
      <c r="J345" s="335"/>
      <c r="K345" s="335"/>
      <c r="L345" s="335"/>
      <c r="M345" s="335"/>
      <c r="N345" s="335"/>
      <c r="O345" s="335"/>
      <c r="P345" s="335"/>
      <c r="Q345" s="335"/>
      <c r="R345" s="335"/>
      <c r="S345" s="335"/>
      <c r="T345" s="335"/>
      <c r="U345" s="335"/>
      <c r="V345" s="335"/>
      <c r="W345" s="335"/>
      <c r="X345" s="335"/>
    </row>
    <row r="346" spans="1:24" s="3" customFormat="1" ht="11.25" customHeight="1">
      <c r="A346" s="335"/>
      <c r="B346" s="335"/>
      <c r="C346" s="335"/>
      <c r="D346" s="335"/>
      <c r="E346" s="335"/>
      <c r="F346" s="335"/>
      <c r="G346" s="335"/>
      <c r="H346" s="335"/>
      <c r="I346" s="335"/>
      <c r="J346" s="335"/>
      <c r="K346" s="335"/>
      <c r="L346" s="335"/>
      <c r="M346" s="335"/>
      <c r="N346" s="335"/>
      <c r="O346" s="335"/>
      <c r="P346" s="335"/>
      <c r="Q346" s="335"/>
      <c r="R346" s="335"/>
      <c r="S346" s="335"/>
      <c r="T346" s="335"/>
      <c r="U346" s="335"/>
      <c r="V346" s="335"/>
      <c r="W346" s="335"/>
      <c r="X346" s="335"/>
    </row>
    <row r="347" spans="1:23" s="3" customFormat="1" ht="9" customHeight="1">
      <c r="A347" s="323" t="s">
        <v>30</v>
      </c>
      <c r="B347" s="323"/>
      <c r="C347" s="323"/>
      <c r="D347" s="323"/>
      <c r="E347" s="2"/>
      <c r="F347" s="42"/>
      <c r="G347" s="42"/>
      <c r="H347" s="324" t="s">
        <v>1231</v>
      </c>
      <c r="I347" s="324"/>
      <c r="J347" s="324"/>
      <c r="K347" s="324"/>
      <c r="L347" s="324"/>
      <c r="M347" s="324"/>
      <c r="N347" s="324"/>
      <c r="O347" s="325" t="s">
        <v>1232</v>
      </c>
      <c r="P347" s="325"/>
      <c r="Q347" s="325"/>
      <c r="R347" s="325"/>
      <c r="S347" s="325"/>
      <c r="T347" s="30"/>
      <c r="U347" s="30"/>
      <c r="V347" s="35"/>
      <c r="W347" s="2"/>
    </row>
    <row r="348" spans="1:23" s="3" customFormat="1" ht="9" customHeight="1">
      <c r="A348" s="323"/>
      <c r="B348" s="323"/>
      <c r="C348" s="323"/>
      <c r="D348" s="323"/>
      <c r="E348" s="2"/>
      <c r="F348" s="326">
        <v>119</v>
      </c>
      <c r="G348" s="326"/>
      <c r="H348" s="324"/>
      <c r="I348" s="324"/>
      <c r="J348" s="324"/>
      <c r="K348" s="324"/>
      <c r="L348" s="324"/>
      <c r="M348" s="324"/>
      <c r="N348" s="324"/>
      <c r="O348" s="325"/>
      <c r="P348" s="325"/>
      <c r="Q348" s="325"/>
      <c r="R348" s="325"/>
      <c r="S348" s="325"/>
      <c r="T348" s="30"/>
      <c r="U348" s="30"/>
      <c r="V348" s="35"/>
      <c r="W348" s="2"/>
    </row>
    <row r="349" spans="1:23" s="3" customFormat="1" ht="9" customHeight="1">
      <c r="A349" s="323"/>
      <c r="B349" s="323"/>
      <c r="C349" s="323"/>
      <c r="D349" s="323"/>
      <c r="E349" s="2"/>
      <c r="F349" s="326"/>
      <c r="G349" s="326"/>
      <c r="H349" s="324" t="s">
        <v>1234</v>
      </c>
      <c r="I349" s="324"/>
      <c r="J349" s="324"/>
      <c r="K349" s="324"/>
      <c r="L349" s="324"/>
      <c r="M349" s="324"/>
      <c r="N349" s="324"/>
      <c r="O349" s="328" t="s">
        <v>1233</v>
      </c>
      <c r="P349" s="328"/>
      <c r="Q349" s="328"/>
      <c r="R349" s="328"/>
      <c r="S349" s="328"/>
      <c r="T349" s="30"/>
      <c r="U349" s="30"/>
      <c r="V349" s="35"/>
      <c r="W349" s="2"/>
    </row>
    <row r="350" spans="1:23" s="3" customFormat="1" ht="9" customHeight="1">
      <c r="A350" s="4"/>
      <c r="B350" s="26"/>
      <c r="C350" s="26"/>
      <c r="D350" s="32"/>
      <c r="E350" s="32"/>
      <c r="F350" s="43"/>
      <c r="G350" s="43"/>
      <c r="H350" s="327"/>
      <c r="I350" s="327"/>
      <c r="J350" s="327"/>
      <c r="K350" s="327"/>
      <c r="L350" s="327"/>
      <c r="M350" s="327"/>
      <c r="N350" s="327"/>
      <c r="O350" s="329"/>
      <c r="P350" s="329"/>
      <c r="Q350" s="329"/>
      <c r="R350" s="329"/>
      <c r="S350" s="329"/>
      <c r="T350" s="30"/>
      <c r="U350" s="26"/>
      <c r="V350" s="35"/>
      <c r="W350" s="32"/>
    </row>
    <row r="351" spans="1:24" s="3" customFormat="1" ht="7.5" customHeight="1">
      <c r="A351" s="1"/>
      <c r="B351" s="27"/>
      <c r="C351" s="27"/>
      <c r="D351" s="33"/>
      <c r="E351" s="33"/>
      <c r="F351" s="49"/>
      <c r="G351" s="49"/>
      <c r="H351" s="49"/>
      <c r="I351" s="49"/>
      <c r="J351" s="49"/>
      <c r="K351" s="49"/>
      <c r="L351" s="262"/>
      <c r="M351" s="49"/>
      <c r="N351" s="49"/>
      <c r="O351" s="49"/>
      <c r="P351" s="50"/>
      <c r="Q351" s="50"/>
      <c r="R351" s="50"/>
      <c r="S351" s="50"/>
      <c r="T351" s="31"/>
      <c r="U351" s="27"/>
      <c r="V351" s="36"/>
      <c r="W351" s="33"/>
      <c r="X351" s="5"/>
    </row>
    <row r="352" spans="1:24" s="3" customFormat="1" ht="9" customHeight="1">
      <c r="A352" s="323">
        <v>106</v>
      </c>
      <c r="B352" s="332" t="str">
        <f>VLOOKUP($A352,'女子データ'!$B:$J,3,FALSE)&amp;" "&amp;VLOOKUP($A352,'女子データ'!$B:$J,4,FALSE)</f>
        <v>矢崎 法子</v>
      </c>
      <c r="C352" s="131"/>
      <c r="D352" s="346" t="str">
        <f>VLOOKUP($A352,'女子データ'!$B:$J,9,FALSE)</f>
        <v>甲府商</v>
      </c>
      <c r="E352" s="131"/>
      <c r="F352" s="25"/>
      <c r="G352" s="39"/>
      <c r="H352" s="37"/>
      <c r="I352" s="39"/>
      <c r="J352" s="39"/>
      <c r="K352" s="40"/>
      <c r="L352" s="263"/>
      <c r="M352" s="40"/>
      <c r="N352" s="40"/>
      <c r="O352" s="38"/>
      <c r="P352" s="38"/>
      <c r="Q352" s="37"/>
      <c r="R352" s="38"/>
      <c r="S352" s="25"/>
      <c r="T352" s="332" t="str">
        <f>VLOOKUP($X352,'女子データ'!$B:$J,3,FALSE)&amp;" "&amp;VLOOKUP($X352,'女子データ'!$B:$J,4,FALSE)</f>
        <v>鶴見 綾香</v>
      </c>
      <c r="U352" s="131"/>
      <c r="V352" s="346" t="str">
        <f>VLOOKUP($X352,'女子データ'!$B:$J,9,FALSE)</f>
        <v>文星女</v>
      </c>
      <c r="W352" s="131"/>
      <c r="X352" s="331">
        <v>124</v>
      </c>
    </row>
    <row r="353" spans="1:24" s="3" customFormat="1" ht="9" customHeight="1" thickBot="1">
      <c r="A353" s="323"/>
      <c r="B353" s="332"/>
      <c r="C353" s="131"/>
      <c r="D353" s="346"/>
      <c r="E353" s="131"/>
      <c r="F353" s="137"/>
      <c r="G353" s="138"/>
      <c r="H353" s="139" t="s">
        <v>1196</v>
      </c>
      <c r="I353" s="140"/>
      <c r="J353" s="140"/>
      <c r="K353" s="141"/>
      <c r="L353" s="254"/>
      <c r="M353" s="141"/>
      <c r="N353" s="141"/>
      <c r="O353" s="142"/>
      <c r="P353" s="139"/>
      <c r="Q353" s="140" t="s">
        <v>1180</v>
      </c>
      <c r="R353" s="194"/>
      <c r="S353" s="183"/>
      <c r="T353" s="332"/>
      <c r="U353" s="131"/>
      <c r="V353" s="346"/>
      <c r="W353" s="131"/>
      <c r="X353" s="331"/>
    </row>
    <row r="354" spans="1:24" s="3" customFormat="1" ht="9" customHeight="1" thickTop="1">
      <c r="A354" s="323"/>
      <c r="B354" s="332" t="str">
        <f>VLOOKUP($A352,'女子データ'!$B:$J,6,FALSE)&amp;" "&amp;VLOOKUP($A352,'女子データ'!$B:$J,7,FALSE)</f>
        <v>秋山 友希</v>
      </c>
      <c r="C354" s="131"/>
      <c r="D354" s="346" t="str">
        <f>VLOOKUP($A352,'女子データ'!$B:$J,8,FALSE)</f>
        <v>山梨</v>
      </c>
      <c r="E354" s="131"/>
      <c r="F354" s="143"/>
      <c r="G354" s="139"/>
      <c r="H354" s="144"/>
      <c r="I354" s="140"/>
      <c r="J354" s="140"/>
      <c r="K354" s="141"/>
      <c r="L354" s="254"/>
      <c r="M354" s="141"/>
      <c r="N354" s="141"/>
      <c r="O354" s="142"/>
      <c r="P354" s="139"/>
      <c r="Q354" s="191"/>
      <c r="R354" s="139"/>
      <c r="S354" s="143"/>
      <c r="T354" s="332" t="str">
        <f>VLOOKUP($X352,'女子データ'!$B:$J,6,FALSE)&amp;" "&amp;VLOOKUP($X352,'女子データ'!$B:$J,7,FALSE)</f>
        <v>研川 美歩</v>
      </c>
      <c r="U354" s="131"/>
      <c r="V354" s="346" t="str">
        <f>VLOOKUP($X352,'女子データ'!$B:$J,8,FALSE)</f>
        <v>栃木</v>
      </c>
      <c r="W354" s="131"/>
      <c r="X354" s="331"/>
    </row>
    <row r="355" spans="1:24" s="3" customFormat="1" ht="9" customHeight="1">
      <c r="A355" s="323"/>
      <c r="B355" s="332"/>
      <c r="C355" s="131"/>
      <c r="D355" s="346"/>
      <c r="E355" s="131"/>
      <c r="F355" s="143"/>
      <c r="G355" s="139"/>
      <c r="H355" s="147"/>
      <c r="I355" s="140"/>
      <c r="J355" s="140"/>
      <c r="K355" s="141"/>
      <c r="L355" s="254"/>
      <c r="M355" s="141"/>
      <c r="N355" s="141"/>
      <c r="O355" s="142"/>
      <c r="P355" s="140" t="s">
        <v>1197</v>
      </c>
      <c r="Q355" s="192"/>
      <c r="R355" s="139"/>
      <c r="S355" s="143"/>
      <c r="T355" s="332"/>
      <c r="U355" s="131"/>
      <c r="V355" s="346"/>
      <c r="W355" s="131"/>
      <c r="X355" s="331"/>
    </row>
    <row r="356" spans="1:24" s="3" customFormat="1" ht="3.75" customHeight="1" thickBot="1">
      <c r="A356" s="2"/>
      <c r="B356" s="26"/>
      <c r="C356" s="26"/>
      <c r="D356" s="134"/>
      <c r="E356" s="34"/>
      <c r="F356" s="143"/>
      <c r="G356" s="139"/>
      <c r="H356" s="147"/>
      <c r="I356" s="140"/>
      <c r="J356" s="140"/>
      <c r="K356" s="141"/>
      <c r="L356" s="254"/>
      <c r="M356" s="141"/>
      <c r="N356" s="141"/>
      <c r="O356" s="142"/>
      <c r="P356" s="139"/>
      <c r="Q356" s="193"/>
      <c r="R356" s="139"/>
      <c r="S356" s="143"/>
      <c r="T356" s="26"/>
      <c r="U356" s="26"/>
      <c r="V356" s="134"/>
      <c r="W356" s="34"/>
      <c r="X356" s="4"/>
    </row>
    <row r="357" spans="1:24" s="3" customFormat="1" ht="3.75" customHeight="1" thickTop="1">
      <c r="A357" s="2"/>
      <c r="B357" s="26"/>
      <c r="C357" s="26"/>
      <c r="D357" s="134"/>
      <c r="E357" s="34"/>
      <c r="F357" s="143"/>
      <c r="G357" s="139"/>
      <c r="H357" s="147"/>
      <c r="I357" s="139"/>
      <c r="J357" s="140"/>
      <c r="K357" s="141"/>
      <c r="L357" s="254"/>
      <c r="M357" s="141"/>
      <c r="N357" s="141"/>
      <c r="O357" s="142"/>
      <c r="P357" s="191"/>
      <c r="Q357" s="139"/>
      <c r="R357" s="148"/>
      <c r="S357" s="143"/>
      <c r="T357" s="26"/>
      <c r="U357" s="26"/>
      <c r="V357" s="134"/>
      <c r="W357" s="34"/>
      <c r="X357" s="4"/>
    </row>
    <row r="358" spans="1:24" s="3" customFormat="1" ht="9" customHeight="1" thickBot="1">
      <c r="A358" s="323">
        <v>107</v>
      </c>
      <c r="B358" s="332" t="str">
        <f>VLOOKUP($A358,'女子データ'!$B:$J,3,FALSE)&amp;" "&amp;VLOOKUP($A358,'女子データ'!$B:$J,4,FALSE)</f>
        <v>瀬戸 遥奈</v>
      </c>
      <c r="C358" s="131"/>
      <c r="D358" s="346" t="str">
        <f>VLOOKUP($A358,'女子データ'!$B:$J,9,FALSE)</f>
        <v>国分寺</v>
      </c>
      <c r="E358" s="131"/>
      <c r="F358" s="143"/>
      <c r="G358" s="139"/>
      <c r="H358" s="210"/>
      <c r="I358" s="139" t="s">
        <v>1192</v>
      </c>
      <c r="J358" s="140"/>
      <c r="K358" s="142"/>
      <c r="L358" s="228"/>
      <c r="M358" s="140"/>
      <c r="N358" s="140"/>
      <c r="O358" s="142"/>
      <c r="P358" s="191"/>
      <c r="Q358" s="139"/>
      <c r="R358" s="148"/>
      <c r="S358" s="143"/>
      <c r="T358" s="332" t="str">
        <f>VLOOKUP($X358,'女子データ'!$B:$J,3,FALSE)&amp;" "&amp;VLOOKUP($X358,'女子データ'!$B:$J,4,FALSE)</f>
        <v>光本 由佳</v>
      </c>
      <c r="U358" s="131"/>
      <c r="V358" s="346" t="str">
        <f>VLOOKUP($X358,'女子データ'!$B:$J,9,FALSE)</f>
        <v>国本学園</v>
      </c>
      <c r="W358" s="131"/>
      <c r="X358" s="331">
        <v>125</v>
      </c>
    </row>
    <row r="359" spans="1:24" s="3" customFormat="1" ht="9" customHeight="1" thickTop="1">
      <c r="A359" s="323"/>
      <c r="B359" s="332"/>
      <c r="C359" s="131"/>
      <c r="D359" s="346"/>
      <c r="E359" s="131"/>
      <c r="F359" s="137"/>
      <c r="G359" s="191" t="s">
        <v>1193</v>
      </c>
      <c r="H359" s="150"/>
      <c r="I359" s="139"/>
      <c r="J359" s="140"/>
      <c r="K359" s="142"/>
      <c r="L359" s="228"/>
      <c r="M359" s="140"/>
      <c r="N359" s="140"/>
      <c r="O359" s="142"/>
      <c r="P359" s="191"/>
      <c r="Q359" s="139"/>
      <c r="R359" s="152"/>
      <c r="S359" s="153"/>
      <c r="T359" s="332"/>
      <c r="U359" s="131"/>
      <c r="V359" s="346"/>
      <c r="W359" s="131"/>
      <c r="X359" s="331"/>
    </row>
    <row r="360" spans="1:24" s="3" customFormat="1" ht="9" customHeight="1">
      <c r="A360" s="323"/>
      <c r="B360" s="332" t="str">
        <f>VLOOKUP($A358,'女子データ'!$B:$J,6,FALSE)&amp;" "&amp;VLOOKUP($A358,'女子データ'!$B:$J,7,FALSE)</f>
        <v>山田 育美</v>
      </c>
      <c r="C360" s="131"/>
      <c r="D360" s="346" t="str">
        <f>VLOOKUP($A358,'女子データ'!$B:$J,8,FALSE)</f>
        <v>東京</v>
      </c>
      <c r="E360" s="131"/>
      <c r="F360" s="143"/>
      <c r="G360" s="208"/>
      <c r="H360" s="150"/>
      <c r="I360" s="140"/>
      <c r="J360" s="140"/>
      <c r="K360" s="142"/>
      <c r="L360" s="228"/>
      <c r="M360" s="140"/>
      <c r="N360" s="140"/>
      <c r="O360" s="142"/>
      <c r="P360" s="191"/>
      <c r="Q360" s="140" t="s">
        <v>1185</v>
      </c>
      <c r="R360" s="142"/>
      <c r="S360" s="143"/>
      <c r="T360" s="332" t="str">
        <f>VLOOKUP($X358,'女子データ'!$B:$J,6,FALSE)&amp;" "&amp;VLOOKUP($X358,'女子データ'!$B:$J,7,FALSE)</f>
        <v>熊谷 亜希</v>
      </c>
      <c r="U360" s="131"/>
      <c r="V360" s="346" t="str">
        <f>VLOOKUP($X358,'女子データ'!$B:$J,8,FALSE)</f>
        <v>東京</v>
      </c>
      <c r="W360" s="131"/>
      <c r="X360" s="331"/>
    </row>
    <row r="361" spans="1:24" s="3" customFormat="1" ht="9" customHeight="1">
      <c r="A361" s="323"/>
      <c r="B361" s="332"/>
      <c r="C361" s="131"/>
      <c r="D361" s="346"/>
      <c r="E361" s="131"/>
      <c r="F361" s="155"/>
      <c r="G361" s="208"/>
      <c r="H361" s="150"/>
      <c r="I361" s="140"/>
      <c r="J361" s="140"/>
      <c r="K361" s="142"/>
      <c r="L361" s="228"/>
      <c r="M361" s="140"/>
      <c r="N361" s="140"/>
      <c r="O361" s="140" t="s">
        <v>1200</v>
      </c>
      <c r="P361" s="191"/>
      <c r="Q361" s="139"/>
      <c r="R361" s="142"/>
      <c r="S361" s="143"/>
      <c r="T361" s="332"/>
      <c r="U361" s="131"/>
      <c r="V361" s="346"/>
      <c r="W361" s="131"/>
      <c r="X361" s="331"/>
    </row>
    <row r="362" spans="1:24" s="3" customFormat="1" ht="3.75" customHeight="1" thickBot="1">
      <c r="A362" s="2"/>
      <c r="B362" s="26"/>
      <c r="C362" s="26"/>
      <c r="D362" s="134"/>
      <c r="E362" s="34"/>
      <c r="F362" s="155"/>
      <c r="G362" s="209"/>
      <c r="H362" s="150"/>
      <c r="I362" s="140"/>
      <c r="J362" s="140"/>
      <c r="K362" s="141"/>
      <c r="L362" s="254"/>
      <c r="M362" s="141"/>
      <c r="N362" s="141"/>
      <c r="O362" s="142"/>
      <c r="P362" s="211"/>
      <c r="Q362" s="139"/>
      <c r="R362" s="142"/>
      <c r="S362" s="143"/>
      <c r="T362" s="26"/>
      <c r="U362" s="26"/>
      <c r="V362" s="134"/>
      <c r="W362" s="34"/>
      <c r="X362" s="4"/>
    </row>
    <row r="363" spans="1:24" s="3" customFormat="1" ht="3.75" customHeight="1" thickTop="1">
      <c r="A363" s="2"/>
      <c r="B363" s="26"/>
      <c r="C363" s="26"/>
      <c r="D363" s="134"/>
      <c r="E363" s="34"/>
      <c r="F363" s="185"/>
      <c r="G363" s="200"/>
      <c r="H363" s="150"/>
      <c r="I363" s="140"/>
      <c r="J363" s="140"/>
      <c r="K363" s="141"/>
      <c r="L363" s="254"/>
      <c r="M363" s="141"/>
      <c r="N363" s="141"/>
      <c r="O363" s="142"/>
      <c r="P363" s="225"/>
      <c r="Q363" s="139"/>
      <c r="R363" s="142"/>
      <c r="S363" s="143"/>
      <c r="T363" s="26"/>
      <c r="U363" s="26"/>
      <c r="V363" s="134"/>
      <c r="W363" s="34"/>
      <c r="X363" s="4"/>
    </row>
    <row r="364" spans="1:24" s="3" customFormat="1" ht="9" customHeight="1">
      <c r="A364" s="323">
        <v>108</v>
      </c>
      <c r="B364" s="332" t="str">
        <f>VLOOKUP($A364,'女子データ'!$B:$J,3,FALSE)&amp;" "&amp;VLOOKUP($A364,'女子データ'!$B:$J,4,FALSE)</f>
        <v>杉山 あやめ</v>
      </c>
      <c r="C364" s="131"/>
      <c r="D364" s="346" t="str">
        <f>VLOOKUP($A364,'女子データ'!$B:$J,9,FALSE)</f>
        <v>高津</v>
      </c>
      <c r="E364" s="131"/>
      <c r="F364" s="185"/>
      <c r="G364" s="140"/>
      <c r="H364" s="150" t="s">
        <v>1197</v>
      </c>
      <c r="I364" s="140"/>
      <c r="J364" s="140"/>
      <c r="K364" s="142"/>
      <c r="L364" s="228"/>
      <c r="M364" s="140"/>
      <c r="N364" s="140"/>
      <c r="O364" s="142"/>
      <c r="P364" s="157"/>
      <c r="Q364" s="148"/>
      <c r="R364" s="142"/>
      <c r="S364" s="143"/>
      <c r="T364" s="332" t="str">
        <f>VLOOKUP($X364,'女子データ'!$B:$J,3,FALSE)&amp;" "&amp;VLOOKUP($X364,'女子データ'!$B:$J,4,FALSE)</f>
        <v>福田 歩実</v>
      </c>
      <c r="U364" s="131"/>
      <c r="V364" s="346" t="str">
        <f>VLOOKUP($X364,'女子データ'!$B:$J,9,FALSE)</f>
        <v>牛久</v>
      </c>
      <c r="W364" s="131"/>
      <c r="X364" s="331">
        <v>126</v>
      </c>
    </row>
    <row r="365" spans="1:24" s="3" customFormat="1" ht="9" customHeight="1" thickBot="1">
      <c r="A365" s="323"/>
      <c r="B365" s="332"/>
      <c r="C365" s="131"/>
      <c r="D365" s="346"/>
      <c r="E365" s="131"/>
      <c r="F365" s="198"/>
      <c r="G365" s="139"/>
      <c r="H365" s="150"/>
      <c r="I365" s="140"/>
      <c r="J365" s="139"/>
      <c r="K365" s="142"/>
      <c r="L365" s="228"/>
      <c r="M365" s="140"/>
      <c r="N365" s="140"/>
      <c r="O365" s="139"/>
      <c r="P365" s="157"/>
      <c r="Q365" s="149" t="s">
        <v>1194</v>
      </c>
      <c r="R365" s="194"/>
      <c r="S365" s="183"/>
      <c r="T365" s="332"/>
      <c r="U365" s="131"/>
      <c r="V365" s="346"/>
      <c r="W365" s="131"/>
      <c r="X365" s="331"/>
    </row>
    <row r="366" spans="1:24" s="3" customFormat="1" ht="9" customHeight="1" thickBot="1" thickTop="1">
      <c r="A366" s="323"/>
      <c r="B366" s="332" t="str">
        <f>VLOOKUP($A364,'女子データ'!$B:$J,6,FALSE)&amp;" "&amp;VLOOKUP($A364,'女子データ'!$B:$J,7,FALSE)</f>
        <v>小柴 悠</v>
      </c>
      <c r="C366" s="131"/>
      <c r="D366" s="346" t="str">
        <f>VLOOKUP($A364,'女子データ'!$B:$J,8,FALSE)</f>
        <v>神奈川</v>
      </c>
      <c r="E366" s="131"/>
      <c r="F366" s="143"/>
      <c r="G366" s="139" t="s">
        <v>1187</v>
      </c>
      <c r="H366" s="150"/>
      <c r="I366" s="216"/>
      <c r="J366" s="139" t="s">
        <v>1200</v>
      </c>
      <c r="K366" s="142"/>
      <c r="L366" s="228"/>
      <c r="M366" s="140"/>
      <c r="N366" s="140"/>
      <c r="O366" s="139"/>
      <c r="P366" s="157"/>
      <c r="Q366" s="181"/>
      <c r="R366" s="139"/>
      <c r="S366" s="143"/>
      <c r="T366" s="332" t="str">
        <f>VLOOKUP($X364,'女子データ'!$B:$J,6,FALSE)&amp;" "&amp;VLOOKUP($X364,'女子データ'!$B:$J,7,FALSE)</f>
        <v>窪田 絢子</v>
      </c>
      <c r="U366" s="131"/>
      <c r="V366" s="346" t="str">
        <f>VLOOKUP($X364,'女子データ'!$B:$J,8,FALSE)</f>
        <v>茨城</v>
      </c>
      <c r="W366" s="131"/>
      <c r="X366" s="331"/>
    </row>
    <row r="367" spans="1:24" s="3" customFormat="1" ht="9" customHeight="1" thickTop="1">
      <c r="A367" s="323"/>
      <c r="B367" s="332"/>
      <c r="C367" s="131"/>
      <c r="D367" s="346"/>
      <c r="E367" s="131"/>
      <c r="F367" s="143"/>
      <c r="G367" s="139"/>
      <c r="H367" s="191"/>
      <c r="I367" s="160"/>
      <c r="J367" s="139"/>
      <c r="K367" s="142"/>
      <c r="L367" s="228"/>
      <c r="M367" s="140"/>
      <c r="N367" s="140"/>
      <c r="O367" s="139"/>
      <c r="P367" s="157"/>
      <c r="Q367" s="181"/>
      <c r="R367" s="139"/>
      <c r="S367" s="143"/>
      <c r="T367" s="332"/>
      <c r="U367" s="131"/>
      <c r="V367" s="346"/>
      <c r="W367" s="131"/>
      <c r="X367" s="331"/>
    </row>
    <row r="368" spans="1:24" s="3" customFormat="1" ht="3.75" customHeight="1" thickBot="1">
      <c r="A368" s="2"/>
      <c r="B368" s="26"/>
      <c r="C368" s="26"/>
      <c r="D368" s="134"/>
      <c r="E368" s="34"/>
      <c r="F368" s="143"/>
      <c r="G368" s="140"/>
      <c r="H368" s="191"/>
      <c r="I368" s="160"/>
      <c r="J368" s="140"/>
      <c r="K368" s="142"/>
      <c r="L368" s="228"/>
      <c r="M368" s="140"/>
      <c r="N368" s="140"/>
      <c r="O368" s="142"/>
      <c r="P368" s="148"/>
      <c r="Q368" s="182"/>
      <c r="R368" s="139"/>
      <c r="S368" s="143"/>
      <c r="T368" s="26"/>
      <c r="U368" s="26"/>
      <c r="V368" s="134"/>
      <c r="W368" s="34"/>
      <c r="X368" s="4"/>
    </row>
    <row r="369" spans="1:24" s="3" customFormat="1" ht="3.75" customHeight="1" thickTop="1">
      <c r="A369" s="2"/>
      <c r="B369" s="26"/>
      <c r="C369" s="26"/>
      <c r="D369" s="134"/>
      <c r="E369" s="34"/>
      <c r="F369" s="143"/>
      <c r="G369" s="140"/>
      <c r="H369" s="191"/>
      <c r="I369" s="160"/>
      <c r="J369" s="140"/>
      <c r="K369" s="142"/>
      <c r="L369" s="228"/>
      <c r="M369" s="140"/>
      <c r="N369" s="140"/>
      <c r="O369" s="142"/>
      <c r="P369" s="148"/>
      <c r="Q369" s="142"/>
      <c r="R369" s="148"/>
      <c r="S369" s="143"/>
      <c r="T369" s="26"/>
      <c r="U369" s="26"/>
      <c r="V369" s="134"/>
      <c r="W369" s="34"/>
      <c r="X369" s="4"/>
    </row>
    <row r="370" spans="1:24" s="3" customFormat="1" ht="9" customHeight="1">
      <c r="A370" s="323">
        <v>109</v>
      </c>
      <c r="B370" s="332" t="str">
        <f>VLOOKUP($A370,'女子データ'!$B:$J,3,FALSE)&amp;" "&amp;VLOOKUP($A370,'女子データ'!$B:$J,4,FALSE)</f>
        <v>猪狩 奈月</v>
      </c>
      <c r="C370" s="131"/>
      <c r="D370" s="346" t="str">
        <f>VLOOKUP($A370,'女子データ'!$B:$J,9,FALSE)</f>
        <v>健大高崎</v>
      </c>
      <c r="E370" s="131"/>
      <c r="F370" s="143"/>
      <c r="G370" s="140"/>
      <c r="H370" s="191"/>
      <c r="I370" s="160"/>
      <c r="J370" s="140"/>
      <c r="K370" s="142"/>
      <c r="L370" s="228"/>
      <c r="M370" s="140"/>
      <c r="N370" s="140"/>
      <c r="O370" s="142"/>
      <c r="P370" s="149" t="s">
        <v>1192</v>
      </c>
      <c r="Q370" s="142"/>
      <c r="R370" s="148"/>
      <c r="S370" s="143"/>
      <c r="T370" s="332" t="str">
        <f>VLOOKUP($X370,'女子データ'!$B:$J,3,FALSE)&amp;" "&amp;VLOOKUP($X370,'女子データ'!$B:$J,4,FALSE)</f>
        <v>杉本 里香</v>
      </c>
      <c r="U370" s="131"/>
      <c r="V370" s="346" t="str">
        <f>VLOOKUP($X370,'女子データ'!$B:$J,9,FALSE)</f>
        <v>桂</v>
      </c>
      <c r="W370" s="131"/>
      <c r="X370" s="331">
        <v>127</v>
      </c>
    </row>
    <row r="371" spans="1:24" s="3" customFormat="1" ht="9" customHeight="1">
      <c r="A371" s="323"/>
      <c r="B371" s="332"/>
      <c r="C371" s="131"/>
      <c r="D371" s="346"/>
      <c r="E371" s="131"/>
      <c r="F371" s="143"/>
      <c r="G371" s="140"/>
      <c r="H371" s="191" t="s">
        <v>1192</v>
      </c>
      <c r="I371" s="160"/>
      <c r="J371" s="140"/>
      <c r="K371" s="142"/>
      <c r="L371" s="228"/>
      <c r="M371" s="140"/>
      <c r="N371" s="140"/>
      <c r="O371" s="142"/>
      <c r="P371" s="157"/>
      <c r="Q371" s="139"/>
      <c r="R371" s="152"/>
      <c r="S371" s="153"/>
      <c r="T371" s="332"/>
      <c r="U371" s="131"/>
      <c r="V371" s="346"/>
      <c r="W371" s="131"/>
      <c r="X371" s="331"/>
    </row>
    <row r="372" spans="1:24" s="3" customFormat="1" ht="9" customHeight="1">
      <c r="A372" s="323"/>
      <c r="B372" s="332" t="str">
        <f>VLOOKUP($A370,'女子データ'!$B:$J,6,FALSE)&amp;" "&amp;VLOOKUP($A370,'女子データ'!$B:$J,7,FALSE)</f>
        <v>小林 みのり</v>
      </c>
      <c r="C372" s="131"/>
      <c r="D372" s="346" t="str">
        <f>VLOOKUP($A370,'女子データ'!$B:$J,8,FALSE)</f>
        <v>群馬</v>
      </c>
      <c r="E372" s="131"/>
      <c r="F372" s="146"/>
      <c r="G372" s="151"/>
      <c r="H372" s="191"/>
      <c r="I372" s="160"/>
      <c r="J372" s="140"/>
      <c r="K372" s="142"/>
      <c r="L372" s="228"/>
      <c r="M372" s="140"/>
      <c r="N372" s="140"/>
      <c r="O372" s="142"/>
      <c r="P372" s="157"/>
      <c r="Q372" s="140" t="s">
        <v>1188</v>
      </c>
      <c r="R372" s="142"/>
      <c r="S372" s="143"/>
      <c r="T372" s="332" t="str">
        <f>VLOOKUP($X370,'女子データ'!$B:$J,6,FALSE)&amp;" "&amp;VLOOKUP($X370,'女子データ'!$B:$J,7,FALSE)</f>
        <v>杉本 円香</v>
      </c>
      <c r="U372" s="131"/>
      <c r="V372" s="346" t="str">
        <f>VLOOKUP($X370,'女子データ'!$B:$J,8,FALSE)</f>
        <v>山梨</v>
      </c>
      <c r="W372" s="131"/>
      <c r="X372" s="331"/>
    </row>
    <row r="373" spans="1:24" s="3" customFormat="1" ht="9" customHeight="1">
      <c r="A373" s="323"/>
      <c r="B373" s="332"/>
      <c r="C373" s="131"/>
      <c r="D373" s="346"/>
      <c r="E373" s="131"/>
      <c r="F373" s="143"/>
      <c r="G373" s="150"/>
      <c r="H373" s="191"/>
      <c r="I373" s="160"/>
      <c r="J373" s="140"/>
      <c r="K373" s="142"/>
      <c r="L373" s="228"/>
      <c r="M373" s="140"/>
      <c r="N373" s="140"/>
      <c r="O373" s="142"/>
      <c r="P373" s="148"/>
      <c r="Q373" s="139"/>
      <c r="R373" s="139"/>
      <c r="S373" s="143"/>
      <c r="T373" s="332"/>
      <c r="U373" s="131"/>
      <c r="V373" s="346"/>
      <c r="W373" s="131"/>
      <c r="X373" s="331"/>
    </row>
    <row r="374" spans="1:24" s="3" customFormat="1" ht="3.75" customHeight="1" thickBot="1">
      <c r="A374" s="2"/>
      <c r="B374" s="26"/>
      <c r="C374" s="26"/>
      <c r="D374" s="134"/>
      <c r="E374" s="34"/>
      <c r="F374" s="143"/>
      <c r="G374" s="150"/>
      <c r="H374" s="211"/>
      <c r="I374" s="160"/>
      <c r="J374" s="140"/>
      <c r="K374" s="142"/>
      <c r="L374" s="228"/>
      <c r="M374" s="140"/>
      <c r="N374" s="140"/>
      <c r="O374" s="142"/>
      <c r="P374" s="148"/>
      <c r="Q374" s="139"/>
      <c r="R374" s="139"/>
      <c r="S374" s="143"/>
      <c r="T374" s="26"/>
      <c r="U374" s="26"/>
      <c r="V374" s="134"/>
      <c r="W374" s="34"/>
      <c r="X374" s="4"/>
    </row>
    <row r="375" spans="1:24" s="3" customFormat="1" ht="3.75" customHeight="1" thickTop="1">
      <c r="A375" s="2"/>
      <c r="B375" s="26"/>
      <c r="C375" s="26"/>
      <c r="D375" s="134"/>
      <c r="E375" s="34"/>
      <c r="F375" s="143"/>
      <c r="G375" s="191"/>
      <c r="H375" s="200"/>
      <c r="I375" s="160"/>
      <c r="J375" s="140"/>
      <c r="K375" s="142"/>
      <c r="L375" s="228"/>
      <c r="M375" s="140"/>
      <c r="N375" s="140"/>
      <c r="O375" s="142"/>
      <c r="P375" s="148"/>
      <c r="Q375" s="142"/>
      <c r="R375" s="139"/>
      <c r="S375" s="143"/>
      <c r="T375" s="26"/>
      <c r="U375" s="26"/>
      <c r="V375" s="134"/>
      <c r="W375" s="34"/>
      <c r="X375" s="4"/>
    </row>
    <row r="376" spans="1:24" s="3" customFormat="1" ht="9" customHeight="1">
      <c r="A376" s="323">
        <v>110</v>
      </c>
      <c r="B376" s="332" t="str">
        <f>VLOOKUP($A376,'女子データ'!$B:$J,3,FALSE)&amp;" "&amp;VLOOKUP($A376,'女子データ'!$B:$J,4,FALSE)</f>
        <v>阿部 菜摘</v>
      </c>
      <c r="C376" s="131"/>
      <c r="D376" s="346" t="str">
        <f>VLOOKUP($A376,'女子データ'!$B:$J,9,FALSE)</f>
        <v>日立北</v>
      </c>
      <c r="E376" s="131"/>
      <c r="F376" s="143"/>
      <c r="G376" s="191"/>
      <c r="H376" s="140"/>
      <c r="I376" s="160" t="s">
        <v>1187</v>
      </c>
      <c r="J376" s="140"/>
      <c r="K376" s="141"/>
      <c r="L376" s="254"/>
      <c r="M376" s="141"/>
      <c r="N376" s="141"/>
      <c r="O376" s="142"/>
      <c r="P376" s="149"/>
      <c r="Q376" s="142"/>
      <c r="R376" s="139"/>
      <c r="S376" s="143"/>
      <c r="T376" s="332" t="str">
        <f>VLOOKUP($X376,'女子データ'!$B:$J,3,FALSE)&amp;" "&amp;VLOOKUP($X376,'女子データ'!$B:$J,4,FALSE)</f>
        <v>越川 恭子</v>
      </c>
      <c r="U376" s="131"/>
      <c r="V376" s="346" t="str">
        <f>VLOOKUP($X376,'女子データ'!$B:$J,9,FALSE)</f>
        <v>小田原</v>
      </c>
      <c r="W376" s="131"/>
      <c r="X376" s="331">
        <v>128</v>
      </c>
    </row>
    <row r="377" spans="1:24" s="3" customFormat="1" ht="9" customHeight="1" thickBot="1">
      <c r="A377" s="323"/>
      <c r="B377" s="332"/>
      <c r="C377" s="131"/>
      <c r="D377" s="346"/>
      <c r="E377" s="131"/>
      <c r="F377" s="183"/>
      <c r="G377" s="211"/>
      <c r="H377" s="140"/>
      <c r="I377" s="160"/>
      <c r="J377" s="140"/>
      <c r="K377" s="141"/>
      <c r="L377" s="254"/>
      <c r="M377" s="141"/>
      <c r="N377" s="141"/>
      <c r="O377" s="142"/>
      <c r="P377" s="148"/>
      <c r="Q377" s="139" t="s">
        <v>1197</v>
      </c>
      <c r="R377" s="194"/>
      <c r="S377" s="183"/>
      <c r="T377" s="332"/>
      <c r="U377" s="131"/>
      <c r="V377" s="346"/>
      <c r="W377" s="131"/>
      <c r="X377" s="331"/>
    </row>
    <row r="378" spans="1:24" s="3" customFormat="1" ht="9" customHeight="1" thickTop="1">
      <c r="A378" s="323"/>
      <c r="B378" s="332" t="str">
        <f>VLOOKUP($A376,'女子データ'!$B:$J,6,FALSE)&amp;" "&amp;VLOOKUP($A376,'女子データ'!$B:$J,7,FALSE)</f>
        <v>松本 安奈</v>
      </c>
      <c r="C378" s="131"/>
      <c r="D378" s="346" t="str">
        <f>VLOOKUP($A376,'女子データ'!$B:$J,8,FALSE)</f>
        <v>茨城</v>
      </c>
      <c r="E378" s="131"/>
      <c r="F378" s="143"/>
      <c r="G378" s="140"/>
      <c r="H378" s="140" t="s">
        <v>1187</v>
      </c>
      <c r="I378" s="160"/>
      <c r="J378" s="140"/>
      <c r="K378" s="139"/>
      <c r="L378" s="254"/>
      <c r="M378" s="141"/>
      <c r="N378" s="139"/>
      <c r="O378" s="142"/>
      <c r="P378" s="148"/>
      <c r="Q378" s="191"/>
      <c r="R378" s="139"/>
      <c r="S378" s="143"/>
      <c r="T378" s="332" t="str">
        <f>VLOOKUP($X376,'女子データ'!$B:$J,6,FALSE)&amp;" "&amp;VLOOKUP($X376,'女子データ'!$B:$J,7,FALSE)</f>
        <v>岩崎 彩</v>
      </c>
      <c r="U378" s="131"/>
      <c r="V378" s="346" t="str">
        <f>VLOOKUP($X376,'女子データ'!$B:$J,8,FALSE)</f>
        <v>神奈川</v>
      </c>
      <c r="W378" s="131"/>
      <c r="X378" s="331"/>
    </row>
    <row r="379" spans="1:24" s="3" customFormat="1" ht="9" customHeight="1" thickBot="1">
      <c r="A379" s="323"/>
      <c r="B379" s="332"/>
      <c r="C379" s="131"/>
      <c r="D379" s="346"/>
      <c r="E379" s="131"/>
      <c r="F379" s="143"/>
      <c r="G379" s="140"/>
      <c r="H379" s="140"/>
      <c r="I379" s="160"/>
      <c r="J379" s="140"/>
      <c r="K379" s="139" t="s">
        <v>1203</v>
      </c>
      <c r="L379" s="254"/>
      <c r="M379" s="141"/>
      <c r="N379" s="140" t="s">
        <v>1203</v>
      </c>
      <c r="O379" s="190"/>
      <c r="P379" s="149" t="s">
        <v>1220</v>
      </c>
      <c r="Q379" s="192"/>
      <c r="R379" s="139"/>
      <c r="S379" s="143"/>
      <c r="T379" s="332"/>
      <c r="U379" s="131"/>
      <c r="V379" s="346"/>
      <c r="W379" s="131"/>
      <c r="X379" s="331"/>
    </row>
    <row r="380" spans="1:24" s="3" customFormat="1" ht="3.75" customHeight="1" thickBot="1" thickTop="1">
      <c r="A380" s="2"/>
      <c r="B380" s="26"/>
      <c r="C380" s="26"/>
      <c r="D380" s="134"/>
      <c r="E380" s="34"/>
      <c r="F380" s="143"/>
      <c r="G380" s="140"/>
      <c r="H380" s="140"/>
      <c r="I380" s="191"/>
      <c r="J380" s="233"/>
      <c r="K380" s="139"/>
      <c r="L380" s="254"/>
      <c r="M380" s="141"/>
      <c r="N380" s="139"/>
      <c r="O380" s="238"/>
      <c r="P380" s="139"/>
      <c r="Q380" s="193"/>
      <c r="R380" s="139"/>
      <c r="S380" s="143"/>
      <c r="T380" s="26"/>
      <c r="U380" s="26"/>
      <c r="V380" s="134"/>
      <c r="W380" s="34"/>
      <c r="X380" s="4"/>
    </row>
    <row r="381" spans="1:24" s="3" customFormat="1" ht="3.75" customHeight="1" thickTop="1">
      <c r="A381" s="2"/>
      <c r="B381" s="26"/>
      <c r="C381" s="26"/>
      <c r="D381" s="134"/>
      <c r="E381" s="34"/>
      <c r="F381" s="143"/>
      <c r="G381" s="140"/>
      <c r="H381" s="140"/>
      <c r="I381" s="191"/>
      <c r="J381" s="162"/>
      <c r="K381" s="139"/>
      <c r="L381" s="254"/>
      <c r="M381" s="141"/>
      <c r="N381" s="139"/>
      <c r="O381" s="239"/>
      <c r="P381" s="191"/>
      <c r="Q381" s="139"/>
      <c r="R381" s="148"/>
      <c r="S381" s="143"/>
      <c r="T381" s="26"/>
      <c r="U381" s="26"/>
      <c r="V381" s="134"/>
      <c r="W381" s="34"/>
      <c r="X381" s="4"/>
    </row>
    <row r="382" spans="1:24" s="3" customFormat="1" ht="9" customHeight="1">
      <c r="A382" s="323">
        <v>111</v>
      </c>
      <c r="B382" s="332" t="str">
        <f>VLOOKUP($A382,'女子データ'!$B:$J,3,FALSE)&amp;" "&amp;VLOOKUP($A382,'女子データ'!$B:$J,4,FALSE)</f>
        <v>佐藤 実里</v>
      </c>
      <c r="C382" s="131"/>
      <c r="D382" s="346" t="str">
        <f>VLOOKUP($A382,'女子データ'!$B:$J,9,FALSE)</f>
        <v>大田原女</v>
      </c>
      <c r="E382" s="131"/>
      <c r="F382" s="143"/>
      <c r="G382" s="140"/>
      <c r="H382" s="139"/>
      <c r="I382" s="191"/>
      <c r="J382" s="162"/>
      <c r="K382" s="139"/>
      <c r="L382" s="228"/>
      <c r="M382" s="140"/>
      <c r="N382" s="139"/>
      <c r="O382" s="239"/>
      <c r="P382" s="191"/>
      <c r="Q382" s="139"/>
      <c r="R382" s="148"/>
      <c r="S382" s="143"/>
      <c r="T382" s="332" t="str">
        <f>VLOOKUP($X382,'女子データ'!$B:$J,3,FALSE)&amp;" "&amp;VLOOKUP($X382,'女子データ'!$B:$J,4,FALSE)</f>
        <v>高橋 美知瑠</v>
      </c>
      <c r="U382" s="131"/>
      <c r="V382" s="346" t="str">
        <f>VLOOKUP($X382,'女子データ'!$B:$J,9,FALSE)</f>
        <v>松戸六実</v>
      </c>
      <c r="W382" s="131"/>
      <c r="X382" s="331">
        <v>129</v>
      </c>
    </row>
    <row r="383" spans="1:24" s="3" customFormat="1" ht="9" customHeight="1" thickBot="1">
      <c r="A383" s="323"/>
      <c r="B383" s="332"/>
      <c r="C383" s="131"/>
      <c r="D383" s="346"/>
      <c r="E383" s="131"/>
      <c r="F383" s="183"/>
      <c r="G383" s="205"/>
      <c r="H383" s="139" t="s">
        <v>1197</v>
      </c>
      <c r="I383" s="191"/>
      <c r="J383" s="162"/>
      <c r="K383" s="142"/>
      <c r="L383" s="228"/>
      <c r="M383" s="140"/>
      <c r="N383" s="140"/>
      <c r="O383" s="239"/>
      <c r="P383" s="191"/>
      <c r="Q383" s="139"/>
      <c r="R383" s="152"/>
      <c r="S383" s="153"/>
      <c r="T383" s="332"/>
      <c r="U383" s="131"/>
      <c r="V383" s="346"/>
      <c r="W383" s="131"/>
      <c r="X383" s="331"/>
    </row>
    <row r="384" spans="1:24" s="3" customFormat="1" ht="9" customHeight="1" thickTop="1">
      <c r="A384" s="323"/>
      <c r="B384" s="332" t="str">
        <f>VLOOKUP($A382,'女子データ'!$B:$J,6,FALSE)&amp;" "&amp;VLOOKUP($A382,'女子データ'!$B:$J,7,FALSE)</f>
        <v>伊藤 千紘</v>
      </c>
      <c r="C384" s="131"/>
      <c r="D384" s="346" t="str">
        <f>VLOOKUP($A382,'女子データ'!$B:$J,8,FALSE)</f>
        <v>栃木</v>
      </c>
      <c r="E384" s="131"/>
      <c r="F384" s="143"/>
      <c r="G384" s="206"/>
      <c r="H384" s="139"/>
      <c r="I384" s="191"/>
      <c r="J384" s="162"/>
      <c r="K384" s="142"/>
      <c r="L384" s="228"/>
      <c r="M384" s="140"/>
      <c r="N384" s="140"/>
      <c r="O384" s="239"/>
      <c r="P384" s="191"/>
      <c r="Q384" s="140" t="s">
        <v>1199</v>
      </c>
      <c r="R384" s="142"/>
      <c r="S384" s="143"/>
      <c r="T384" s="332" t="str">
        <f>VLOOKUP($X382,'女子データ'!$B:$J,6,FALSE)&amp;" "&amp;VLOOKUP($X382,'女子データ'!$B:$J,7,FALSE)</f>
        <v>髙安 千裕</v>
      </c>
      <c r="U384" s="131"/>
      <c r="V384" s="346" t="str">
        <f>VLOOKUP($X382,'女子データ'!$B:$J,8,FALSE)</f>
        <v>千葉</v>
      </c>
      <c r="W384" s="131"/>
      <c r="X384" s="331"/>
    </row>
    <row r="385" spans="1:24" s="3" customFormat="1" ht="9" customHeight="1">
      <c r="A385" s="323"/>
      <c r="B385" s="332"/>
      <c r="C385" s="131"/>
      <c r="D385" s="346"/>
      <c r="E385" s="131"/>
      <c r="F385" s="143"/>
      <c r="G385" s="191"/>
      <c r="H385" s="140"/>
      <c r="I385" s="191" t="s">
        <v>1186</v>
      </c>
      <c r="J385" s="162"/>
      <c r="K385" s="142"/>
      <c r="L385" s="228"/>
      <c r="M385" s="140"/>
      <c r="N385" s="140"/>
      <c r="O385" s="239"/>
      <c r="P385" s="191"/>
      <c r="Q385" s="139"/>
      <c r="R385" s="142"/>
      <c r="S385" s="143"/>
      <c r="T385" s="332"/>
      <c r="U385" s="131"/>
      <c r="V385" s="346"/>
      <c r="W385" s="131"/>
      <c r="X385" s="331"/>
    </row>
    <row r="386" spans="1:24" s="3" customFormat="1" ht="3.75" customHeight="1" thickBot="1">
      <c r="A386" s="2"/>
      <c r="B386" s="26"/>
      <c r="C386" s="26"/>
      <c r="D386" s="134"/>
      <c r="E386" s="34"/>
      <c r="F386" s="143"/>
      <c r="G386" s="191"/>
      <c r="H386" s="207"/>
      <c r="I386" s="191"/>
      <c r="J386" s="162"/>
      <c r="K386" s="142"/>
      <c r="L386" s="228"/>
      <c r="M386" s="140"/>
      <c r="N386" s="140"/>
      <c r="O386" s="239"/>
      <c r="P386" s="211"/>
      <c r="Q386" s="139"/>
      <c r="R386" s="142"/>
      <c r="S386" s="143"/>
      <c r="T386" s="26"/>
      <c r="U386" s="26"/>
      <c r="V386" s="134"/>
      <c r="W386" s="34"/>
      <c r="X386" s="4"/>
    </row>
    <row r="387" spans="1:24" s="3" customFormat="1" ht="3.75" customHeight="1" thickTop="1">
      <c r="A387" s="2"/>
      <c r="B387" s="26"/>
      <c r="C387" s="26"/>
      <c r="D387" s="134"/>
      <c r="E387" s="34"/>
      <c r="F387" s="143"/>
      <c r="G387" s="150"/>
      <c r="H387" s="163"/>
      <c r="I387" s="191"/>
      <c r="J387" s="162"/>
      <c r="K387" s="142"/>
      <c r="L387" s="228"/>
      <c r="M387" s="140"/>
      <c r="N387" s="140"/>
      <c r="O387" s="157"/>
      <c r="P387" s="230"/>
      <c r="Q387" s="139"/>
      <c r="R387" s="142"/>
      <c r="S387" s="143"/>
      <c r="T387" s="26"/>
      <c r="U387" s="26"/>
      <c r="V387" s="134"/>
      <c r="W387" s="34"/>
      <c r="X387" s="4"/>
    </row>
    <row r="388" spans="1:24" s="3" customFormat="1" ht="9" customHeight="1">
      <c r="A388" s="323">
        <v>112</v>
      </c>
      <c r="B388" s="332" t="str">
        <f>VLOOKUP($A388,'女子データ'!$B:$J,3,FALSE)&amp;" "&amp;VLOOKUP($A388,'女子データ'!$B:$J,4,FALSE)</f>
        <v>菊池 杏奈</v>
      </c>
      <c r="C388" s="131"/>
      <c r="D388" s="346" t="str">
        <f>VLOOKUP($A388,'女子データ'!$B:$J,9,FALSE)</f>
        <v>松山女</v>
      </c>
      <c r="E388" s="131"/>
      <c r="F388" s="143"/>
      <c r="G388" s="150"/>
      <c r="H388" s="163"/>
      <c r="I388" s="191"/>
      <c r="J388" s="162"/>
      <c r="K388" s="142"/>
      <c r="L388" s="228"/>
      <c r="M388" s="140"/>
      <c r="N388" s="140"/>
      <c r="O388" s="149" t="s">
        <v>1187</v>
      </c>
      <c r="P388" s="142"/>
      <c r="Q388" s="148"/>
      <c r="R388" s="142"/>
      <c r="S388" s="143"/>
      <c r="T388" s="332" t="str">
        <f>VLOOKUP($X388,'女子データ'!$B:$J,3,FALSE)&amp;" "&amp;VLOOKUP($X388,'女子データ'!$B:$J,4,FALSE)</f>
        <v>有馬 由希子</v>
      </c>
      <c r="U388" s="131"/>
      <c r="V388" s="346" t="str">
        <f>VLOOKUP($X388,'女子データ'!$B:$J,9,FALSE)</f>
        <v>星野</v>
      </c>
      <c r="W388" s="131"/>
      <c r="X388" s="331">
        <v>130</v>
      </c>
    </row>
    <row r="389" spans="1:24" s="3" customFormat="1" ht="9" customHeight="1">
      <c r="A389" s="323"/>
      <c r="B389" s="332"/>
      <c r="C389" s="131"/>
      <c r="D389" s="346"/>
      <c r="E389" s="131"/>
      <c r="F389" s="153"/>
      <c r="G389" s="161"/>
      <c r="H389" s="150"/>
      <c r="I389" s="191"/>
      <c r="J389" s="162"/>
      <c r="K389" s="142"/>
      <c r="L389" s="228"/>
      <c r="M389" s="142"/>
      <c r="N389" s="140"/>
      <c r="O389" s="157"/>
      <c r="P389" s="142"/>
      <c r="Q389" s="149" t="s">
        <v>1195</v>
      </c>
      <c r="R389" s="142"/>
      <c r="S389" s="143"/>
      <c r="T389" s="332"/>
      <c r="U389" s="131"/>
      <c r="V389" s="346"/>
      <c r="W389" s="131"/>
      <c r="X389" s="331"/>
    </row>
    <row r="390" spans="1:24" s="3" customFormat="1" ht="9" customHeight="1">
      <c r="A390" s="323"/>
      <c r="B390" s="332" t="str">
        <f>VLOOKUP($A388,'女子データ'!$B:$J,6,FALSE)&amp;" "&amp;VLOOKUP($A388,'女子データ'!$B:$J,7,FALSE)</f>
        <v>秋葉 南海</v>
      </c>
      <c r="C390" s="131"/>
      <c r="D390" s="346" t="str">
        <f>VLOOKUP($A388,'女子データ'!$B:$J,8,FALSE)</f>
        <v>埼玉</v>
      </c>
      <c r="E390" s="131"/>
      <c r="F390" s="143"/>
      <c r="G390" s="140"/>
      <c r="H390" s="150" t="s">
        <v>1208</v>
      </c>
      <c r="I390" s="191"/>
      <c r="J390" s="162"/>
      <c r="K390" s="142"/>
      <c r="L390" s="228"/>
      <c r="M390" s="140"/>
      <c r="N390" s="140"/>
      <c r="O390" s="157"/>
      <c r="P390" s="142"/>
      <c r="Q390" s="148"/>
      <c r="R390" s="145"/>
      <c r="S390" s="146"/>
      <c r="T390" s="332" t="str">
        <f>VLOOKUP($X388,'女子データ'!$B:$J,6,FALSE)&amp;" "&amp;VLOOKUP($X388,'女子データ'!$B:$J,7,FALSE)</f>
        <v>野口 奈美</v>
      </c>
      <c r="U390" s="131"/>
      <c r="V390" s="346" t="str">
        <f>VLOOKUP($X388,'女子データ'!$B:$J,8,FALSE)</f>
        <v>埼玉</v>
      </c>
      <c r="W390" s="131"/>
      <c r="X390" s="331"/>
    </row>
    <row r="391" spans="1:24" s="3" customFormat="1" ht="9" customHeight="1">
      <c r="A391" s="323"/>
      <c r="B391" s="332"/>
      <c r="C391" s="131"/>
      <c r="D391" s="346"/>
      <c r="E391" s="131"/>
      <c r="F391" s="143"/>
      <c r="G391" s="140"/>
      <c r="H391" s="150"/>
      <c r="I391" s="191"/>
      <c r="J391" s="162"/>
      <c r="K391" s="142"/>
      <c r="L391" s="228"/>
      <c r="M391" s="140"/>
      <c r="N391" s="140"/>
      <c r="O391" s="157"/>
      <c r="P391" s="142"/>
      <c r="Q391" s="148"/>
      <c r="R391" s="148"/>
      <c r="S391" s="143"/>
      <c r="T391" s="332"/>
      <c r="U391" s="131"/>
      <c r="V391" s="346"/>
      <c r="W391" s="131"/>
      <c r="X391" s="331"/>
    </row>
    <row r="392" spans="1:24" s="3" customFormat="1" ht="3.75" customHeight="1" thickBot="1">
      <c r="A392" s="2"/>
      <c r="B392" s="26"/>
      <c r="C392" s="26"/>
      <c r="D392" s="134"/>
      <c r="E392" s="34"/>
      <c r="F392" s="143"/>
      <c r="G392" s="140"/>
      <c r="H392" s="150"/>
      <c r="I392" s="182"/>
      <c r="J392" s="160"/>
      <c r="K392" s="142"/>
      <c r="L392" s="228"/>
      <c r="M392" s="140"/>
      <c r="N392" s="140"/>
      <c r="O392" s="148"/>
      <c r="P392" s="139"/>
      <c r="Q392" s="180"/>
      <c r="R392" s="148"/>
      <c r="S392" s="143"/>
      <c r="T392" s="26"/>
      <c r="U392" s="26"/>
      <c r="V392" s="134"/>
      <c r="W392" s="34"/>
      <c r="X392" s="4"/>
    </row>
    <row r="393" spans="1:24" s="3" customFormat="1" ht="3.75" customHeight="1" thickTop="1">
      <c r="A393" s="2"/>
      <c r="B393" s="26"/>
      <c r="C393" s="26"/>
      <c r="D393" s="134"/>
      <c r="E393" s="34"/>
      <c r="F393" s="143"/>
      <c r="G393" s="140"/>
      <c r="H393" s="191"/>
      <c r="I393" s="140"/>
      <c r="J393" s="160"/>
      <c r="K393" s="142"/>
      <c r="L393" s="228"/>
      <c r="M393" s="140"/>
      <c r="N393" s="140"/>
      <c r="O393" s="148"/>
      <c r="P393" s="139"/>
      <c r="Q393" s="212"/>
      <c r="R393" s="139"/>
      <c r="S393" s="143"/>
      <c r="T393" s="26"/>
      <c r="U393" s="26"/>
      <c r="V393" s="134"/>
      <c r="W393" s="34"/>
      <c r="X393" s="4"/>
    </row>
    <row r="394" spans="1:24" s="3" customFormat="1" ht="9" customHeight="1">
      <c r="A394" s="323">
        <v>113</v>
      </c>
      <c r="B394" s="332" t="str">
        <f>VLOOKUP($A394,'女子データ'!$B:$J,3,FALSE)&amp;" "&amp;VLOOKUP($A394,'女子データ'!$B:$J,4,FALSE)</f>
        <v>村川 智美</v>
      </c>
      <c r="C394" s="131"/>
      <c r="D394" s="346" t="str">
        <f>VLOOKUP($A394,'女子データ'!$B:$J,9,FALSE)</f>
        <v>清瀬</v>
      </c>
      <c r="E394" s="131"/>
      <c r="F394" s="143"/>
      <c r="G394" s="140"/>
      <c r="H394" s="191"/>
      <c r="I394" s="140"/>
      <c r="J394" s="160" t="s">
        <v>1180</v>
      </c>
      <c r="K394" s="141"/>
      <c r="L394" s="254"/>
      <c r="M394" s="141"/>
      <c r="N394" s="141"/>
      <c r="O394" s="149"/>
      <c r="P394" s="140" t="s">
        <v>1192</v>
      </c>
      <c r="Q394" s="192"/>
      <c r="R394" s="139"/>
      <c r="S394" s="143"/>
      <c r="T394" s="332" t="str">
        <f>VLOOKUP($X394,'女子データ'!$B:$J,3,FALSE)&amp;" "&amp;VLOOKUP($X394,'女子データ'!$B:$J,4,FALSE)</f>
        <v>志村 千尋</v>
      </c>
      <c r="U394" s="131"/>
      <c r="V394" s="346" t="str">
        <f>VLOOKUP($X394,'女子データ'!$B:$J,9,FALSE)</f>
        <v>健大高崎</v>
      </c>
      <c r="W394" s="131"/>
      <c r="X394" s="331">
        <v>131</v>
      </c>
    </row>
    <row r="395" spans="1:24" s="3" customFormat="1" ht="9" customHeight="1" thickBot="1">
      <c r="A395" s="323"/>
      <c r="B395" s="332"/>
      <c r="C395" s="131"/>
      <c r="D395" s="346"/>
      <c r="E395" s="131"/>
      <c r="F395" s="143"/>
      <c r="G395" s="140"/>
      <c r="H395" s="191" t="s">
        <v>1186</v>
      </c>
      <c r="I395" s="140"/>
      <c r="J395" s="162"/>
      <c r="K395" s="141"/>
      <c r="L395" s="254"/>
      <c r="M395" s="141"/>
      <c r="N395" s="141"/>
      <c r="O395" s="157"/>
      <c r="P395" s="142"/>
      <c r="Q395" s="191"/>
      <c r="R395" s="189"/>
      <c r="S395" s="183"/>
      <c r="T395" s="332"/>
      <c r="U395" s="131"/>
      <c r="V395" s="346"/>
      <c r="W395" s="131"/>
      <c r="X395" s="331"/>
    </row>
    <row r="396" spans="1:24" s="3" customFormat="1" ht="9" customHeight="1" thickTop="1">
      <c r="A396" s="323"/>
      <c r="B396" s="332" t="str">
        <f>VLOOKUP($A394,'女子データ'!$B:$J,6,FALSE)&amp;" "&amp;VLOOKUP($A394,'女子データ'!$B:$J,7,FALSE)</f>
        <v>九嶋 恵</v>
      </c>
      <c r="C396" s="131"/>
      <c r="D396" s="346" t="str">
        <f>VLOOKUP($A394,'女子データ'!$B:$J,8,FALSE)</f>
        <v>東京</v>
      </c>
      <c r="E396" s="131"/>
      <c r="F396" s="146"/>
      <c r="G396" s="151"/>
      <c r="H396" s="191"/>
      <c r="I396" s="140"/>
      <c r="J396" s="162"/>
      <c r="K396" s="141"/>
      <c r="L396" s="254"/>
      <c r="M396" s="141"/>
      <c r="N396" s="141"/>
      <c r="O396" s="157"/>
      <c r="P396" s="142"/>
      <c r="Q396" s="139" t="s">
        <v>1197</v>
      </c>
      <c r="R396" s="142"/>
      <c r="S396" s="143"/>
      <c r="T396" s="332" t="str">
        <f>VLOOKUP($X394,'女子データ'!$B:$J,6,FALSE)&amp;" "&amp;VLOOKUP($X394,'女子データ'!$B:$J,7,FALSE)</f>
        <v>竹山 侑花</v>
      </c>
      <c r="U396" s="131"/>
      <c r="V396" s="346" t="str">
        <f>VLOOKUP($X394,'女子データ'!$B:$J,8,FALSE)</f>
        <v>群馬</v>
      </c>
      <c r="W396" s="131"/>
      <c r="X396" s="331"/>
    </row>
    <row r="397" spans="1:24" s="3" customFormat="1" ht="9" customHeight="1">
      <c r="A397" s="323"/>
      <c r="B397" s="332"/>
      <c r="C397" s="131"/>
      <c r="D397" s="346"/>
      <c r="E397" s="131"/>
      <c r="F397" s="143"/>
      <c r="G397" s="150"/>
      <c r="H397" s="228"/>
      <c r="I397" s="140"/>
      <c r="J397" s="162"/>
      <c r="K397" s="141"/>
      <c r="L397" s="254"/>
      <c r="M397" s="141"/>
      <c r="N397" s="141"/>
      <c r="O397" s="157"/>
      <c r="P397" s="142"/>
      <c r="Q397" s="139"/>
      <c r="R397" s="139"/>
      <c r="S397" s="143"/>
      <c r="T397" s="332"/>
      <c r="U397" s="131"/>
      <c r="V397" s="346"/>
      <c r="W397" s="131"/>
      <c r="X397" s="331"/>
    </row>
    <row r="398" spans="1:24" s="3" customFormat="1" ht="3.75" customHeight="1" thickBot="1">
      <c r="A398" s="2"/>
      <c r="B398" s="26"/>
      <c r="C398" s="26"/>
      <c r="D398" s="134"/>
      <c r="E398" s="34"/>
      <c r="F398" s="143"/>
      <c r="G398" s="150"/>
      <c r="H398" s="235"/>
      <c r="I398" s="139"/>
      <c r="J398" s="162"/>
      <c r="K398" s="142"/>
      <c r="L398" s="228"/>
      <c r="M398" s="140"/>
      <c r="N398" s="140"/>
      <c r="O398" s="157"/>
      <c r="P398" s="139"/>
      <c r="Q398" s="139"/>
      <c r="R398" s="139"/>
      <c r="S398" s="143"/>
      <c r="T398" s="26"/>
      <c r="U398" s="26"/>
      <c r="V398" s="134"/>
      <c r="W398" s="34"/>
      <c r="X398" s="9"/>
    </row>
    <row r="399" spans="1:24" s="3" customFormat="1" ht="3.75" customHeight="1" thickTop="1">
      <c r="A399" s="2"/>
      <c r="B399" s="26"/>
      <c r="C399" s="26"/>
      <c r="D399" s="134"/>
      <c r="E399" s="34"/>
      <c r="F399" s="143"/>
      <c r="G399" s="191"/>
      <c r="H399" s="200"/>
      <c r="I399" s="139"/>
      <c r="J399" s="162"/>
      <c r="K399" s="142"/>
      <c r="L399" s="228"/>
      <c r="M399" s="140"/>
      <c r="N399" s="140"/>
      <c r="O399" s="157"/>
      <c r="P399" s="139"/>
      <c r="Q399" s="142"/>
      <c r="R399" s="139"/>
      <c r="S399" s="143"/>
      <c r="T399" s="26"/>
      <c r="U399" s="26"/>
      <c r="V399" s="134"/>
      <c r="W399" s="34"/>
      <c r="X399" s="9"/>
    </row>
    <row r="400" spans="1:24" s="3" customFormat="1" ht="9" customHeight="1">
      <c r="A400" s="323">
        <v>114</v>
      </c>
      <c r="B400" s="332" t="str">
        <f>VLOOKUP($A400,'女子データ'!$B:$J,3,FALSE)&amp;" "&amp;VLOOKUP($A400,'女子データ'!$B:$J,4,FALSE)</f>
        <v>遠藤 真未</v>
      </c>
      <c r="C400" s="131"/>
      <c r="D400" s="346" t="str">
        <f>VLOOKUP($A400,'女子データ'!$B:$J,9,FALSE)</f>
        <v>昭和学院</v>
      </c>
      <c r="E400" s="131"/>
      <c r="F400" s="143"/>
      <c r="G400" s="191"/>
      <c r="H400" s="140"/>
      <c r="I400" s="139" t="s">
        <v>1187</v>
      </c>
      <c r="J400" s="162"/>
      <c r="K400" s="141"/>
      <c r="L400" s="192"/>
      <c r="M400" s="140"/>
      <c r="N400" s="141"/>
      <c r="O400" s="157"/>
      <c r="P400" s="139"/>
      <c r="Q400" s="142"/>
      <c r="R400" s="139"/>
      <c r="S400" s="143"/>
      <c r="T400" s="332"/>
      <c r="U400" s="131"/>
      <c r="V400" s="346"/>
      <c r="W400" s="131"/>
      <c r="X400" s="331"/>
    </row>
    <row r="401" spans="1:24" s="3" customFormat="1" ht="9" customHeight="1" thickBot="1">
      <c r="A401" s="323"/>
      <c r="B401" s="332"/>
      <c r="C401" s="131"/>
      <c r="D401" s="346"/>
      <c r="E401" s="131"/>
      <c r="F401" s="183"/>
      <c r="G401" s="211"/>
      <c r="H401" s="139"/>
      <c r="I401" s="140"/>
      <c r="J401" s="162"/>
      <c r="K401" s="141"/>
      <c r="L401" s="192"/>
      <c r="M401" s="140"/>
      <c r="N401" s="141"/>
      <c r="O401" s="157"/>
      <c r="P401" s="142"/>
      <c r="Q401" s="139"/>
      <c r="R401" s="139"/>
      <c r="S401" s="143"/>
      <c r="T401" s="332"/>
      <c r="U401" s="131"/>
      <c r="V401" s="346"/>
      <c r="W401" s="131"/>
      <c r="X401" s="331"/>
    </row>
    <row r="402" spans="1:24" s="3" customFormat="1" ht="9" customHeight="1" thickTop="1">
      <c r="A402" s="323"/>
      <c r="B402" s="332" t="str">
        <f>VLOOKUP($A400,'女子データ'!$B:$J,6,FALSE)&amp;" "&amp;VLOOKUP($A400,'女子データ'!$B:$J,7,FALSE)</f>
        <v>十津川 綾乃</v>
      </c>
      <c r="C402" s="131"/>
      <c r="D402" s="346" t="str">
        <f>VLOOKUP($A400,'女子データ'!$B:$J,8,FALSE)</f>
        <v>千葉</v>
      </c>
      <c r="E402" s="131"/>
      <c r="F402" s="143"/>
      <c r="G402" s="140"/>
      <c r="H402" s="139" t="s">
        <v>1187</v>
      </c>
      <c r="I402" s="140"/>
      <c r="J402" s="162"/>
      <c r="K402" s="139"/>
      <c r="L402" s="192"/>
      <c r="M402" s="140"/>
      <c r="N402" s="141"/>
      <c r="O402" s="157"/>
      <c r="P402" s="142"/>
      <c r="Q402" s="139"/>
      <c r="R402" s="142"/>
      <c r="S402" s="143"/>
      <c r="T402" s="332"/>
      <c r="U402" s="131"/>
      <c r="V402" s="346"/>
      <c r="W402" s="131"/>
      <c r="X402" s="331"/>
    </row>
    <row r="403" spans="1:24" s="3" customFormat="1" ht="9" customHeight="1">
      <c r="A403" s="323"/>
      <c r="B403" s="332"/>
      <c r="C403" s="131"/>
      <c r="D403" s="346"/>
      <c r="E403" s="131"/>
      <c r="F403" s="143"/>
      <c r="G403" s="140"/>
      <c r="H403" s="139"/>
      <c r="I403" s="139"/>
      <c r="J403" s="333" t="s">
        <v>1187</v>
      </c>
      <c r="K403" s="141"/>
      <c r="L403" s="192"/>
      <c r="M403" s="140"/>
      <c r="N403" s="141"/>
      <c r="O403" s="334" t="s">
        <v>1224</v>
      </c>
      <c r="P403" s="139"/>
      <c r="Q403" s="139"/>
      <c r="R403" s="142"/>
      <c r="S403" s="143"/>
      <c r="T403" s="332"/>
      <c r="U403" s="131"/>
      <c r="V403" s="346"/>
      <c r="W403" s="131"/>
      <c r="X403" s="331"/>
    </row>
    <row r="404" spans="1:24" s="3" customFormat="1" ht="3.75" customHeight="1" thickBot="1">
      <c r="A404" s="2"/>
      <c r="B404" s="26"/>
      <c r="C404" s="26"/>
      <c r="D404" s="134"/>
      <c r="E404" s="34"/>
      <c r="F404" s="143"/>
      <c r="G404" s="140"/>
      <c r="H404" s="140"/>
      <c r="I404" s="139"/>
      <c r="J404" s="333"/>
      <c r="K404" s="260"/>
      <c r="L404" s="193"/>
      <c r="M404" s="261"/>
      <c r="N404" s="164"/>
      <c r="O404" s="334"/>
      <c r="P404" s="139"/>
      <c r="Q404" s="142"/>
      <c r="R404" s="142"/>
      <c r="S404" s="143"/>
      <c r="T404" s="26"/>
      <c r="U404" s="26"/>
      <c r="V404" s="134"/>
      <c r="W404" s="34"/>
      <c r="X404" s="4"/>
    </row>
    <row r="405" spans="1:24" s="3" customFormat="1" ht="3.75" customHeight="1" thickTop="1">
      <c r="A405" s="2"/>
      <c r="B405" s="26"/>
      <c r="C405" s="26"/>
      <c r="D405" s="134"/>
      <c r="E405" s="34"/>
      <c r="F405" s="143"/>
      <c r="G405" s="140"/>
      <c r="H405" s="140"/>
      <c r="I405" s="139"/>
      <c r="J405" s="334"/>
      <c r="K405" s="259"/>
      <c r="L405" s="166"/>
      <c r="M405" s="166"/>
      <c r="N405" s="256"/>
      <c r="O405" s="334"/>
      <c r="P405" s="139"/>
      <c r="Q405" s="142"/>
      <c r="R405" s="142"/>
      <c r="S405" s="143"/>
      <c r="T405" s="26"/>
      <c r="U405" s="26"/>
      <c r="V405" s="134"/>
      <c r="W405" s="34"/>
      <c r="X405" s="4"/>
    </row>
    <row r="406" spans="1:24" s="3" customFormat="1" ht="9" customHeight="1">
      <c r="A406" s="323">
        <v>115</v>
      </c>
      <c r="B406" s="332" t="str">
        <f>VLOOKUP($A406,'女子データ'!$B:$J,3,FALSE)&amp;" "&amp;VLOOKUP($A406,'女子データ'!$B:$J,4,FALSE)</f>
        <v>西川 史織</v>
      </c>
      <c r="C406" s="131"/>
      <c r="D406" s="346" t="str">
        <f>VLOOKUP($A406,'女子データ'!$B:$J,9,FALSE)</f>
        <v>日大藤沢</v>
      </c>
      <c r="E406" s="131"/>
      <c r="F406" s="143"/>
      <c r="G406" s="140"/>
      <c r="H406" s="140"/>
      <c r="I406" s="139"/>
      <c r="J406" s="334"/>
      <c r="K406" s="259"/>
      <c r="L406" s="166"/>
      <c r="M406" s="166"/>
      <c r="N406" s="257"/>
      <c r="O406" s="334"/>
      <c r="P406" s="139"/>
      <c r="Q406" s="139"/>
      <c r="R406" s="142"/>
      <c r="S406" s="143"/>
      <c r="T406" s="332" t="str">
        <f>VLOOKUP($X406,'女子データ'!$B:$J,3,FALSE)&amp;" "&amp;VLOOKUP($X406,'女子データ'!$B:$J,4,FALSE)</f>
        <v>浅川 由佳</v>
      </c>
      <c r="U406" s="131"/>
      <c r="V406" s="346" t="str">
        <f>VLOOKUP($X406,'女子データ'!$B:$J,9,FALSE)</f>
        <v>千代田女学園</v>
      </c>
      <c r="W406" s="131"/>
      <c r="X406" s="331">
        <v>132</v>
      </c>
    </row>
    <row r="407" spans="1:24" s="3" customFormat="1" ht="9" customHeight="1" thickBot="1">
      <c r="A407" s="323"/>
      <c r="B407" s="332"/>
      <c r="C407" s="131"/>
      <c r="D407" s="346"/>
      <c r="E407" s="131"/>
      <c r="F407" s="183"/>
      <c r="G407" s="205"/>
      <c r="H407" s="142" t="s">
        <v>1180</v>
      </c>
      <c r="I407" s="140"/>
      <c r="J407" s="140"/>
      <c r="K407" s="253"/>
      <c r="L407" s="141"/>
      <c r="M407" s="141"/>
      <c r="N407" s="254"/>
      <c r="O407" s="142"/>
      <c r="P407" s="142"/>
      <c r="Q407" s="140" t="s">
        <v>1201</v>
      </c>
      <c r="R407" s="194"/>
      <c r="S407" s="183"/>
      <c r="T407" s="332"/>
      <c r="U407" s="131"/>
      <c r="V407" s="346"/>
      <c r="W407" s="131"/>
      <c r="X407" s="331"/>
    </row>
    <row r="408" spans="1:24" s="3" customFormat="1" ht="9" customHeight="1" thickTop="1">
      <c r="A408" s="323"/>
      <c r="B408" s="332" t="str">
        <f>VLOOKUP($A406,'女子データ'!$B:$J,6,FALSE)&amp;" "&amp;VLOOKUP($A406,'女子データ'!$B:$J,7,FALSE)</f>
        <v>青木 沙耶香</v>
      </c>
      <c r="C408" s="131"/>
      <c r="D408" s="346" t="str">
        <f>VLOOKUP($A406,'女子データ'!$B:$J,8,FALSE)</f>
        <v>神奈川</v>
      </c>
      <c r="E408" s="131"/>
      <c r="F408" s="143"/>
      <c r="G408" s="206"/>
      <c r="H408" s="139"/>
      <c r="I408" s="140"/>
      <c r="J408" s="140"/>
      <c r="K408" s="253"/>
      <c r="L408" s="141"/>
      <c r="M408" s="141"/>
      <c r="N408" s="254"/>
      <c r="O408" s="142"/>
      <c r="P408" s="142"/>
      <c r="Q408" s="191"/>
      <c r="R408" s="139"/>
      <c r="S408" s="143"/>
      <c r="T408" s="332" t="str">
        <f>VLOOKUP($X406,'女子データ'!$B:$J,6,FALSE)&amp;" "&amp;VLOOKUP($X406,'女子データ'!$B:$J,7,FALSE)</f>
        <v>原田 麻美</v>
      </c>
      <c r="U408" s="131"/>
      <c r="V408" s="346" t="str">
        <f>VLOOKUP($X406,'女子データ'!$B:$J,8,FALSE)</f>
        <v>東京</v>
      </c>
      <c r="W408" s="131"/>
      <c r="X408" s="331"/>
    </row>
    <row r="409" spans="1:24" s="3" customFormat="1" ht="9" customHeight="1">
      <c r="A409" s="323"/>
      <c r="B409" s="332"/>
      <c r="C409" s="131"/>
      <c r="D409" s="346"/>
      <c r="E409" s="131"/>
      <c r="F409" s="143"/>
      <c r="G409" s="191"/>
      <c r="H409" s="140"/>
      <c r="I409" s="139" t="s">
        <v>1180</v>
      </c>
      <c r="J409" s="139"/>
      <c r="K409" s="253"/>
      <c r="L409" s="141"/>
      <c r="M409" s="141"/>
      <c r="N409" s="254"/>
      <c r="O409" s="142"/>
      <c r="P409" s="140" t="s">
        <v>1201</v>
      </c>
      <c r="Q409" s="192"/>
      <c r="R409" s="139"/>
      <c r="S409" s="143"/>
      <c r="T409" s="332"/>
      <c r="U409" s="131"/>
      <c r="V409" s="346"/>
      <c r="W409" s="131"/>
      <c r="X409" s="331"/>
    </row>
    <row r="410" spans="1:24" s="3" customFormat="1" ht="3.75" customHeight="1" thickBot="1">
      <c r="A410" s="2"/>
      <c r="B410" s="26"/>
      <c r="C410" s="26"/>
      <c r="D410" s="134"/>
      <c r="E410" s="34"/>
      <c r="F410" s="143"/>
      <c r="G410" s="191"/>
      <c r="H410" s="140"/>
      <c r="I410" s="139"/>
      <c r="J410" s="139"/>
      <c r="K410" s="253"/>
      <c r="L410" s="141"/>
      <c r="M410" s="141"/>
      <c r="N410" s="254"/>
      <c r="O410" s="142"/>
      <c r="P410" s="139"/>
      <c r="Q410" s="193"/>
      <c r="R410" s="139"/>
      <c r="S410" s="143"/>
      <c r="T410" s="26"/>
      <c r="U410" s="26"/>
      <c r="V410" s="134"/>
      <c r="W410" s="34"/>
      <c r="X410" s="4"/>
    </row>
    <row r="411" spans="1:24" s="3" customFormat="1" ht="3.75" customHeight="1" thickTop="1">
      <c r="A411" s="2"/>
      <c r="B411" s="26"/>
      <c r="C411" s="26"/>
      <c r="D411" s="134"/>
      <c r="E411" s="34"/>
      <c r="F411" s="143"/>
      <c r="G411" s="160"/>
      <c r="H411" s="237"/>
      <c r="I411" s="139"/>
      <c r="J411" s="139"/>
      <c r="K411" s="253"/>
      <c r="L411" s="141"/>
      <c r="M411" s="141"/>
      <c r="N411" s="254"/>
      <c r="O411" s="142"/>
      <c r="P411" s="191"/>
      <c r="Q411" s="224"/>
      <c r="R411" s="148"/>
      <c r="S411" s="143"/>
      <c r="T411" s="26"/>
      <c r="U411" s="26"/>
      <c r="V411" s="134"/>
      <c r="W411" s="34"/>
      <c r="X411" s="4"/>
    </row>
    <row r="412" spans="1:24" s="3" customFormat="1" ht="9" customHeight="1">
      <c r="A412" s="323">
        <v>116</v>
      </c>
      <c r="B412" s="332" t="str">
        <f>VLOOKUP($A412,'女子データ'!$B:$J,3,FALSE)&amp;" "&amp;VLOOKUP($A412,'女子データ'!$B:$J,4,FALSE)</f>
        <v>齊藤 亜莉香</v>
      </c>
      <c r="C412" s="131"/>
      <c r="D412" s="346" t="str">
        <f>VLOOKUP($A412,'女子データ'!$B:$J,9,FALSE)</f>
        <v>つくば国際</v>
      </c>
      <c r="E412" s="131"/>
      <c r="F412" s="143"/>
      <c r="G412" s="160"/>
      <c r="H412" s="191"/>
      <c r="I412" s="140"/>
      <c r="J412" s="140"/>
      <c r="K412" s="252"/>
      <c r="L412" s="140"/>
      <c r="M412" s="140"/>
      <c r="N412" s="228"/>
      <c r="O412" s="142"/>
      <c r="P412" s="192"/>
      <c r="Q412" s="139"/>
      <c r="R412" s="148"/>
      <c r="S412" s="143"/>
      <c r="T412" s="332" t="str">
        <f>VLOOKUP($X412,'女子データ'!$B:$J,3,FALSE)&amp;" "&amp;VLOOKUP($X412,'女子データ'!$B:$J,4,FALSE)</f>
        <v>飯塚 芽衣</v>
      </c>
      <c r="U412" s="131"/>
      <c r="V412" s="346" t="str">
        <f>VLOOKUP($X412,'女子データ'!$B:$J,9,FALSE)</f>
        <v>東農大二</v>
      </c>
      <c r="W412" s="131"/>
      <c r="X412" s="331">
        <v>133</v>
      </c>
    </row>
    <row r="413" spans="1:24" s="3" customFormat="1" ht="9" customHeight="1">
      <c r="A413" s="323"/>
      <c r="B413" s="332"/>
      <c r="C413" s="131"/>
      <c r="D413" s="346"/>
      <c r="E413" s="131"/>
      <c r="F413" s="153"/>
      <c r="G413" s="168"/>
      <c r="H413" s="191"/>
      <c r="I413" s="140"/>
      <c r="J413" s="140"/>
      <c r="K413" s="252"/>
      <c r="L413" s="140"/>
      <c r="M413" s="140"/>
      <c r="N413" s="228"/>
      <c r="O413" s="142"/>
      <c r="P413" s="192"/>
      <c r="Q413" s="139"/>
      <c r="R413" s="152"/>
      <c r="S413" s="153"/>
      <c r="T413" s="332"/>
      <c r="U413" s="131"/>
      <c r="V413" s="346"/>
      <c r="W413" s="131"/>
      <c r="X413" s="331"/>
    </row>
    <row r="414" spans="1:24" s="3" customFormat="1" ht="9" customHeight="1">
      <c r="A414" s="323"/>
      <c r="B414" s="332" t="str">
        <f>VLOOKUP($A412,'女子データ'!$B:$J,6,FALSE)&amp;" "&amp;VLOOKUP($A412,'女子データ'!$B:$J,7,FALSE)</f>
        <v>大越 歩</v>
      </c>
      <c r="C414" s="131"/>
      <c r="D414" s="346" t="str">
        <f>VLOOKUP($A412,'女子データ'!$B:$J,8,FALSE)</f>
        <v>茨城</v>
      </c>
      <c r="E414" s="131"/>
      <c r="F414" s="143"/>
      <c r="G414" s="169"/>
      <c r="H414" s="191" t="s">
        <v>1205</v>
      </c>
      <c r="I414" s="140"/>
      <c r="J414" s="140"/>
      <c r="K414" s="252"/>
      <c r="L414" s="140"/>
      <c r="M414" s="140"/>
      <c r="N414" s="228"/>
      <c r="O414" s="142"/>
      <c r="P414" s="192"/>
      <c r="Q414" s="140" t="s">
        <v>1202</v>
      </c>
      <c r="R414" s="142"/>
      <c r="S414" s="143"/>
      <c r="T414" s="332" t="str">
        <f>VLOOKUP($X412,'女子データ'!$B:$J,6,FALSE)&amp;" "&amp;VLOOKUP($X412,'女子データ'!$B:$J,7,FALSE)</f>
        <v>大高 未紀</v>
      </c>
      <c r="U414" s="131"/>
      <c r="V414" s="346" t="str">
        <f>VLOOKUP($X412,'女子データ'!$B:$J,8,FALSE)</f>
        <v>群馬</v>
      </c>
      <c r="W414" s="131"/>
      <c r="X414" s="331"/>
    </row>
    <row r="415" spans="1:24" s="3" customFormat="1" ht="9" customHeight="1">
      <c r="A415" s="323"/>
      <c r="B415" s="332"/>
      <c r="C415" s="131"/>
      <c r="D415" s="346"/>
      <c r="E415" s="131"/>
      <c r="F415" s="143"/>
      <c r="G415" s="140"/>
      <c r="H415" s="191"/>
      <c r="I415" s="140"/>
      <c r="J415" s="139" t="s">
        <v>1195</v>
      </c>
      <c r="K415" s="252"/>
      <c r="L415" s="140"/>
      <c r="M415" s="140"/>
      <c r="N415" s="228"/>
      <c r="O415" s="140" t="s">
        <v>1226</v>
      </c>
      <c r="P415" s="192"/>
      <c r="Q415" s="139"/>
      <c r="R415" s="142"/>
      <c r="S415" s="143"/>
      <c r="T415" s="332"/>
      <c r="U415" s="131"/>
      <c r="V415" s="346"/>
      <c r="W415" s="131"/>
      <c r="X415" s="331"/>
    </row>
    <row r="416" spans="1:24" s="3" customFormat="1" ht="3.75" customHeight="1" thickBot="1">
      <c r="A416" s="2"/>
      <c r="B416" s="26"/>
      <c r="C416" s="26"/>
      <c r="D416" s="134"/>
      <c r="E416" s="34"/>
      <c r="F416" s="143"/>
      <c r="G416" s="140"/>
      <c r="H416" s="191"/>
      <c r="I416" s="207"/>
      <c r="J416" s="139"/>
      <c r="K416" s="252"/>
      <c r="L416" s="140"/>
      <c r="M416" s="140"/>
      <c r="N416" s="228"/>
      <c r="O416" s="139"/>
      <c r="P416" s="193"/>
      <c r="Q416" s="139"/>
      <c r="R416" s="142"/>
      <c r="S416" s="143"/>
      <c r="T416" s="26"/>
      <c r="U416" s="26"/>
      <c r="V416" s="134"/>
      <c r="W416" s="34"/>
      <c r="X416" s="4"/>
    </row>
    <row r="417" spans="1:24" s="3" customFormat="1" ht="3.75" customHeight="1" thickTop="1">
      <c r="A417" s="2"/>
      <c r="B417" s="26"/>
      <c r="C417" s="26"/>
      <c r="D417" s="134"/>
      <c r="E417" s="34"/>
      <c r="F417" s="143"/>
      <c r="G417" s="140"/>
      <c r="H417" s="150"/>
      <c r="I417" s="162"/>
      <c r="J417" s="139"/>
      <c r="K417" s="252"/>
      <c r="L417" s="140"/>
      <c r="M417" s="140"/>
      <c r="N417" s="228"/>
      <c r="O417" s="191"/>
      <c r="P417" s="139"/>
      <c r="Q417" s="148"/>
      <c r="R417" s="142"/>
      <c r="S417" s="143"/>
      <c r="T417" s="26"/>
      <c r="U417" s="26"/>
      <c r="V417" s="134"/>
      <c r="W417" s="34"/>
      <c r="X417" s="4"/>
    </row>
    <row r="418" spans="1:24" s="3" customFormat="1" ht="9" customHeight="1">
      <c r="A418" s="323">
        <v>117</v>
      </c>
      <c r="B418" s="332" t="str">
        <f>VLOOKUP($A418,'女子データ'!$B:$J,3,FALSE)&amp;" "&amp;VLOOKUP($A418,'女子データ'!$B:$J,4,FALSE)</f>
        <v>古川 結衣</v>
      </c>
      <c r="C418" s="131"/>
      <c r="D418" s="346" t="str">
        <f>VLOOKUP($A418,'女子データ'!$B:$J,9,FALSE)</f>
        <v>埼玉平成</v>
      </c>
      <c r="E418" s="131"/>
      <c r="F418" s="143"/>
      <c r="G418" s="140"/>
      <c r="H418" s="150"/>
      <c r="I418" s="160"/>
      <c r="J418" s="140"/>
      <c r="K418" s="252"/>
      <c r="L418" s="140"/>
      <c r="M418" s="140"/>
      <c r="N418" s="228"/>
      <c r="O418" s="192"/>
      <c r="P418" s="139"/>
      <c r="Q418" s="148"/>
      <c r="R418" s="142"/>
      <c r="S418" s="143"/>
      <c r="T418" s="332" t="str">
        <f>VLOOKUP($X418,'女子データ'!$B:$J,3,FALSE)&amp;" "&amp;VLOOKUP($X418,'女子データ'!$B:$J,4,FALSE)</f>
        <v>小林 千絵美</v>
      </c>
      <c r="U418" s="131"/>
      <c r="V418" s="346" t="str">
        <f>VLOOKUP($X418,'女子データ'!$B:$J,9,FALSE)</f>
        <v>市川</v>
      </c>
      <c r="W418" s="131"/>
      <c r="X418" s="331">
        <v>134</v>
      </c>
    </row>
    <row r="419" spans="1:24" s="3" customFormat="1" ht="9" customHeight="1">
      <c r="A419" s="323"/>
      <c r="B419" s="332"/>
      <c r="C419" s="131"/>
      <c r="D419" s="346"/>
      <c r="E419" s="131"/>
      <c r="F419" s="143"/>
      <c r="G419" s="140"/>
      <c r="H419" s="150" t="s">
        <v>1200</v>
      </c>
      <c r="I419" s="160"/>
      <c r="J419" s="140"/>
      <c r="K419" s="252"/>
      <c r="L419" s="140"/>
      <c r="M419" s="140"/>
      <c r="N419" s="228"/>
      <c r="O419" s="192"/>
      <c r="P419" s="139"/>
      <c r="Q419" s="149" t="s">
        <v>1209</v>
      </c>
      <c r="R419" s="142"/>
      <c r="S419" s="143"/>
      <c r="T419" s="332"/>
      <c r="U419" s="131"/>
      <c r="V419" s="346"/>
      <c r="W419" s="131"/>
      <c r="X419" s="331"/>
    </row>
    <row r="420" spans="1:24" s="3" customFormat="1" ht="9" customHeight="1">
      <c r="A420" s="323"/>
      <c r="B420" s="332" t="str">
        <f>VLOOKUP($A418,'女子データ'!$B:$J,6,FALSE)&amp;" "&amp;VLOOKUP($A418,'女子データ'!$B:$J,7,FALSE)</f>
        <v>恩田 加奈子</v>
      </c>
      <c r="C420" s="131"/>
      <c r="D420" s="346" t="str">
        <f>VLOOKUP($A418,'女子データ'!$B:$J,8,FALSE)</f>
        <v>埼玉</v>
      </c>
      <c r="E420" s="131"/>
      <c r="F420" s="146"/>
      <c r="G420" s="151"/>
      <c r="H420" s="150"/>
      <c r="I420" s="160"/>
      <c r="J420" s="140"/>
      <c r="K420" s="252"/>
      <c r="L420" s="140"/>
      <c r="M420" s="140"/>
      <c r="N420" s="228"/>
      <c r="O420" s="192"/>
      <c r="P420" s="139"/>
      <c r="Q420" s="148"/>
      <c r="R420" s="145"/>
      <c r="S420" s="146"/>
      <c r="T420" s="332" t="str">
        <f>VLOOKUP($X418,'女子データ'!$B:$J,6,FALSE)&amp;" "&amp;VLOOKUP($X418,'女子データ'!$B:$J,7,FALSE)</f>
        <v>原田 佳奈</v>
      </c>
      <c r="U420" s="131"/>
      <c r="V420" s="346" t="str">
        <f>VLOOKUP($X418,'女子データ'!$B:$J,8,FALSE)</f>
        <v>山梨</v>
      </c>
      <c r="W420" s="131"/>
      <c r="X420" s="331"/>
    </row>
    <row r="421" spans="1:24" s="3" customFormat="1" ht="9" customHeight="1">
      <c r="A421" s="323"/>
      <c r="B421" s="332"/>
      <c r="C421" s="131"/>
      <c r="D421" s="346"/>
      <c r="E421" s="131"/>
      <c r="F421" s="143"/>
      <c r="G421" s="150"/>
      <c r="H421" s="150"/>
      <c r="I421" s="160"/>
      <c r="J421" s="140"/>
      <c r="K421" s="252"/>
      <c r="L421" s="140"/>
      <c r="M421" s="140"/>
      <c r="N421" s="228"/>
      <c r="O421" s="192"/>
      <c r="P421" s="139"/>
      <c r="Q421" s="148"/>
      <c r="R421" s="148"/>
      <c r="S421" s="143"/>
      <c r="T421" s="332"/>
      <c r="U421" s="131"/>
      <c r="V421" s="346"/>
      <c r="W421" s="131"/>
      <c r="X421" s="331"/>
    </row>
    <row r="422" spans="1:24" s="3" customFormat="1" ht="3.75" customHeight="1" thickBot="1">
      <c r="A422" s="2"/>
      <c r="B422" s="26"/>
      <c r="C422" s="26"/>
      <c r="D422" s="134"/>
      <c r="E422" s="34"/>
      <c r="F422" s="143"/>
      <c r="G422" s="150"/>
      <c r="H422" s="150"/>
      <c r="I422" s="160"/>
      <c r="J422" s="140"/>
      <c r="K422" s="252"/>
      <c r="L422" s="140"/>
      <c r="M422" s="140"/>
      <c r="N422" s="228"/>
      <c r="O422" s="192"/>
      <c r="P422" s="139"/>
      <c r="Q422" s="180"/>
      <c r="R422" s="148"/>
      <c r="S422" s="143"/>
      <c r="T422" s="26"/>
      <c r="U422" s="26"/>
      <c r="V422" s="134"/>
      <c r="W422" s="34"/>
      <c r="X422" s="4"/>
    </row>
    <row r="423" spans="1:24" s="3" customFormat="1" ht="3.75" customHeight="1" thickTop="1">
      <c r="A423" s="2"/>
      <c r="B423" s="26"/>
      <c r="C423" s="26"/>
      <c r="D423" s="134"/>
      <c r="E423" s="34"/>
      <c r="F423" s="143"/>
      <c r="G423" s="191"/>
      <c r="H423" s="200"/>
      <c r="I423" s="160"/>
      <c r="J423" s="140"/>
      <c r="K423" s="252"/>
      <c r="L423" s="140"/>
      <c r="M423" s="140"/>
      <c r="N423" s="228"/>
      <c r="O423" s="192"/>
      <c r="P423" s="139"/>
      <c r="Q423" s="212"/>
      <c r="R423" s="139"/>
      <c r="S423" s="143"/>
      <c r="T423" s="26"/>
      <c r="U423" s="26"/>
      <c r="V423" s="134"/>
      <c r="W423" s="34"/>
      <c r="X423" s="4"/>
    </row>
    <row r="424" spans="1:24" s="3" customFormat="1" ht="9" customHeight="1">
      <c r="A424" s="323">
        <v>118</v>
      </c>
      <c r="B424" s="332" t="str">
        <f>VLOOKUP($A424,'女子データ'!$B:$J,3,FALSE)&amp;" "&amp;VLOOKUP($A424,'女子データ'!$B:$J,4,FALSE)</f>
        <v>岩﨑 亜純</v>
      </c>
      <c r="C424" s="131"/>
      <c r="D424" s="346" t="str">
        <f>VLOOKUP($A424,'女子データ'!$B:$J,9,FALSE)</f>
        <v>文大杉並</v>
      </c>
      <c r="E424" s="131"/>
      <c r="F424" s="143"/>
      <c r="G424" s="191"/>
      <c r="H424" s="140"/>
      <c r="I424" s="160" t="s">
        <v>1186</v>
      </c>
      <c r="J424" s="140"/>
      <c r="K424" s="252"/>
      <c r="L424" s="141"/>
      <c r="M424" s="141"/>
      <c r="N424" s="254"/>
      <c r="O424" s="192"/>
      <c r="P424" s="140" t="s">
        <v>1181</v>
      </c>
      <c r="Q424" s="192"/>
      <c r="R424" s="139"/>
      <c r="S424" s="143"/>
      <c r="T424" s="332" t="str">
        <f>VLOOKUP($X424,'女子データ'!$B:$J,3,FALSE)&amp;" "&amp;VLOOKUP($X424,'女子データ'!$B:$J,4,FALSE)</f>
        <v>小山田 有希</v>
      </c>
      <c r="U424" s="131"/>
      <c r="V424" s="346" t="str">
        <f>VLOOKUP($X424,'女子データ'!$B:$J,9,FALSE)</f>
        <v>久喜</v>
      </c>
      <c r="W424" s="131"/>
      <c r="X424" s="331">
        <v>135</v>
      </c>
    </row>
    <row r="425" spans="1:24" s="3" customFormat="1" ht="9" customHeight="1" thickBot="1">
      <c r="A425" s="323"/>
      <c r="B425" s="332"/>
      <c r="C425" s="131"/>
      <c r="D425" s="346"/>
      <c r="E425" s="131"/>
      <c r="F425" s="183"/>
      <c r="G425" s="211"/>
      <c r="H425" s="139"/>
      <c r="I425" s="160"/>
      <c r="J425" s="140"/>
      <c r="K425" s="252"/>
      <c r="L425" s="141"/>
      <c r="M425" s="141"/>
      <c r="N425" s="254"/>
      <c r="O425" s="192"/>
      <c r="P425" s="139"/>
      <c r="Q425" s="191"/>
      <c r="R425" s="189"/>
      <c r="S425" s="183"/>
      <c r="T425" s="332"/>
      <c r="U425" s="131"/>
      <c r="V425" s="346"/>
      <c r="W425" s="131"/>
      <c r="X425" s="331"/>
    </row>
    <row r="426" spans="1:24" s="3" customFormat="1" ht="9" customHeight="1" thickTop="1">
      <c r="A426" s="323"/>
      <c r="B426" s="332" t="str">
        <f>VLOOKUP($A424,'女子データ'!$B:$J,6,FALSE)&amp;" "&amp;VLOOKUP($A424,'女子データ'!$B:$J,7,FALSE)</f>
        <v>阿部 祐希子</v>
      </c>
      <c r="C426" s="131"/>
      <c r="D426" s="346" t="str">
        <f>VLOOKUP($A424,'女子データ'!$B:$J,8,FALSE)</f>
        <v>東京</v>
      </c>
      <c r="E426" s="131"/>
      <c r="F426" s="143"/>
      <c r="G426" s="140"/>
      <c r="H426" s="139" t="s">
        <v>1180</v>
      </c>
      <c r="I426" s="160"/>
      <c r="J426" s="140"/>
      <c r="K426" s="252"/>
      <c r="L426" s="141"/>
      <c r="M426" s="141"/>
      <c r="N426" s="228"/>
      <c r="O426" s="192"/>
      <c r="P426" s="139"/>
      <c r="Q426" s="140" t="s">
        <v>1210</v>
      </c>
      <c r="R426" s="142"/>
      <c r="S426" s="143"/>
      <c r="T426" s="332" t="str">
        <f>VLOOKUP($X424,'女子データ'!$B:$J,6,FALSE)&amp;" "&amp;VLOOKUP($X424,'女子データ'!$B:$J,7,FALSE)</f>
        <v>古川 貴子</v>
      </c>
      <c r="U426" s="131"/>
      <c r="V426" s="346" t="str">
        <f>VLOOKUP($X424,'女子データ'!$B:$J,8,FALSE)</f>
        <v>埼玉</v>
      </c>
      <c r="W426" s="131"/>
      <c r="X426" s="331"/>
    </row>
    <row r="427" spans="1:24" s="3" customFormat="1" ht="9" customHeight="1">
      <c r="A427" s="323"/>
      <c r="B427" s="332"/>
      <c r="C427" s="131"/>
      <c r="D427" s="346"/>
      <c r="E427" s="131"/>
      <c r="F427" s="143"/>
      <c r="G427" s="140"/>
      <c r="H427" s="139"/>
      <c r="I427" s="160"/>
      <c r="J427" s="140"/>
      <c r="K427" s="252"/>
      <c r="L427" s="141"/>
      <c r="M427" s="141"/>
      <c r="N427" s="228"/>
      <c r="O427" s="192"/>
      <c r="P427" s="139"/>
      <c r="Q427" s="139"/>
      <c r="R427" s="142"/>
      <c r="S427" s="143"/>
      <c r="T427" s="332"/>
      <c r="U427" s="131"/>
      <c r="V427" s="346"/>
      <c r="W427" s="131"/>
      <c r="X427" s="331"/>
    </row>
    <row r="428" spans="1:24" s="3" customFormat="1" ht="3.75" customHeight="1" thickBot="1">
      <c r="A428" s="2"/>
      <c r="B428" s="26"/>
      <c r="C428" s="26"/>
      <c r="D428" s="134"/>
      <c r="E428" s="34"/>
      <c r="F428" s="143"/>
      <c r="G428" s="140"/>
      <c r="H428" s="140"/>
      <c r="I428" s="160"/>
      <c r="J428" s="210"/>
      <c r="K428" s="214"/>
      <c r="L428" s="141"/>
      <c r="M428" s="141"/>
      <c r="N428" s="191"/>
      <c r="O428" s="193"/>
      <c r="P428" s="139"/>
      <c r="Q428" s="142"/>
      <c r="R428" s="142"/>
      <c r="S428" s="143"/>
      <c r="T428" s="26"/>
      <c r="U428" s="26"/>
      <c r="V428" s="134"/>
      <c r="W428" s="34"/>
      <c r="X428" s="4"/>
    </row>
    <row r="429" spans="1:24" s="3" customFormat="1" ht="3.75" customHeight="1" thickTop="1">
      <c r="A429" s="2"/>
      <c r="B429" s="26"/>
      <c r="C429" s="26"/>
      <c r="D429" s="134"/>
      <c r="E429" s="34"/>
      <c r="F429" s="143"/>
      <c r="G429" s="140"/>
      <c r="H429" s="140"/>
      <c r="I429" s="191"/>
      <c r="J429" s="140"/>
      <c r="K429" s="139"/>
      <c r="L429" s="141"/>
      <c r="M429" s="141"/>
      <c r="N429" s="139"/>
      <c r="O429" s="201"/>
      <c r="P429" s="148"/>
      <c r="Q429" s="142"/>
      <c r="R429" s="142"/>
      <c r="S429" s="143"/>
      <c r="T429" s="26"/>
      <c r="U429" s="26"/>
      <c r="V429" s="134"/>
      <c r="W429" s="34"/>
      <c r="X429" s="4"/>
    </row>
    <row r="430" spans="1:24" s="3" customFormat="1" ht="9" customHeight="1">
      <c r="A430" s="323">
        <v>119</v>
      </c>
      <c r="B430" s="332" t="str">
        <f>VLOOKUP($A430,'女子データ'!$B:$J,3,FALSE)&amp;" "&amp;VLOOKUP($A430,'女子データ'!$B:$J,4,FALSE)</f>
        <v>鈴木 ひとみ</v>
      </c>
      <c r="C430" s="131"/>
      <c r="D430" s="346" t="str">
        <f>VLOOKUP($A430,'女子データ'!$B:$J,9,FALSE)</f>
        <v>健大高崎</v>
      </c>
      <c r="E430" s="131"/>
      <c r="F430" s="143"/>
      <c r="G430" s="140"/>
      <c r="H430" s="139"/>
      <c r="I430" s="191"/>
      <c r="J430" s="140"/>
      <c r="K430" s="139" t="s">
        <v>1180</v>
      </c>
      <c r="L430" s="140"/>
      <c r="M430" s="140"/>
      <c r="N430" s="140" t="s">
        <v>1180</v>
      </c>
      <c r="O430" s="142"/>
      <c r="P430" s="148"/>
      <c r="Q430" s="139"/>
      <c r="R430" s="142"/>
      <c r="S430" s="143"/>
      <c r="T430" s="332" t="str">
        <f>VLOOKUP($X430,'女子データ'!$B:$J,3,FALSE)&amp;" "&amp;VLOOKUP($X430,'女子データ'!$B:$J,4,FALSE)</f>
        <v>小高 茜</v>
      </c>
      <c r="U430" s="131"/>
      <c r="V430" s="346" t="str">
        <f>VLOOKUP($X430,'女子データ'!$B:$J,9,FALSE)</f>
        <v>植草文化</v>
      </c>
      <c r="W430" s="131"/>
      <c r="X430" s="331">
        <v>136</v>
      </c>
    </row>
    <row r="431" spans="1:24" s="3" customFormat="1" ht="9" customHeight="1" thickBot="1">
      <c r="A431" s="323"/>
      <c r="B431" s="332"/>
      <c r="C431" s="131"/>
      <c r="D431" s="346"/>
      <c r="E431" s="131"/>
      <c r="F431" s="183"/>
      <c r="G431" s="205"/>
      <c r="H431" s="139" t="s">
        <v>1187</v>
      </c>
      <c r="I431" s="191"/>
      <c r="J431" s="140"/>
      <c r="K431" s="142"/>
      <c r="L431" s="140"/>
      <c r="M431" s="140"/>
      <c r="N431" s="140"/>
      <c r="O431" s="142"/>
      <c r="P431" s="148"/>
      <c r="Q431" s="140" t="s">
        <v>1214</v>
      </c>
      <c r="R431" s="194"/>
      <c r="S431" s="183"/>
      <c r="T431" s="332"/>
      <c r="U431" s="131"/>
      <c r="V431" s="346"/>
      <c r="W431" s="131"/>
      <c r="X431" s="331"/>
    </row>
    <row r="432" spans="1:24" s="3" customFormat="1" ht="9" customHeight="1" thickTop="1">
      <c r="A432" s="323"/>
      <c r="B432" s="332" t="str">
        <f>VLOOKUP($A430,'女子データ'!$B:$J,6,FALSE)&amp;" "&amp;VLOOKUP($A430,'女子データ'!$B:$J,7,FALSE)</f>
        <v>大﨑 沙月</v>
      </c>
      <c r="C432" s="131"/>
      <c r="D432" s="346" t="str">
        <f>VLOOKUP($A430,'女子データ'!$B:$J,8,FALSE)</f>
        <v>群馬</v>
      </c>
      <c r="E432" s="131"/>
      <c r="F432" s="143"/>
      <c r="G432" s="206"/>
      <c r="H432" s="139"/>
      <c r="I432" s="191"/>
      <c r="J432" s="140"/>
      <c r="K432" s="142"/>
      <c r="L432" s="140"/>
      <c r="M432" s="140"/>
      <c r="N432" s="140"/>
      <c r="O432" s="142"/>
      <c r="P432" s="148"/>
      <c r="Q432" s="191"/>
      <c r="R432" s="139"/>
      <c r="S432" s="143"/>
      <c r="T432" s="332" t="str">
        <f>VLOOKUP($X430,'女子データ'!$B:$J,6,FALSE)&amp;" "&amp;VLOOKUP($X430,'女子データ'!$B:$J,7,FALSE)</f>
        <v>酒井 二菜</v>
      </c>
      <c r="U432" s="131"/>
      <c r="V432" s="346" t="str">
        <f>VLOOKUP($X430,'女子データ'!$B:$J,8,FALSE)</f>
        <v>千葉</v>
      </c>
      <c r="W432" s="131"/>
      <c r="X432" s="331"/>
    </row>
    <row r="433" spans="1:24" s="3" customFormat="1" ht="9" customHeight="1">
      <c r="A433" s="323"/>
      <c r="B433" s="332"/>
      <c r="C433" s="131"/>
      <c r="D433" s="346"/>
      <c r="E433" s="131"/>
      <c r="F433" s="143"/>
      <c r="G433" s="191"/>
      <c r="H433" s="140"/>
      <c r="I433" s="191" t="s">
        <v>1187</v>
      </c>
      <c r="J433" s="140"/>
      <c r="K433" s="142"/>
      <c r="L433" s="140"/>
      <c r="M433" s="140"/>
      <c r="N433" s="140"/>
      <c r="O433" s="142"/>
      <c r="P433" s="149" t="s">
        <v>1223</v>
      </c>
      <c r="Q433" s="192"/>
      <c r="R433" s="139"/>
      <c r="S433" s="143"/>
      <c r="T433" s="332"/>
      <c r="U433" s="131"/>
      <c r="V433" s="346"/>
      <c r="W433" s="131"/>
      <c r="X433" s="331"/>
    </row>
    <row r="434" spans="1:24" s="3" customFormat="1" ht="3.75" customHeight="1" thickBot="1">
      <c r="A434" s="2"/>
      <c r="B434" s="26"/>
      <c r="C434" s="26"/>
      <c r="D434" s="134"/>
      <c r="E434" s="34"/>
      <c r="F434" s="143"/>
      <c r="G434" s="191"/>
      <c r="H434" s="207"/>
      <c r="I434" s="191"/>
      <c r="J434" s="140"/>
      <c r="K434" s="139"/>
      <c r="L434" s="140"/>
      <c r="M434" s="140"/>
      <c r="N434" s="140"/>
      <c r="O434" s="142"/>
      <c r="P434" s="148"/>
      <c r="Q434" s="193"/>
      <c r="R434" s="139"/>
      <c r="S434" s="143"/>
      <c r="T434" s="26"/>
      <c r="U434" s="26"/>
      <c r="V434" s="134"/>
      <c r="W434" s="34"/>
      <c r="X434" s="4"/>
    </row>
    <row r="435" spans="1:24" s="3" customFormat="1" ht="3.75" customHeight="1" thickTop="1">
      <c r="A435" s="2"/>
      <c r="B435" s="26"/>
      <c r="C435" s="26"/>
      <c r="D435" s="134"/>
      <c r="E435" s="34"/>
      <c r="F435" s="143"/>
      <c r="G435" s="150"/>
      <c r="H435" s="206"/>
      <c r="I435" s="191"/>
      <c r="J435" s="140"/>
      <c r="K435" s="139"/>
      <c r="L435" s="140"/>
      <c r="M435" s="140"/>
      <c r="N435" s="140"/>
      <c r="O435" s="142"/>
      <c r="P435" s="148"/>
      <c r="Q435" s="187"/>
      <c r="R435" s="148"/>
      <c r="S435" s="143"/>
      <c r="T435" s="26"/>
      <c r="U435" s="26"/>
      <c r="V435" s="134"/>
      <c r="W435" s="34"/>
      <c r="X435" s="4"/>
    </row>
    <row r="436" spans="1:24" s="3" customFormat="1" ht="9" customHeight="1">
      <c r="A436" s="323">
        <v>120</v>
      </c>
      <c r="B436" s="332" t="str">
        <f>VLOOKUP($A436,'女子データ'!$B:$J,3,FALSE)&amp;" "&amp;VLOOKUP($A436,'女子データ'!$B:$J,4,FALSE)</f>
        <v>石下 真里恵</v>
      </c>
      <c r="C436" s="131"/>
      <c r="D436" s="346" t="str">
        <f>VLOOKUP($A436,'女子データ'!$B:$J,9,FALSE)</f>
        <v>さくら清修</v>
      </c>
      <c r="E436" s="131"/>
      <c r="F436" s="143"/>
      <c r="G436" s="150"/>
      <c r="H436" s="191"/>
      <c r="I436" s="191"/>
      <c r="J436" s="140"/>
      <c r="K436" s="139"/>
      <c r="L436" s="140"/>
      <c r="M436" s="140"/>
      <c r="N436" s="140"/>
      <c r="O436" s="142"/>
      <c r="P436" s="148"/>
      <c r="Q436" s="148"/>
      <c r="R436" s="148"/>
      <c r="S436" s="143"/>
      <c r="T436" s="332" t="str">
        <f>VLOOKUP($X436,'女子データ'!$B:$J,3,FALSE)&amp;" "&amp;VLOOKUP($X436,'女子データ'!$B:$J,4,FALSE)</f>
        <v>渡部 璃咲</v>
      </c>
      <c r="U436" s="131"/>
      <c r="V436" s="346" t="str">
        <f>VLOOKUP($X436,'女子データ'!$B:$J,9,FALSE)</f>
        <v>矢板中央</v>
      </c>
      <c r="W436" s="131"/>
      <c r="X436" s="331">
        <v>137</v>
      </c>
    </row>
    <row r="437" spans="1:24" s="3" customFormat="1" ht="9" customHeight="1">
      <c r="A437" s="323"/>
      <c r="B437" s="332"/>
      <c r="C437" s="131"/>
      <c r="D437" s="346"/>
      <c r="E437" s="131"/>
      <c r="F437" s="153"/>
      <c r="G437" s="161"/>
      <c r="H437" s="191"/>
      <c r="I437" s="191"/>
      <c r="J437" s="140"/>
      <c r="K437" s="142"/>
      <c r="L437" s="140"/>
      <c r="M437" s="140"/>
      <c r="N437" s="140"/>
      <c r="O437" s="142"/>
      <c r="P437" s="148"/>
      <c r="Q437" s="148"/>
      <c r="R437" s="152"/>
      <c r="S437" s="153"/>
      <c r="T437" s="332"/>
      <c r="U437" s="131"/>
      <c r="V437" s="346"/>
      <c r="W437" s="131"/>
      <c r="X437" s="331"/>
    </row>
    <row r="438" spans="1:24" s="3" customFormat="1" ht="9" customHeight="1">
      <c r="A438" s="323"/>
      <c r="B438" s="332" t="str">
        <f>VLOOKUP($A436,'女子データ'!$B:$J,6,FALSE)&amp;" "&amp;VLOOKUP($A436,'女子データ'!$B:$J,7,FALSE)</f>
        <v>家守 千裕</v>
      </c>
      <c r="C438" s="131"/>
      <c r="D438" s="346" t="str">
        <f>VLOOKUP($A436,'女子データ'!$B:$J,8,FALSE)</f>
        <v>栃木</v>
      </c>
      <c r="E438" s="131"/>
      <c r="F438" s="143"/>
      <c r="G438" s="140"/>
      <c r="H438" s="191" t="s">
        <v>1181</v>
      </c>
      <c r="I438" s="191"/>
      <c r="J438" s="140"/>
      <c r="K438" s="142"/>
      <c r="L438" s="140"/>
      <c r="M438" s="140"/>
      <c r="N438" s="140"/>
      <c r="O438" s="142"/>
      <c r="P438" s="148"/>
      <c r="Q438" s="149" t="s">
        <v>1215</v>
      </c>
      <c r="R438" s="142"/>
      <c r="S438" s="143"/>
      <c r="T438" s="332" t="str">
        <f>VLOOKUP($X436,'女子データ'!$B:$J,6,FALSE)&amp;" "&amp;VLOOKUP($X436,'女子データ'!$B:$J,7,FALSE)</f>
        <v>手塚 さおり</v>
      </c>
      <c r="U438" s="131"/>
      <c r="V438" s="346" t="str">
        <f>VLOOKUP($X436,'女子データ'!$B:$J,8,FALSE)</f>
        <v>栃木</v>
      </c>
      <c r="W438" s="131"/>
      <c r="X438" s="331"/>
    </row>
    <row r="439" spans="1:24" s="3" customFormat="1" ht="9" customHeight="1">
      <c r="A439" s="323"/>
      <c r="B439" s="332"/>
      <c r="C439" s="131"/>
      <c r="D439" s="346"/>
      <c r="E439" s="131"/>
      <c r="F439" s="143"/>
      <c r="G439" s="140"/>
      <c r="H439" s="191"/>
      <c r="I439" s="245"/>
      <c r="J439" s="140"/>
      <c r="K439" s="142"/>
      <c r="L439" s="140"/>
      <c r="M439" s="140"/>
      <c r="N439" s="140"/>
      <c r="O439" s="142"/>
      <c r="P439" s="148"/>
      <c r="Q439" s="148"/>
      <c r="R439" s="142"/>
      <c r="S439" s="143"/>
      <c r="T439" s="332"/>
      <c r="U439" s="131"/>
      <c r="V439" s="346"/>
      <c r="W439" s="131"/>
      <c r="X439" s="331"/>
    </row>
    <row r="440" spans="1:24" s="3" customFormat="1" ht="3.75" customHeight="1">
      <c r="A440" s="2"/>
      <c r="B440" s="26"/>
      <c r="C440" s="26"/>
      <c r="D440" s="134"/>
      <c r="E440" s="34"/>
      <c r="F440" s="143"/>
      <c r="G440" s="140"/>
      <c r="H440" s="191"/>
      <c r="I440" s="245"/>
      <c r="J440" s="139"/>
      <c r="K440" s="142"/>
      <c r="L440" s="140"/>
      <c r="M440" s="140"/>
      <c r="N440" s="140"/>
      <c r="O440" s="142"/>
      <c r="P440" s="148"/>
      <c r="Q440" s="148"/>
      <c r="R440" s="142"/>
      <c r="S440" s="143"/>
      <c r="T440" s="26"/>
      <c r="U440" s="26"/>
      <c r="V440" s="134"/>
      <c r="W440" s="34"/>
      <c r="X440" s="4"/>
    </row>
    <row r="441" spans="1:24" s="3" customFormat="1" ht="3.75" customHeight="1">
      <c r="A441" s="2"/>
      <c r="B441" s="26"/>
      <c r="C441" s="26"/>
      <c r="D441" s="134"/>
      <c r="E441" s="34"/>
      <c r="F441" s="143"/>
      <c r="G441" s="140"/>
      <c r="H441" s="191"/>
      <c r="I441" s="246"/>
      <c r="J441" s="139"/>
      <c r="K441" s="142"/>
      <c r="L441" s="140"/>
      <c r="M441" s="140"/>
      <c r="N441" s="140"/>
      <c r="O441" s="142"/>
      <c r="P441" s="148"/>
      <c r="Q441" s="148"/>
      <c r="R441" s="142"/>
      <c r="S441" s="143"/>
      <c r="T441" s="26"/>
      <c r="U441" s="26"/>
      <c r="V441" s="134"/>
      <c r="W441" s="34"/>
      <c r="X441" s="4"/>
    </row>
    <row r="442" spans="1:24" s="3" customFormat="1" ht="9" customHeight="1" thickBot="1">
      <c r="A442" s="323">
        <v>121</v>
      </c>
      <c r="B442" s="332" t="str">
        <f>VLOOKUP($A442,'女子データ'!$B:$J,3,FALSE)&amp;" "&amp;VLOOKUP($A442,'女子データ'!$B:$J,4,FALSE)</f>
        <v>横内 友紀</v>
      </c>
      <c r="C442" s="131"/>
      <c r="D442" s="346" t="str">
        <f>VLOOKUP($A442,'女子データ'!$B:$J,9,FALSE)</f>
        <v>増穂商</v>
      </c>
      <c r="E442" s="131"/>
      <c r="F442" s="143"/>
      <c r="G442" s="140"/>
      <c r="H442" s="191"/>
      <c r="I442" s="247"/>
      <c r="J442" s="139"/>
      <c r="K442" s="142"/>
      <c r="L442" s="141"/>
      <c r="M442" s="141"/>
      <c r="N442" s="141"/>
      <c r="O442" s="139"/>
      <c r="P442" s="148"/>
      <c r="Q442" s="148"/>
      <c r="R442" s="139"/>
      <c r="S442" s="143"/>
      <c r="T442" s="332" t="str">
        <f>VLOOKUP($X442,'女子データ'!$B:$J,3,FALSE)&amp;" "&amp;VLOOKUP($X442,'女子データ'!$B:$J,4,FALSE)</f>
        <v>阿部 愛</v>
      </c>
      <c r="U442" s="131"/>
      <c r="V442" s="346" t="str">
        <f>VLOOKUP($X442,'女子データ'!$B:$J,9,FALSE)</f>
        <v>健大高崎</v>
      </c>
      <c r="W442" s="131"/>
      <c r="X442" s="331">
        <v>138</v>
      </c>
    </row>
    <row r="443" spans="1:24" s="3" customFormat="1" ht="9" customHeight="1" thickBot="1" thickTop="1">
      <c r="A443" s="323"/>
      <c r="B443" s="332"/>
      <c r="C443" s="131"/>
      <c r="D443" s="346"/>
      <c r="E443" s="131"/>
      <c r="F443" s="143"/>
      <c r="G443" s="142" t="s">
        <v>1196</v>
      </c>
      <c r="H443" s="150"/>
      <c r="I443" s="140"/>
      <c r="J443" s="142" t="s">
        <v>1180</v>
      </c>
      <c r="K443" s="142"/>
      <c r="L443" s="141"/>
      <c r="M443" s="141"/>
      <c r="N443" s="141"/>
      <c r="O443" s="140" t="s">
        <v>1186</v>
      </c>
      <c r="P443" s="212"/>
      <c r="Q443" s="139"/>
      <c r="R443" s="140" t="s">
        <v>1180</v>
      </c>
      <c r="S443" s="143"/>
      <c r="T443" s="332"/>
      <c r="U443" s="131"/>
      <c r="V443" s="346"/>
      <c r="W443" s="131"/>
      <c r="X443" s="331"/>
    </row>
    <row r="444" spans="1:24" s="3" customFormat="1" ht="9" customHeight="1" thickTop="1">
      <c r="A444" s="323"/>
      <c r="B444" s="332" t="str">
        <f>VLOOKUP($A442,'女子データ'!$B:$J,6,FALSE)&amp;" "&amp;VLOOKUP($A442,'女子データ'!$B:$J,7,FALSE)</f>
        <v>河野 綾香</v>
      </c>
      <c r="C444" s="131"/>
      <c r="D444" s="346" t="str">
        <f>VLOOKUP($A442,'女子データ'!$B:$J,8,FALSE)</f>
        <v>山梨</v>
      </c>
      <c r="E444" s="131"/>
      <c r="F444" s="170"/>
      <c r="G444" s="144"/>
      <c r="H444" s="150"/>
      <c r="I444" s="140"/>
      <c r="J444" s="140"/>
      <c r="K444" s="142"/>
      <c r="L444" s="141"/>
      <c r="M444" s="141"/>
      <c r="N444" s="141"/>
      <c r="O444" s="139"/>
      <c r="P444" s="192"/>
      <c r="Q444" s="139"/>
      <c r="R444" s="191"/>
      <c r="S444" s="202"/>
      <c r="T444" s="332" t="str">
        <f>VLOOKUP($X442,'女子データ'!$B:$J,6,FALSE)&amp;" "&amp;VLOOKUP($X442,'女子データ'!$B:$J,7,FALSE)</f>
        <v>白鳥 奈々子</v>
      </c>
      <c r="U444" s="131"/>
      <c r="V444" s="346" t="str">
        <f>VLOOKUP($X442,'女子データ'!$B:$J,8,FALSE)</f>
        <v>群馬</v>
      </c>
      <c r="W444" s="131"/>
      <c r="X444" s="331"/>
    </row>
    <row r="445" spans="1:24" s="3" customFormat="1" ht="9" customHeight="1">
      <c r="A445" s="323"/>
      <c r="B445" s="332"/>
      <c r="C445" s="131"/>
      <c r="D445" s="346"/>
      <c r="E445" s="131"/>
      <c r="F445" s="155"/>
      <c r="G445" s="144"/>
      <c r="H445" s="150" t="s">
        <v>1205</v>
      </c>
      <c r="I445" s="140"/>
      <c r="J445" s="140"/>
      <c r="K445" s="142"/>
      <c r="L445" s="141"/>
      <c r="M445" s="141"/>
      <c r="N445" s="141"/>
      <c r="O445" s="142"/>
      <c r="P445" s="192"/>
      <c r="Q445" s="140" t="s">
        <v>1180</v>
      </c>
      <c r="R445" s="192"/>
      <c r="S445" s="155"/>
      <c r="T445" s="332"/>
      <c r="U445" s="131"/>
      <c r="V445" s="346"/>
      <c r="W445" s="131"/>
      <c r="X445" s="331"/>
    </row>
    <row r="446" spans="1:24" s="3" customFormat="1" ht="3.75" customHeight="1" thickBot="1">
      <c r="A446" s="2"/>
      <c r="B446" s="26"/>
      <c r="C446" s="26"/>
      <c r="D446" s="134"/>
      <c r="E446" s="34"/>
      <c r="F446" s="155"/>
      <c r="G446" s="204"/>
      <c r="H446" s="150"/>
      <c r="I446" s="139"/>
      <c r="J446" s="140"/>
      <c r="K446" s="142"/>
      <c r="L446" s="141"/>
      <c r="M446" s="141"/>
      <c r="N446" s="141"/>
      <c r="O446" s="142"/>
      <c r="P446" s="192"/>
      <c r="Q446" s="139"/>
      <c r="R446" s="193"/>
      <c r="S446" s="155"/>
      <c r="T446" s="26"/>
      <c r="U446" s="26"/>
      <c r="V446" s="134"/>
      <c r="W446" s="34"/>
      <c r="X446" s="4"/>
    </row>
    <row r="447" spans="1:24" s="3" customFormat="1" ht="3.75" customHeight="1" thickTop="1">
      <c r="A447" s="2"/>
      <c r="B447" s="26"/>
      <c r="C447" s="26"/>
      <c r="D447" s="134"/>
      <c r="E447" s="34"/>
      <c r="F447" s="185"/>
      <c r="G447" s="140"/>
      <c r="H447" s="173"/>
      <c r="I447" s="139"/>
      <c r="J447" s="140"/>
      <c r="K447" s="142"/>
      <c r="L447" s="141"/>
      <c r="M447" s="141"/>
      <c r="N447" s="141"/>
      <c r="O447" s="142"/>
      <c r="P447" s="192"/>
      <c r="Q447" s="191"/>
      <c r="R447" s="224"/>
      <c r="S447" s="172"/>
      <c r="T447" s="26"/>
      <c r="U447" s="26"/>
      <c r="V447" s="134"/>
      <c r="W447" s="34"/>
      <c r="X447" s="4"/>
    </row>
    <row r="448" spans="1:24" s="3" customFormat="1" ht="9" customHeight="1">
      <c r="A448" s="323">
        <v>122</v>
      </c>
      <c r="B448" s="332" t="str">
        <f>VLOOKUP($A448,'女子データ'!$B:$J,3,FALSE)&amp;" "&amp;VLOOKUP($A448,'女子データ'!$B:$J,4,FALSE)</f>
        <v>川島 ちなみ</v>
      </c>
      <c r="C448" s="131"/>
      <c r="D448" s="346" t="str">
        <f>VLOOKUP($A448,'女子データ'!$B:$J,9,FALSE)</f>
        <v>成田</v>
      </c>
      <c r="E448" s="131"/>
      <c r="F448" s="185"/>
      <c r="G448" s="140"/>
      <c r="H448" s="173"/>
      <c r="I448" s="139"/>
      <c r="J448" s="140"/>
      <c r="K448" s="142"/>
      <c r="L448" s="141"/>
      <c r="M448" s="141"/>
      <c r="N448" s="141"/>
      <c r="O448" s="142"/>
      <c r="P448" s="192"/>
      <c r="Q448" s="191"/>
      <c r="R448" s="139"/>
      <c r="S448" s="172"/>
      <c r="T448" s="332" t="str">
        <f>VLOOKUP($X448,'女子データ'!$B:$J,3,FALSE)&amp;" "&amp;VLOOKUP($X448,'女子データ'!$B:$J,4,FALSE)</f>
        <v>佐々木 静南</v>
      </c>
      <c r="U448" s="131"/>
      <c r="V448" s="346" t="str">
        <f>VLOOKUP($X448,'女子データ'!$B:$J,9,FALSE)</f>
        <v>相洋</v>
      </c>
      <c r="W448" s="131"/>
      <c r="X448" s="331">
        <v>139</v>
      </c>
    </row>
    <row r="449" spans="1:24" s="3" customFormat="1" ht="9" customHeight="1" thickBot="1">
      <c r="A449" s="323"/>
      <c r="B449" s="332"/>
      <c r="C449" s="131"/>
      <c r="D449" s="346"/>
      <c r="E449" s="131"/>
      <c r="F449" s="198"/>
      <c r="G449" s="139"/>
      <c r="H449" s="174"/>
      <c r="I449" s="140"/>
      <c r="J449" s="140"/>
      <c r="K449" s="142"/>
      <c r="L449" s="141"/>
      <c r="M449" s="141"/>
      <c r="N449" s="141"/>
      <c r="O449" s="142"/>
      <c r="P449" s="192"/>
      <c r="Q449" s="191"/>
      <c r="R449" s="139"/>
      <c r="S449" s="175"/>
      <c r="T449" s="332"/>
      <c r="U449" s="131"/>
      <c r="V449" s="346"/>
      <c r="W449" s="131"/>
      <c r="X449" s="331"/>
    </row>
    <row r="450" spans="1:24" s="3" customFormat="1" ht="9" customHeight="1" thickBot="1" thickTop="1">
      <c r="A450" s="323"/>
      <c r="B450" s="332" t="str">
        <f>VLOOKUP($A448,'女子データ'!$B:$J,6,FALSE)&amp;" "&amp;VLOOKUP($A448,'女子データ'!$B:$J,7,FALSE)</f>
        <v>秋葉 彩華</v>
      </c>
      <c r="C450" s="131"/>
      <c r="D450" s="346" t="str">
        <f>VLOOKUP($A448,'女子データ'!$B:$J,8,FALSE)</f>
        <v>千葉</v>
      </c>
      <c r="E450" s="131"/>
      <c r="F450" s="176"/>
      <c r="G450" s="142" t="s">
        <v>1180</v>
      </c>
      <c r="H450" s="174"/>
      <c r="I450" s="140"/>
      <c r="J450" s="140"/>
      <c r="K450" s="142"/>
      <c r="L450" s="141"/>
      <c r="M450" s="141"/>
      <c r="N450" s="141"/>
      <c r="O450" s="142"/>
      <c r="P450" s="191"/>
      <c r="Q450" s="211"/>
      <c r="R450" s="140" t="s">
        <v>1195</v>
      </c>
      <c r="S450" s="143"/>
      <c r="T450" s="332" t="str">
        <f>VLOOKUP($X448,'女子データ'!$B:$J,6,FALSE)&amp;" "&amp;VLOOKUP($X448,'女子データ'!$B:$J,7,FALSE)</f>
        <v>沖 恵理子</v>
      </c>
      <c r="U450" s="131"/>
      <c r="V450" s="346" t="str">
        <f>VLOOKUP($X448,'女子データ'!$B:$J,8,FALSE)</f>
        <v>神奈川</v>
      </c>
      <c r="W450" s="131"/>
      <c r="X450" s="331"/>
    </row>
    <row r="451" spans="1:24" s="3" customFormat="1" ht="9" customHeight="1" thickTop="1">
      <c r="A451" s="323"/>
      <c r="B451" s="332"/>
      <c r="C451" s="131"/>
      <c r="D451" s="346"/>
      <c r="E451" s="131"/>
      <c r="F451" s="176"/>
      <c r="G451" s="219"/>
      <c r="H451" s="221"/>
      <c r="I451" s="142" t="s">
        <v>1203</v>
      </c>
      <c r="J451" s="176"/>
      <c r="K451" s="142"/>
      <c r="L451" s="141"/>
      <c r="M451" s="141"/>
      <c r="N451" s="141"/>
      <c r="O451" s="142"/>
      <c r="P451" s="140" t="s">
        <v>1187</v>
      </c>
      <c r="Q451" s="142"/>
      <c r="R451" s="148"/>
      <c r="S451" s="143"/>
      <c r="T451" s="332"/>
      <c r="U451" s="131"/>
      <c r="V451" s="346"/>
      <c r="W451" s="131"/>
      <c r="X451" s="331"/>
    </row>
    <row r="452" spans="1:24" s="3" customFormat="1" ht="3.75" customHeight="1">
      <c r="A452" s="2"/>
      <c r="B452" s="26"/>
      <c r="C452" s="26"/>
      <c r="D452" s="134"/>
      <c r="E452" s="34"/>
      <c r="F452" s="176"/>
      <c r="G452" s="219"/>
      <c r="H452" s="218"/>
      <c r="I452" s="176"/>
      <c r="J452" s="176"/>
      <c r="K452" s="142"/>
      <c r="L452" s="141"/>
      <c r="M452" s="141"/>
      <c r="N452" s="141"/>
      <c r="O452" s="142"/>
      <c r="P452" s="139"/>
      <c r="Q452" s="142"/>
      <c r="R452" s="148"/>
      <c r="S452" s="143"/>
      <c r="T452" s="26"/>
      <c r="U452" s="26"/>
      <c r="V452" s="134"/>
      <c r="W452" s="34"/>
      <c r="X452" s="4"/>
    </row>
    <row r="453" spans="1:24" s="3" customFormat="1" ht="3.75" customHeight="1">
      <c r="A453" s="2"/>
      <c r="B453" s="26"/>
      <c r="C453" s="26"/>
      <c r="D453" s="134"/>
      <c r="E453" s="34"/>
      <c r="F453" s="176"/>
      <c r="G453" s="219"/>
      <c r="H453" s="218"/>
      <c r="I453" s="176"/>
      <c r="J453" s="176"/>
      <c r="K453" s="142"/>
      <c r="L453" s="141"/>
      <c r="M453" s="141"/>
      <c r="N453" s="141"/>
      <c r="O453" s="142"/>
      <c r="P453" s="142"/>
      <c r="Q453" s="142"/>
      <c r="R453" s="148"/>
      <c r="S453" s="143"/>
      <c r="T453" s="26"/>
      <c r="U453" s="26"/>
      <c r="V453" s="134"/>
      <c r="W453" s="34"/>
      <c r="X453" s="4"/>
    </row>
    <row r="454" spans="1:24" s="3" customFormat="1" ht="9" customHeight="1">
      <c r="A454" s="323">
        <v>123</v>
      </c>
      <c r="B454" s="332" t="str">
        <f>VLOOKUP($A454,'女子データ'!$B:$J,3,FALSE)&amp;" "&amp;VLOOKUP($A454,'女子データ'!$B:$J,4,FALSE)</f>
        <v>鈴木 直子</v>
      </c>
      <c r="C454" s="131"/>
      <c r="D454" s="346" t="str">
        <f>VLOOKUP($A454,'女子データ'!$B:$J,9,FALSE)</f>
        <v>川口総合</v>
      </c>
      <c r="E454" s="131"/>
      <c r="F454" s="176"/>
      <c r="G454" s="219"/>
      <c r="H454" s="218"/>
      <c r="I454" s="176"/>
      <c r="J454" s="176"/>
      <c r="K454" s="142"/>
      <c r="L454" s="140"/>
      <c r="M454" s="140"/>
      <c r="N454" s="140"/>
      <c r="O454" s="142"/>
      <c r="P454" s="142"/>
      <c r="Q454" s="142"/>
      <c r="R454" s="148"/>
      <c r="S454" s="143"/>
      <c r="T454" s="332" t="str">
        <f>VLOOKUP($X454,'女子データ'!$B:$J,3,FALSE)&amp;" "&amp;VLOOKUP($X454,'女子データ'!$B:$J,4,FALSE)</f>
        <v>瀧元 佳奈</v>
      </c>
      <c r="U454" s="131"/>
      <c r="V454" s="346" t="str">
        <f>VLOOKUP($X454,'女子データ'!$B:$J,9,FALSE)</f>
        <v>水戸女</v>
      </c>
      <c r="W454" s="131"/>
      <c r="X454" s="331">
        <v>140</v>
      </c>
    </row>
    <row r="455" spans="1:24" s="3" customFormat="1" ht="9" customHeight="1" thickBot="1">
      <c r="A455" s="323"/>
      <c r="B455" s="332"/>
      <c r="C455" s="131"/>
      <c r="D455" s="346"/>
      <c r="E455" s="131"/>
      <c r="F455" s="217"/>
      <c r="G455" s="220"/>
      <c r="H455" s="218"/>
      <c r="I455" s="176"/>
      <c r="J455" s="176"/>
      <c r="K455" s="142"/>
      <c r="L455" s="140"/>
      <c r="M455" s="140"/>
      <c r="N455" s="140"/>
      <c r="O455" s="142"/>
      <c r="P455" s="142"/>
      <c r="Q455" s="139"/>
      <c r="R455" s="152"/>
      <c r="S455" s="137"/>
      <c r="T455" s="332"/>
      <c r="U455" s="131"/>
      <c r="V455" s="346"/>
      <c r="W455" s="131"/>
      <c r="X455" s="331"/>
    </row>
    <row r="456" spans="1:24" s="3" customFormat="1" ht="9" customHeight="1" thickTop="1">
      <c r="A456" s="323"/>
      <c r="B456" s="332" t="str">
        <f>VLOOKUP($A454,'女子データ'!$B:$J,6,FALSE)&amp;" "&amp;VLOOKUP($A454,'女子データ'!$B:$J,7,FALSE)</f>
        <v>佐怒賀 玲奈</v>
      </c>
      <c r="C456" s="131"/>
      <c r="D456" s="346" t="str">
        <f>VLOOKUP($A454,'女子データ'!$B:$J,8,FALSE)</f>
        <v>埼玉</v>
      </c>
      <c r="E456" s="131"/>
      <c r="F456" s="176"/>
      <c r="G456" s="176"/>
      <c r="H456" s="142" t="s">
        <v>1180</v>
      </c>
      <c r="I456" s="176"/>
      <c r="J456" s="176"/>
      <c r="K456" s="142"/>
      <c r="L456" s="141"/>
      <c r="M456" s="141"/>
      <c r="N456" s="141"/>
      <c r="O456" s="142"/>
      <c r="P456" s="142"/>
      <c r="Q456" s="140" t="s">
        <v>1203</v>
      </c>
      <c r="R456" s="142"/>
      <c r="S456" s="143"/>
      <c r="T456" s="332" t="str">
        <f>VLOOKUP($X454,'女子データ'!$B:$J,6,FALSE)&amp;" "&amp;VLOOKUP($X454,'女子データ'!$B:$J,7,FALSE)</f>
        <v>礒部 由加</v>
      </c>
      <c r="U456" s="131"/>
      <c r="V456" s="346" t="str">
        <f>VLOOKUP($X454,'女子データ'!$B:$J,8,FALSE)</f>
        <v>茨城</v>
      </c>
      <c r="W456" s="131"/>
      <c r="X456" s="331"/>
    </row>
    <row r="457" spans="1:24" s="3" customFormat="1" ht="9" customHeight="1">
      <c r="A457" s="323"/>
      <c r="B457" s="332"/>
      <c r="C457" s="131"/>
      <c r="D457" s="346"/>
      <c r="E457" s="131"/>
      <c r="F457" s="143"/>
      <c r="G457" s="140"/>
      <c r="H457" s="139"/>
      <c r="I457" s="140"/>
      <c r="J457" s="140"/>
      <c r="K457" s="141"/>
      <c r="L457" s="141"/>
      <c r="M457" s="141"/>
      <c r="N457" s="141"/>
      <c r="O457" s="142"/>
      <c r="P457" s="142"/>
      <c r="Q457" s="139"/>
      <c r="R457" s="142"/>
      <c r="S457" s="177"/>
      <c r="T457" s="332"/>
      <c r="U457" s="131"/>
      <c r="V457" s="346"/>
      <c r="W457" s="131"/>
      <c r="X457" s="331"/>
    </row>
  </sheetData>
  <sheetProtection/>
  <mergeCells count="756">
    <mergeCell ref="X454:X457"/>
    <mergeCell ref="B456:B457"/>
    <mergeCell ref="D456:D457"/>
    <mergeCell ref="X442:X445"/>
    <mergeCell ref="B444:B445"/>
    <mergeCell ref="D444:D445"/>
    <mergeCell ref="T444:T445"/>
    <mergeCell ref="V444:V445"/>
    <mergeCell ref="V456:V457"/>
    <mergeCell ref="X448:X451"/>
    <mergeCell ref="V442:V443"/>
    <mergeCell ref="D448:D449"/>
    <mergeCell ref="T448:T449"/>
    <mergeCell ref="V448:V449"/>
    <mergeCell ref="V450:V451"/>
    <mergeCell ref="V454:V455"/>
    <mergeCell ref="A448:A451"/>
    <mergeCell ref="B448:B449"/>
    <mergeCell ref="B450:B451"/>
    <mergeCell ref="D450:D451"/>
    <mergeCell ref="T450:T451"/>
    <mergeCell ref="T456:T457"/>
    <mergeCell ref="A454:A457"/>
    <mergeCell ref="B454:B455"/>
    <mergeCell ref="D454:D455"/>
    <mergeCell ref="T454:T455"/>
    <mergeCell ref="X436:X439"/>
    <mergeCell ref="B438:B439"/>
    <mergeCell ref="D438:D439"/>
    <mergeCell ref="T438:T439"/>
    <mergeCell ref="V438:V439"/>
    <mergeCell ref="V436:V437"/>
    <mergeCell ref="A442:A445"/>
    <mergeCell ref="B442:B443"/>
    <mergeCell ref="D442:D443"/>
    <mergeCell ref="T442:T443"/>
    <mergeCell ref="X430:X433"/>
    <mergeCell ref="B432:B433"/>
    <mergeCell ref="D432:D433"/>
    <mergeCell ref="T432:T433"/>
    <mergeCell ref="V432:V433"/>
    <mergeCell ref="V430:V431"/>
    <mergeCell ref="A436:A439"/>
    <mergeCell ref="B436:B437"/>
    <mergeCell ref="D436:D437"/>
    <mergeCell ref="T436:T437"/>
    <mergeCell ref="X424:X427"/>
    <mergeCell ref="B426:B427"/>
    <mergeCell ref="D426:D427"/>
    <mergeCell ref="T426:T427"/>
    <mergeCell ref="V426:V427"/>
    <mergeCell ref="V424:V425"/>
    <mergeCell ref="X418:X421"/>
    <mergeCell ref="B420:B421"/>
    <mergeCell ref="D420:D421"/>
    <mergeCell ref="T420:T421"/>
    <mergeCell ref="V420:V421"/>
    <mergeCell ref="V418:V419"/>
    <mergeCell ref="A418:A421"/>
    <mergeCell ref="B418:B419"/>
    <mergeCell ref="D418:D419"/>
    <mergeCell ref="T418:T419"/>
    <mergeCell ref="A430:A433"/>
    <mergeCell ref="B430:B431"/>
    <mergeCell ref="D430:D431"/>
    <mergeCell ref="T430:T431"/>
    <mergeCell ref="X412:X415"/>
    <mergeCell ref="B414:B415"/>
    <mergeCell ref="D414:D415"/>
    <mergeCell ref="V414:V415"/>
    <mergeCell ref="V412:V413"/>
    <mergeCell ref="A424:A427"/>
    <mergeCell ref="B424:B425"/>
    <mergeCell ref="D424:D425"/>
    <mergeCell ref="T424:T425"/>
    <mergeCell ref="X406:X409"/>
    <mergeCell ref="B408:B409"/>
    <mergeCell ref="D408:D409"/>
    <mergeCell ref="T408:T409"/>
    <mergeCell ref="V408:V409"/>
    <mergeCell ref="J403:J406"/>
    <mergeCell ref="V406:V407"/>
    <mergeCell ref="X400:X403"/>
    <mergeCell ref="V402:V403"/>
    <mergeCell ref="D402:D403"/>
    <mergeCell ref="A412:A415"/>
    <mergeCell ref="B412:B413"/>
    <mergeCell ref="D412:D413"/>
    <mergeCell ref="T412:T413"/>
    <mergeCell ref="T414:T415"/>
    <mergeCell ref="T402:T403"/>
    <mergeCell ref="A406:A409"/>
    <mergeCell ref="B406:B407"/>
    <mergeCell ref="D406:D407"/>
    <mergeCell ref="T406:T407"/>
    <mergeCell ref="O403:O406"/>
    <mergeCell ref="A388:A391"/>
    <mergeCell ref="B388:B389"/>
    <mergeCell ref="D388:D389"/>
    <mergeCell ref="T388:T389"/>
    <mergeCell ref="V400:V401"/>
    <mergeCell ref="A394:A397"/>
    <mergeCell ref="B394:B395"/>
    <mergeCell ref="D394:D395"/>
    <mergeCell ref="T394:T395"/>
    <mergeCell ref="A400:A403"/>
    <mergeCell ref="B400:B401"/>
    <mergeCell ref="D400:D401"/>
    <mergeCell ref="T400:T401"/>
    <mergeCell ref="B402:B403"/>
    <mergeCell ref="A382:A385"/>
    <mergeCell ref="B382:B383"/>
    <mergeCell ref="D382:D383"/>
    <mergeCell ref="T382:T383"/>
    <mergeCell ref="X394:X397"/>
    <mergeCell ref="B396:B397"/>
    <mergeCell ref="D396:D397"/>
    <mergeCell ref="T396:T397"/>
    <mergeCell ref="V396:V397"/>
    <mergeCell ref="V394:V395"/>
    <mergeCell ref="A376:A379"/>
    <mergeCell ref="B376:B377"/>
    <mergeCell ref="D376:D377"/>
    <mergeCell ref="T376:T377"/>
    <mergeCell ref="X388:X391"/>
    <mergeCell ref="B390:B391"/>
    <mergeCell ref="D390:D391"/>
    <mergeCell ref="T390:T391"/>
    <mergeCell ref="V390:V391"/>
    <mergeCell ref="V388:V389"/>
    <mergeCell ref="A370:A373"/>
    <mergeCell ref="B370:B371"/>
    <mergeCell ref="D370:D371"/>
    <mergeCell ref="T370:T371"/>
    <mergeCell ref="X382:X385"/>
    <mergeCell ref="B384:B385"/>
    <mergeCell ref="D384:D385"/>
    <mergeCell ref="T384:T385"/>
    <mergeCell ref="V384:V385"/>
    <mergeCell ref="V382:V383"/>
    <mergeCell ref="A364:A367"/>
    <mergeCell ref="B364:B365"/>
    <mergeCell ref="D364:D365"/>
    <mergeCell ref="T364:T365"/>
    <mergeCell ref="X376:X379"/>
    <mergeCell ref="B378:B379"/>
    <mergeCell ref="D378:D379"/>
    <mergeCell ref="T378:T379"/>
    <mergeCell ref="V378:V379"/>
    <mergeCell ref="V376:V377"/>
    <mergeCell ref="X370:X373"/>
    <mergeCell ref="B372:B373"/>
    <mergeCell ref="D372:D373"/>
    <mergeCell ref="T372:T373"/>
    <mergeCell ref="V372:V373"/>
    <mergeCell ref="V370:V371"/>
    <mergeCell ref="A358:A361"/>
    <mergeCell ref="B358:B359"/>
    <mergeCell ref="D358:D359"/>
    <mergeCell ref="T358:T359"/>
    <mergeCell ref="B360:B361"/>
    <mergeCell ref="D360:D361"/>
    <mergeCell ref="T360:T361"/>
    <mergeCell ref="X364:X367"/>
    <mergeCell ref="B366:B367"/>
    <mergeCell ref="D366:D367"/>
    <mergeCell ref="T366:T367"/>
    <mergeCell ref="V366:V367"/>
    <mergeCell ref="V364:V365"/>
    <mergeCell ref="T354:T355"/>
    <mergeCell ref="A352:A355"/>
    <mergeCell ref="B352:B353"/>
    <mergeCell ref="D352:D353"/>
    <mergeCell ref="T352:T353"/>
    <mergeCell ref="B354:B355"/>
    <mergeCell ref="D354:D355"/>
    <mergeCell ref="X358:X361"/>
    <mergeCell ref="V352:V353"/>
    <mergeCell ref="V358:V359"/>
    <mergeCell ref="X352:X355"/>
    <mergeCell ref="V354:V355"/>
    <mergeCell ref="V360:V361"/>
    <mergeCell ref="X339:X342"/>
    <mergeCell ref="B341:B342"/>
    <mergeCell ref="D341:D342"/>
    <mergeCell ref="T341:T342"/>
    <mergeCell ref="V341:V342"/>
    <mergeCell ref="V339:V340"/>
    <mergeCell ref="A344:X346"/>
    <mergeCell ref="A347:D349"/>
    <mergeCell ref="H347:N348"/>
    <mergeCell ref="O347:S348"/>
    <mergeCell ref="F348:G349"/>
    <mergeCell ref="H349:N350"/>
    <mergeCell ref="O349:S350"/>
    <mergeCell ref="X333:X336"/>
    <mergeCell ref="B335:B336"/>
    <mergeCell ref="D335:D336"/>
    <mergeCell ref="T335:T336"/>
    <mergeCell ref="V335:V336"/>
    <mergeCell ref="V333:V334"/>
    <mergeCell ref="A339:A342"/>
    <mergeCell ref="B339:B340"/>
    <mergeCell ref="D339:D340"/>
    <mergeCell ref="T339:T340"/>
    <mergeCell ref="X327:X330"/>
    <mergeCell ref="B329:B330"/>
    <mergeCell ref="D329:D330"/>
    <mergeCell ref="T329:T330"/>
    <mergeCell ref="V329:V330"/>
    <mergeCell ref="V327:V328"/>
    <mergeCell ref="A333:A336"/>
    <mergeCell ref="B333:B334"/>
    <mergeCell ref="D333:D334"/>
    <mergeCell ref="T333:T334"/>
    <mergeCell ref="X321:X324"/>
    <mergeCell ref="B323:B324"/>
    <mergeCell ref="D323:D324"/>
    <mergeCell ref="T323:T324"/>
    <mergeCell ref="V323:V324"/>
    <mergeCell ref="V321:V322"/>
    <mergeCell ref="A327:A330"/>
    <mergeCell ref="B327:B328"/>
    <mergeCell ref="D327:D328"/>
    <mergeCell ref="T327:T328"/>
    <mergeCell ref="X315:X318"/>
    <mergeCell ref="B317:B318"/>
    <mergeCell ref="D317:D318"/>
    <mergeCell ref="T317:T318"/>
    <mergeCell ref="V317:V318"/>
    <mergeCell ref="V315:V316"/>
    <mergeCell ref="A321:A324"/>
    <mergeCell ref="B321:B322"/>
    <mergeCell ref="D321:D322"/>
    <mergeCell ref="T321:T322"/>
    <mergeCell ref="X309:X312"/>
    <mergeCell ref="B311:B312"/>
    <mergeCell ref="D311:D312"/>
    <mergeCell ref="T311:T312"/>
    <mergeCell ref="V311:V312"/>
    <mergeCell ref="V309:V310"/>
    <mergeCell ref="A315:A318"/>
    <mergeCell ref="B315:B316"/>
    <mergeCell ref="D315:D316"/>
    <mergeCell ref="T315:T316"/>
    <mergeCell ref="X303:X306"/>
    <mergeCell ref="B305:B306"/>
    <mergeCell ref="D305:D306"/>
    <mergeCell ref="T305:T306"/>
    <mergeCell ref="V305:V306"/>
    <mergeCell ref="V303:V304"/>
    <mergeCell ref="A309:A312"/>
    <mergeCell ref="B309:B310"/>
    <mergeCell ref="D309:D310"/>
    <mergeCell ref="T309:T310"/>
    <mergeCell ref="A303:A306"/>
    <mergeCell ref="B303:B304"/>
    <mergeCell ref="D303:D304"/>
    <mergeCell ref="T303:T304"/>
    <mergeCell ref="X297:X300"/>
    <mergeCell ref="B299:B300"/>
    <mergeCell ref="D299:D300"/>
    <mergeCell ref="T299:T300"/>
    <mergeCell ref="V299:V300"/>
    <mergeCell ref="V297:V298"/>
    <mergeCell ref="A285:A288"/>
    <mergeCell ref="D291:D292"/>
    <mergeCell ref="B285:B286"/>
    <mergeCell ref="D285:D286"/>
    <mergeCell ref="B293:B294"/>
    <mergeCell ref="D293:D294"/>
    <mergeCell ref="T293:T294"/>
    <mergeCell ref="A291:A294"/>
    <mergeCell ref="B291:B292"/>
    <mergeCell ref="A297:A300"/>
    <mergeCell ref="B297:B298"/>
    <mergeCell ref="D297:D298"/>
    <mergeCell ref="T297:T298"/>
    <mergeCell ref="X279:X282"/>
    <mergeCell ref="B281:B282"/>
    <mergeCell ref="D281:D282"/>
    <mergeCell ref="T281:T282"/>
    <mergeCell ref="V281:V282"/>
    <mergeCell ref="V279:V280"/>
    <mergeCell ref="T279:T280"/>
    <mergeCell ref="X285:X288"/>
    <mergeCell ref="B287:B288"/>
    <mergeCell ref="O288:O291"/>
    <mergeCell ref="V291:V292"/>
    <mergeCell ref="D287:D288"/>
    <mergeCell ref="T287:T288"/>
    <mergeCell ref="V287:V288"/>
    <mergeCell ref="X291:X294"/>
    <mergeCell ref="V285:V286"/>
    <mergeCell ref="V293:V294"/>
    <mergeCell ref="T285:T286"/>
    <mergeCell ref="J288:J291"/>
    <mergeCell ref="A273:A276"/>
    <mergeCell ref="B273:B274"/>
    <mergeCell ref="D273:D274"/>
    <mergeCell ref="A279:A282"/>
    <mergeCell ref="B279:B280"/>
    <mergeCell ref="D279:D280"/>
    <mergeCell ref="T273:T274"/>
    <mergeCell ref="T291:T292"/>
    <mergeCell ref="V273:V274"/>
    <mergeCell ref="X273:X276"/>
    <mergeCell ref="B275:B276"/>
    <mergeCell ref="D275:D276"/>
    <mergeCell ref="T275:T276"/>
    <mergeCell ref="V275:V276"/>
    <mergeCell ref="A267:A270"/>
    <mergeCell ref="B267:B268"/>
    <mergeCell ref="D267:D268"/>
    <mergeCell ref="T267:T268"/>
    <mergeCell ref="V267:V268"/>
    <mergeCell ref="X267:X270"/>
    <mergeCell ref="B269:B270"/>
    <mergeCell ref="D269:D270"/>
    <mergeCell ref="T269:T270"/>
    <mergeCell ref="V269:V270"/>
    <mergeCell ref="A261:A264"/>
    <mergeCell ref="B261:B262"/>
    <mergeCell ref="D261:D262"/>
    <mergeCell ref="T261:T262"/>
    <mergeCell ref="V261:V262"/>
    <mergeCell ref="X261:X264"/>
    <mergeCell ref="B263:B264"/>
    <mergeCell ref="D263:D264"/>
    <mergeCell ref="T263:T264"/>
    <mergeCell ref="V263:V264"/>
    <mergeCell ref="A255:A258"/>
    <mergeCell ref="B255:B256"/>
    <mergeCell ref="D255:D256"/>
    <mergeCell ref="T255:T256"/>
    <mergeCell ref="V255:V256"/>
    <mergeCell ref="X255:X258"/>
    <mergeCell ref="B257:B258"/>
    <mergeCell ref="D257:D258"/>
    <mergeCell ref="T257:T258"/>
    <mergeCell ref="V257:V258"/>
    <mergeCell ref="A249:A252"/>
    <mergeCell ref="B249:B250"/>
    <mergeCell ref="D249:D250"/>
    <mergeCell ref="T249:T250"/>
    <mergeCell ref="V249:V250"/>
    <mergeCell ref="X249:X252"/>
    <mergeCell ref="B251:B252"/>
    <mergeCell ref="D251:D252"/>
    <mergeCell ref="T251:T252"/>
    <mergeCell ref="V251:V252"/>
    <mergeCell ref="A243:A246"/>
    <mergeCell ref="B243:B244"/>
    <mergeCell ref="D243:D244"/>
    <mergeCell ref="T243:T244"/>
    <mergeCell ref="V243:V244"/>
    <mergeCell ref="X243:X246"/>
    <mergeCell ref="B245:B246"/>
    <mergeCell ref="D245:D246"/>
    <mergeCell ref="T245:T246"/>
    <mergeCell ref="V245:V246"/>
    <mergeCell ref="A237:A240"/>
    <mergeCell ref="B237:B238"/>
    <mergeCell ref="D237:D238"/>
    <mergeCell ref="T237:T238"/>
    <mergeCell ref="V237:V238"/>
    <mergeCell ref="X237:X240"/>
    <mergeCell ref="B239:B240"/>
    <mergeCell ref="D239:D240"/>
    <mergeCell ref="T239:T240"/>
    <mergeCell ref="V239:V240"/>
    <mergeCell ref="A232:D234"/>
    <mergeCell ref="H232:N233"/>
    <mergeCell ref="O232:S233"/>
    <mergeCell ref="F233:G234"/>
    <mergeCell ref="H234:N235"/>
    <mergeCell ref="O234:S235"/>
    <mergeCell ref="T224:T225"/>
    <mergeCell ref="X224:X227"/>
    <mergeCell ref="B226:B227"/>
    <mergeCell ref="D226:D227"/>
    <mergeCell ref="T226:T227"/>
    <mergeCell ref="V226:V227"/>
    <mergeCell ref="V224:V225"/>
    <mergeCell ref="V214:V215"/>
    <mergeCell ref="A229:X231"/>
    <mergeCell ref="X218:X221"/>
    <mergeCell ref="B220:B221"/>
    <mergeCell ref="D220:D221"/>
    <mergeCell ref="T220:T221"/>
    <mergeCell ref="V220:V221"/>
    <mergeCell ref="A224:A227"/>
    <mergeCell ref="B224:B225"/>
    <mergeCell ref="D224:D225"/>
    <mergeCell ref="A218:A221"/>
    <mergeCell ref="B218:B219"/>
    <mergeCell ref="D218:D219"/>
    <mergeCell ref="T218:T219"/>
    <mergeCell ref="V218:V219"/>
    <mergeCell ref="X206:X209"/>
    <mergeCell ref="B208:B209"/>
    <mergeCell ref="D208:D209"/>
    <mergeCell ref="T208:T209"/>
    <mergeCell ref="V208:V209"/>
    <mergeCell ref="V212:V213"/>
    <mergeCell ref="V206:V207"/>
    <mergeCell ref="X212:X215"/>
    <mergeCell ref="B214:B215"/>
    <mergeCell ref="A212:A215"/>
    <mergeCell ref="B212:B213"/>
    <mergeCell ref="D212:D213"/>
    <mergeCell ref="T212:T213"/>
    <mergeCell ref="D214:D215"/>
    <mergeCell ref="T214:T215"/>
    <mergeCell ref="X200:X203"/>
    <mergeCell ref="B202:B203"/>
    <mergeCell ref="D202:D203"/>
    <mergeCell ref="T202:T203"/>
    <mergeCell ref="V202:V203"/>
    <mergeCell ref="V200:V201"/>
    <mergeCell ref="A206:A209"/>
    <mergeCell ref="B206:B207"/>
    <mergeCell ref="D206:D207"/>
    <mergeCell ref="T206:T207"/>
    <mergeCell ref="X194:X197"/>
    <mergeCell ref="B196:B197"/>
    <mergeCell ref="D196:D197"/>
    <mergeCell ref="T196:T197"/>
    <mergeCell ref="V196:V197"/>
    <mergeCell ref="V194:V195"/>
    <mergeCell ref="A200:A203"/>
    <mergeCell ref="B200:B201"/>
    <mergeCell ref="D200:D201"/>
    <mergeCell ref="T200:T201"/>
    <mergeCell ref="X188:X191"/>
    <mergeCell ref="B190:B191"/>
    <mergeCell ref="D190:D191"/>
    <mergeCell ref="T190:T191"/>
    <mergeCell ref="V190:V191"/>
    <mergeCell ref="V188:V189"/>
    <mergeCell ref="A194:A197"/>
    <mergeCell ref="B194:B195"/>
    <mergeCell ref="D194:D195"/>
    <mergeCell ref="T194:T195"/>
    <mergeCell ref="A188:A191"/>
    <mergeCell ref="B188:B189"/>
    <mergeCell ref="D188:D189"/>
    <mergeCell ref="T188:T189"/>
    <mergeCell ref="X182:X185"/>
    <mergeCell ref="B184:B185"/>
    <mergeCell ref="D184:D185"/>
    <mergeCell ref="T184:T185"/>
    <mergeCell ref="V184:V185"/>
    <mergeCell ref="V182:V183"/>
    <mergeCell ref="A170:A173"/>
    <mergeCell ref="D176:D177"/>
    <mergeCell ref="B170:B171"/>
    <mergeCell ref="D170:D171"/>
    <mergeCell ref="B178:B179"/>
    <mergeCell ref="D178:D179"/>
    <mergeCell ref="T178:T179"/>
    <mergeCell ref="A176:A179"/>
    <mergeCell ref="B176:B177"/>
    <mergeCell ref="A182:A185"/>
    <mergeCell ref="B182:B183"/>
    <mergeCell ref="D182:D183"/>
    <mergeCell ref="T182:T183"/>
    <mergeCell ref="X164:X167"/>
    <mergeCell ref="B166:B167"/>
    <mergeCell ref="D166:D167"/>
    <mergeCell ref="T166:T167"/>
    <mergeCell ref="V166:V167"/>
    <mergeCell ref="V164:V165"/>
    <mergeCell ref="T164:T165"/>
    <mergeCell ref="X170:X173"/>
    <mergeCell ref="B172:B173"/>
    <mergeCell ref="O173:O176"/>
    <mergeCell ref="V176:V177"/>
    <mergeCell ref="D172:D173"/>
    <mergeCell ref="T172:T173"/>
    <mergeCell ref="V172:V173"/>
    <mergeCell ref="X176:X179"/>
    <mergeCell ref="V170:V171"/>
    <mergeCell ref="V178:V179"/>
    <mergeCell ref="T170:T171"/>
    <mergeCell ref="J173:J176"/>
    <mergeCell ref="A158:A161"/>
    <mergeCell ref="B158:B159"/>
    <mergeCell ref="D158:D159"/>
    <mergeCell ref="A164:A167"/>
    <mergeCell ref="B164:B165"/>
    <mergeCell ref="D164:D165"/>
    <mergeCell ref="T158:T159"/>
    <mergeCell ref="T176:T177"/>
    <mergeCell ref="V158:V159"/>
    <mergeCell ref="X158:X161"/>
    <mergeCell ref="B160:B161"/>
    <mergeCell ref="D160:D161"/>
    <mergeCell ref="T160:T161"/>
    <mergeCell ref="V160:V161"/>
    <mergeCell ref="A152:A155"/>
    <mergeCell ref="B152:B153"/>
    <mergeCell ref="D152:D153"/>
    <mergeCell ref="T152:T153"/>
    <mergeCell ref="V152:V153"/>
    <mergeCell ref="X152:X155"/>
    <mergeCell ref="B154:B155"/>
    <mergeCell ref="D154:D155"/>
    <mergeCell ref="T154:T155"/>
    <mergeCell ref="V154:V155"/>
    <mergeCell ref="A146:A149"/>
    <mergeCell ref="B146:B147"/>
    <mergeCell ref="D146:D147"/>
    <mergeCell ref="T146:T147"/>
    <mergeCell ref="V146:V147"/>
    <mergeCell ref="X146:X149"/>
    <mergeCell ref="B148:B149"/>
    <mergeCell ref="D148:D149"/>
    <mergeCell ref="T148:T149"/>
    <mergeCell ref="V148:V149"/>
    <mergeCell ref="A140:A143"/>
    <mergeCell ref="B140:B141"/>
    <mergeCell ref="D140:D141"/>
    <mergeCell ref="T140:T141"/>
    <mergeCell ref="V140:V141"/>
    <mergeCell ref="X140:X143"/>
    <mergeCell ref="B142:B143"/>
    <mergeCell ref="D142:D143"/>
    <mergeCell ref="T142:T143"/>
    <mergeCell ref="V142:V143"/>
    <mergeCell ref="A134:A137"/>
    <mergeCell ref="B134:B135"/>
    <mergeCell ref="D134:D135"/>
    <mergeCell ref="T134:T135"/>
    <mergeCell ref="V134:V135"/>
    <mergeCell ref="X134:X137"/>
    <mergeCell ref="B136:B137"/>
    <mergeCell ref="D136:D137"/>
    <mergeCell ref="T136:T137"/>
    <mergeCell ref="V136:V137"/>
    <mergeCell ref="A128:A131"/>
    <mergeCell ref="B128:B129"/>
    <mergeCell ref="D128:D129"/>
    <mergeCell ref="T128:T129"/>
    <mergeCell ref="V128:V129"/>
    <mergeCell ref="X128:X131"/>
    <mergeCell ref="B130:B131"/>
    <mergeCell ref="D130:D131"/>
    <mergeCell ref="T130:T131"/>
    <mergeCell ref="V130:V131"/>
    <mergeCell ref="A122:A125"/>
    <mergeCell ref="B122:B123"/>
    <mergeCell ref="D122:D123"/>
    <mergeCell ref="T122:T123"/>
    <mergeCell ref="V122:V123"/>
    <mergeCell ref="X122:X125"/>
    <mergeCell ref="B124:B125"/>
    <mergeCell ref="D124:D125"/>
    <mergeCell ref="T124:T125"/>
    <mergeCell ref="V124:V125"/>
    <mergeCell ref="A117:D119"/>
    <mergeCell ref="H117:N118"/>
    <mergeCell ref="O117:S118"/>
    <mergeCell ref="F118:G119"/>
    <mergeCell ref="H119:N120"/>
    <mergeCell ref="O119:S120"/>
    <mergeCell ref="T109:T110"/>
    <mergeCell ref="X109:X112"/>
    <mergeCell ref="B111:B112"/>
    <mergeCell ref="D111:D112"/>
    <mergeCell ref="T111:T112"/>
    <mergeCell ref="V111:V112"/>
    <mergeCell ref="V109:V110"/>
    <mergeCell ref="V99:V100"/>
    <mergeCell ref="A114:X116"/>
    <mergeCell ref="X103:X106"/>
    <mergeCell ref="B105:B106"/>
    <mergeCell ref="D105:D106"/>
    <mergeCell ref="T105:T106"/>
    <mergeCell ref="V105:V106"/>
    <mergeCell ref="A109:A112"/>
    <mergeCell ref="B109:B110"/>
    <mergeCell ref="D109:D110"/>
    <mergeCell ref="A103:A106"/>
    <mergeCell ref="B103:B104"/>
    <mergeCell ref="D103:D104"/>
    <mergeCell ref="T103:T104"/>
    <mergeCell ref="V103:V104"/>
    <mergeCell ref="X91:X94"/>
    <mergeCell ref="B93:B94"/>
    <mergeCell ref="D93:D94"/>
    <mergeCell ref="T93:T94"/>
    <mergeCell ref="V93:V94"/>
    <mergeCell ref="V97:V98"/>
    <mergeCell ref="V91:V92"/>
    <mergeCell ref="X97:X100"/>
    <mergeCell ref="B99:B100"/>
    <mergeCell ref="A97:A100"/>
    <mergeCell ref="B97:B98"/>
    <mergeCell ref="D97:D98"/>
    <mergeCell ref="T97:T98"/>
    <mergeCell ref="D99:D100"/>
    <mergeCell ref="T99:T100"/>
    <mergeCell ref="X85:X88"/>
    <mergeCell ref="B87:B88"/>
    <mergeCell ref="D87:D88"/>
    <mergeCell ref="T87:T88"/>
    <mergeCell ref="V87:V88"/>
    <mergeCell ref="V85:V86"/>
    <mergeCell ref="A91:A94"/>
    <mergeCell ref="B91:B92"/>
    <mergeCell ref="D91:D92"/>
    <mergeCell ref="T91:T92"/>
    <mergeCell ref="X79:X82"/>
    <mergeCell ref="B81:B82"/>
    <mergeCell ref="D81:D82"/>
    <mergeCell ref="T81:T82"/>
    <mergeCell ref="V81:V82"/>
    <mergeCell ref="V79:V80"/>
    <mergeCell ref="A85:A88"/>
    <mergeCell ref="B85:B86"/>
    <mergeCell ref="D85:D86"/>
    <mergeCell ref="T85:T86"/>
    <mergeCell ref="X73:X76"/>
    <mergeCell ref="B75:B76"/>
    <mergeCell ref="D75:D76"/>
    <mergeCell ref="T75:T76"/>
    <mergeCell ref="V75:V76"/>
    <mergeCell ref="V73:V74"/>
    <mergeCell ref="A79:A82"/>
    <mergeCell ref="B79:B80"/>
    <mergeCell ref="D79:D80"/>
    <mergeCell ref="T79:T80"/>
    <mergeCell ref="A73:A76"/>
    <mergeCell ref="B73:B74"/>
    <mergeCell ref="D73:D74"/>
    <mergeCell ref="T73:T74"/>
    <mergeCell ref="X67:X70"/>
    <mergeCell ref="B69:B70"/>
    <mergeCell ref="D69:D70"/>
    <mergeCell ref="T69:T70"/>
    <mergeCell ref="V69:V70"/>
    <mergeCell ref="V67:V68"/>
    <mergeCell ref="A55:A58"/>
    <mergeCell ref="D61:D62"/>
    <mergeCell ref="B55:B56"/>
    <mergeCell ref="D55:D56"/>
    <mergeCell ref="B63:B64"/>
    <mergeCell ref="D63:D64"/>
    <mergeCell ref="T63:T64"/>
    <mergeCell ref="A61:A64"/>
    <mergeCell ref="B61:B62"/>
    <mergeCell ref="A67:A70"/>
    <mergeCell ref="B67:B68"/>
    <mergeCell ref="D67:D68"/>
    <mergeCell ref="T67:T68"/>
    <mergeCell ref="X49:X52"/>
    <mergeCell ref="B51:B52"/>
    <mergeCell ref="D51:D52"/>
    <mergeCell ref="T51:T52"/>
    <mergeCell ref="V51:V52"/>
    <mergeCell ref="V49:V50"/>
    <mergeCell ref="T49:T50"/>
    <mergeCell ref="X55:X58"/>
    <mergeCell ref="B57:B58"/>
    <mergeCell ref="O58:O61"/>
    <mergeCell ref="V61:V62"/>
    <mergeCell ref="D57:D58"/>
    <mergeCell ref="T57:T58"/>
    <mergeCell ref="V57:V58"/>
    <mergeCell ref="X61:X64"/>
    <mergeCell ref="V55:V56"/>
    <mergeCell ref="V63:V64"/>
    <mergeCell ref="T55:T56"/>
    <mergeCell ref="J58:J61"/>
    <mergeCell ref="A43:A46"/>
    <mergeCell ref="B43:B44"/>
    <mergeCell ref="D43:D44"/>
    <mergeCell ref="A49:A52"/>
    <mergeCell ref="B49:B50"/>
    <mergeCell ref="D49:D50"/>
    <mergeCell ref="T43:T44"/>
    <mergeCell ref="T61:T62"/>
    <mergeCell ref="V43:V44"/>
    <mergeCell ref="X43:X46"/>
    <mergeCell ref="B45:B46"/>
    <mergeCell ref="D45:D46"/>
    <mergeCell ref="T45:T46"/>
    <mergeCell ref="V45:V46"/>
    <mergeCell ref="A37:A40"/>
    <mergeCell ref="B37:B38"/>
    <mergeCell ref="D37:D38"/>
    <mergeCell ref="T37:T38"/>
    <mergeCell ref="V37:V38"/>
    <mergeCell ref="X37:X40"/>
    <mergeCell ref="B39:B40"/>
    <mergeCell ref="D39:D40"/>
    <mergeCell ref="T39:T40"/>
    <mergeCell ref="V39:V40"/>
    <mergeCell ref="A31:A34"/>
    <mergeCell ref="B31:B32"/>
    <mergeCell ref="D31:D32"/>
    <mergeCell ref="T31:T32"/>
    <mergeCell ref="V31:V32"/>
    <mergeCell ref="X31:X34"/>
    <mergeCell ref="B33:B34"/>
    <mergeCell ref="D33:D34"/>
    <mergeCell ref="T33:T34"/>
    <mergeCell ref="V33:V34"/>
    <mergeCell ref="A25:A28"/>
    <mergeCell ref="B25:B26"/>
    <mergeCell ref="D25:D26"/>
    <mergeCell ref="T25:T26"/>
    <mergeCell ref="V25:V26"/>
    <mergeCell ref="X25:X28"/>
    <mergeCell ref="B27:B28"/>
    <mergeCell ref="D27:D28"/>
    <mergeCell ref="T27:T28"/>
    <mergeCell ref="V27:V28"/>
    <mergeCell ref="A19:A22"/>
    <mergeCell ref="B19:B20"/>
    <mergeCell ref="D19:D20"/>
    <mergeCell ref="T19:T20"/>
    <mergeCell ref="V19:V20"/>
    <mergeCell ref="X19:X22"/>
    <mergeCell ref="B21:B22"/>
    <mergeCell ref="D21:D22"/>
    <mergeCell ref="T21:T22"/>
    <mergeCell ref="V21:V22"/>
    <mergeCell ref="A13:A16"/>
    <mergeCell ref="B13:B14"/>
    <mergeCell ref="D13:D14"/>
    <mergeCell ref="T13:T14"/>
    <mergeCell ref="V13:V14"/>
    <mergeCell ref="X13:X16"/>
    <mergeCell ref="B15:B16"/>
    <mergeCell ref="D15:D16"/>
    <mergeCell ref="T15:T16"/>
    <mergeCell ref="V15:V16"/>
    <mergeCell ref="A7:A10"/>
    <mergeCell ref="B7:B8"/>
    <mergeCell ref="D7:D8"/>
    <mergeCell ref="T7:T8"/>
    <mergeCell ref="V7:V8"/>
    <mergeCell ref="X7:X10"/>
    <mergeCell ref="B9:B10"/>
    <mergeCell ref="D9:D10"/>
    <mergeCell ref="T9:T10"/>
    <mergeCell ref="V9:V10"/>
    <mergeCell ref="A1:X1"/>
    <mergeCell ref="A2:D4"/>
    <mergeCell ref="H2:N3"/>
    <mergeCell ref="O2:S3"/>
    <mergeCell ref="F3:G4"/>
    <mergeCell ref="H4:N5"/>
    <mergeCell ref="O4:S5"/>
  </mergeCells>
  <printOptions/>
  <pageMargins left="0.7" right="0.7" top="0.75" bottom="0.75" header="0.3" footer="0.3"/>
  <pageSetup orientation="portrait" paperSize="9" scale="76" r:id="rId2"/>
  <rowBreaks count="3" manualBreakCount="3">
    <brk id="113" max="255" man="1"/>
    <brk id="228" max="255" man="1"/>
    <brk id="3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18"/>
  <sheetViews>
    <sheetView zoomScalePageLayoutView="0" workbookViewId="0" topLeftCell="A49">
      <selection activeCell="R94" sqref="R94:S95"/>
    </sheetView>
  </sheetViews>
  <sheetFormatPr defaultColWidth="9.00390625" defaultRowHeight="13.5" outlineLevelCol="1"/>
  <cols>
    <col min="1" max="1" width="3.75390625" style="12" customWidth="1"/>
    <col min="2" max="3" width="6.875" style="12" customWidth="1"/>
    <col min="4" max="4" width="1.4921875" style="12" customWidth="1"/>
    <col min="5" max="5" width="8.75390625" style="12" customWidth="1"/>
    <col min="6" max="6" width="1.4921875" style="12" customWidth="1"/>
    <col min="7" max="7" width="5.75390625" style="12" customWidth="1"/>
    <col min="8" max="8" width="1.4921875" style="12" customWidth="1"/>
    <col min="9" max="9" width="2.50390625" style="12" customWidth="1"/>
    <col min="10" max="10" width="4.50390625" style="12" customWidth="1"/>
    <col min="11" max="11" width="1.4921875" style="12" customWidth="1"/>
    <col min="12" max="14" width="3.375" style="17" customWidth="1"/>
    <col min="15" max="15" width="1.4921875" style="12" customWidth="1"/>
    <col min="16" max="16" width="4.50390625" style="12" customWidth="1"/>
    <col min="17" max="17" width="2.50390625" style="12" customWidth="1"/>
    <col min="18" max="19" width="6.875" style="12" customWidth="1"/>
    <col min="20" max="20" width="1.4921875" style="12" customWidth="1"/>
    <col min="21" max="21" width="8.75390625" style="12" customWidth="1"/>
    <col min="22" max="22" width="1.4921875" style="12" customWidth="1"/>
    <col min="23" max="23" width="5.75390625" style="12" customWidth="1"/>
    <col min="24" max="24" width="1.4921875" style="12" customWidth="1"/>
    <col min="25" max="25" width="3.75390625" style="12" customWidth="1"/>
    <col min="26" max="27" width="9.00390625" style="12" customWidth="1"/>
    <col min="28" max="28" width="0" style="12" hidden="1" customWidth="1" outlineLevel="1"/>
    <col min="29" max="29" width="9.00390625" style="12" customWidth="1" collapsed="1"/>
    <col min="30" max="16384" width="9.00390625" style="12" customWidth="1"/>
  </cols>
  <sheetData>
    <row r="1" spans="1:25" ht="18" customHeight="1">
      <c r="A1" s="321" t="s">
        <v>31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</row>
    <row r="2" spans="1:25" ht="18" customHeight="1">
      <c r="A2" s="342" t="s">
        <v>32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</row>
    <row r="5" spans="1:25" s="13" customFormat="1" ht="13.5">
      <c r="A5" s="13" t="s">
        <v>1</v>
      </c>
      <c r="B5" s="339" t="s">
        <v>10</v>
      </c>
      <c r="C5" s="339"/>
      <c r="E5" s="13" t="s">
        <v>0</v>
      </c>
      <c r="G5" s="13" t="s">
        <v>11</v>
      </c>
      <c r="L5" s="14"/>
      <c r="M5" s="14"/>
      <c r="N5" s="14"/>
      <c r="R5" s="339" t="s">
        <v>10</v>
      </c>
      <c r="S5" s="339"/>
      <c r="U5" s="13" t="s">
        <v>0</v>
      </c>
      <c r="W5" s="13" t="s">
        <v>11</v>
      </c>
      <c r="Y5" s="13" t="s">
        <v>1</v>
      </c>
    </row>
    <row r="6" spans="12:14" s="13" customFormat="1" ht="6.75" customHeight="1">
      <c r="L6" s="14"/>
      <c r="M6" s="14"/>
      <c r="N6" s="14"/>
    </row>
    <row r="7" spans="1:25" ht="6.75" customHeight="1" thickBot="1">
      <c r="A7" s="339" t="s">
        <v>12</v>
      </c>
      <c r="B7" s="339"/>
      <c r="C7" s="15"/>
      <c r="D7" s="15"/>
      <c r="E7" s="15"/>
      <c r="F7" s="15"/>
      <c r="G7" s="15"/>
      <c r="H7" s="15"/>
      <c r="I7" s="15"/>
      <c r="J7" s="15"/>
      <c r="K7" s="15"/>
      <c r="L7" s="16"/>
      <c r="M7" s="16"/>
      <c r="N7" s="16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3" ht="6.75" customHeight="1">
      <c r="A8" s="339"/>
      <c r="B8" s="339"/>
      <c r="C8" s="13"/>
    </row>
    <row r="9" spans="11:28" ht="6.75" customHeight="1">
      <c r="K9" s="18"/>
      <c r="L9" s="337" t="s">
        <v>1255</v>
      </c>
      <c r="M9" s="337" t="s">
        <v>5</v>
      </c>
      <c r="N9" s="317">
        <v>3</v>
      </c>
      <c r="O9" s="19"/>
      <c r="AB9" s="20" t="e">
        <f>L9-N9</f>
        <v>#VALUE!</v>
      </c>
    </row>
    <row r="10" spans="11:15" ht="6.75" customHeight="1">
      <c r="K10" s="21"/>
      <c r="L10" s="337"/>
      <c r="M10" s="337"/>
      <c r="N10" s="337"/>
      <c r="O10" s="22"/>
    </row>
    <row r="11" spans="11:28" ht="6.75" customHeight="1">
      <c r="K11" s="21"/>
      <c r="L11" s="317">
        <v>6</v>
      </c>
      <c r="M11" s="337" t="s">
        <v>5</v>
      </c>
      <c r="N11" s="337" t="s">
        <v>1257</v>
      </c>
      <c r="O11" s="22"/>
      <c r="AB11" s="20" t="e">
        <f>L11-N11</f>
        <v>#VALUE!</v>
      </c>
    </row>
    <row r="12" spans="11:15" ht="6.75" customHeight="1">
      <c r="K12" s="21"/>
      <c r="L12" s="337"/>
      <c r="M12" s="337"/>
      <c r="N12" s="337"/>
      <c r="O12" s="22"/>
    </row>
    <row r="13" spans="11:28" ht="6.75" customHeight="1">
      <c r="K13" s="21"/>
      <c r="L13" s="317" t="s">
        <v>1238</v>
      </c>
      <c r="M13" s="337" t="s">
        <v>5</v>
      </c>
      <c r="N13" s="337">
        <v>2</v>
      </c>
      <c r="O13" s="22"/>
      <c r="AB13" s="20" t="e">
        <f>L13-N13</f>
        <v>#VALUE!</v>
      </c>
    </row>
    <row r="14" spans="2:24" ht="6.75" customHeight="1">
      <c r="B14" s="319" t="s">
        <v>1287</v>
      </c>
      <c r="C14" s="319"/>
      <c r="D14" s="23"/>
      <c r="E14" s="23"/>
      <c r="F14" s="23"/>
      <c r="G14" s="23"/>
      <c r="H14" s="23"/>
      <c r="K14" s="21"/>
      <c r="L14" s="337"/>
      <c r="M14" s="337"/>
      <c r="N14" s="337"/>
      <c r="O14" s="22"/>
      <c r="R14" s="319" t="s">
        <v>1251</v>
      </c>
      <c r="S14" s="319"/>
      <c r="T14" s="23"/>
      <c r="U14" s="23"/>
      <c r="V14" s="23"/>
      <c r="W14" s="23"/>
      <c r="X14" s="23"/>
    </row>
    <row r="15" spans="1:28" ht="6.75" customHeight="1">
      <c r="A15" s="339">
        <v>1</v>
      </c>
      <c r="B15" s="319"/>
      <c r="C15" s="319"/>
      <c r="D15" s="341" t="s">
        <v>3</v>
      </c>
      <c r="E15" s="330" t="s">
        <v>1250</v>
      </c>
      <c r="F15" s="340" t="s">
        <v>15</v>
      </c>
      <c r="G15" s="330" t="s">
        <v>467</v>
      </c>
      <c r="H15" s="341" t="s">
        <v>4</v>
      </c>
      <c r="J15" s="343" t="s">
        <v>1238</v>
      </c>
      <c r="K15" s="21"/>
      <c r="L15" s="317" t="s">
        <v>1256</v>
      </c>
      <c r="M15" s="337" t="s">
        <v>5</v>
      </c>
      <c r="N15" s="337">
        <v>3</v>
      </c>
      <c r="O15" s="22"/>
      <c r="P15" s="320">
        <v>2</v>
      </c>
      <c r="R15" s="319"/>
      <c r="S15" s="319"/>
      <c r="T15" s="341" t="s">
        <v>3</v>
      </c>
      <c r="U15" s="330" t="s">
        <v>1253</v>
      </c>
      <c r="V15" s="340" t="s">
        <v>15</v>
      </c>
      <c r="W15" s="330" t="s">
        <v>1254</v>
      </c>
      <c r="X15" s="341" t="s">
        <v>4</v>
      </c>
      <c r="Y15" s="339">
        <v>18</v>
      </c>
      <c r="AB15" s="20" t="e">
        <f>L15-N15</f>
        <v>#VALUE!</v>
      </c>
    </row>
    <row r="16" spans="1:25" ht="6.75" customHeight="1">
      <c r="A16" s="339"/>
      <c r="B16" s="319" t="s">
        <v>1249</v>
      </c>
      <c r="C16" s="319"/>
      <c r="D16" s="341"/>
      <c r="E16" s="330"/>
      <c r="F16" s="340"/>
      <c r="G16" s="330"/>
      <c r="H16" s="341"/>
      <c r="J16" s="343"/>
      <c r="K16" s="21"/>
      <c r="L16" s="337"/>
      <c r="M16" s="337"/>
      <c r="N16" s="337"/>
      <c r="O16" s="22"/>
      <c r="P16" s="320"/>
      <c r="R16" s="319" t="s">
        <v>1252</v>
      </c>
      <c r="S16" s="319"/>
      <c r="T16" s="341"/>
      <c r="U16" s="330"/>
      <c r="V16" s="340"/>
      <c r="W16" s="330"/>
      <c r="X16" s="341"/>
      <c r="Y16" s="339"/>
    </row>
    <row r="17" spans="2:28" ht="6.75" customHeight="1">
      <c r="B17" s="319"/>
      <c r="C17" s="319"/>
      <c r="D17" s="23"/>
      <c r="E17" s="44"/>
      <c r="F17" s="45"/>
      <c r="G17" s="44"/>
      <c r="H17" s="23"/>
      <c r="K17" s="21"/>
      <c r="L17" s="317">
        <v>2</v>
      </c>
      <c r="M17" s="337" t="s">
        <v>5</v>
      </c>
      <c r="N17" s="337" t="s">
        <v>1241</v>
      </c>
      <c r="O17" s="22"/>
      <c r="R17" s="319"/>
      <c r="S17" s="319"/>
      <c r="T17" s="23"/>
      <c r="U17" s="44"/>
      <c r="V17" s="45"/>
      <c r="W17" s="44"/>
      <c r="X17" s="23"/>
      <c r="AB17" s="20" t="e">
        <f>L17-N17</f>
        <v>#VALUE!</v>
      </c>
    </row>
    <row r="18" spans="5:23" ht="6.75" customHeight="1">
      <c r="E18" s="44"/>
      <c r="F18" s="46"/>
      <c r="G18" s="44"/>
      <c r="K18" s="21"/>
      <c r="L18" s="337"/>
      <c r="M18" s="337"/>
      <c r="N18" s="337"/>
      <c r="O18" s="22"/>
      <c r="U18" s="44"/>
      <c r="V18" s="46"/>
      <c r="W18" s="44"/>
    </row>
    <row r="19" spans="5:28" ht="6.75" customHeight="1">
      <c r="E19" s="44"/>
      <c r="F19" s="46"/>
      <c r="G19" s="44"/>
      <c r="K19" s="21"/>
      <c r="L19" s="337" t="s">
        <v>1238</v>
      </c>
      <c r="M19" s="337" t="s">
        <v>5</v>
      </c>
      <c r="N19" s="337">
        <v>1</v>
      </c>
      <c r="O19" s="22"/>
      <c r="U19" s="44"/>
      <c r="V19" s="46"/>
      <c r="W19" s="44"/>
      <c r="AB19" s="20" t="e">
        <f>L19-N19</f>
        <v>#VALUE!</v>
      </c>
    </row>
    <row r="20" spans="5:23" ht="6.75" customHeight="1">
      <c r="E20" s="44"/>
      <c r="F20" s="46"/>
      <c r="G20" s="44"/>
      <c r="K20" s="21"/>
      <c r="L20" s="337"/>
      <c r="M20" s="337"/>
      <c r="N20" s="337"/>
      <c r="O20" s="22"/>
      <c r="U20" s="44"/>
      <c r="V20" s="46"/>
      <c r="W20" s="44"/>
    </row>
    <row r="21" spans="5:28" ht="6.75" customHeight="1">
      <c r="E21" s="44"/>
      <c r="F21" s="46"/>
      <c r="G21" s="44"/>
      <c r="K21" s="21"/>
      <c r="L21" s="337"/>
      <c r="M21" s="337" t="s">
        <v>5</v>
      </c>
      <c r="N21" s="337"/>
      <c r="O21" s="22"/>
      <c r="U21" s="44"/>
      <c r="V21" s="46"/>
      <c r="W21" s="44"/>
      <c r="AB21" s="20">
        <f>L21-N21</f>
        <v>0</v>
      </c>
    </row>
    <row r="22" spans="5:23" ht="6.75" customHeight="1">
      <c r="E22" s="44"/>
      <c r="F22" s="46"/>
      <c r="G22" s="44"/>
      <c r="K22" s="19"/>
      <c r="L22" s="337"/>
      <c r="M22" s="337"/>
      <c r="N22" s="337"/>
      <c r="O22" s="18"/>
      <c r="U22" s="44"/>
      <c r="V22" s="46"/>
      <c r="W22" s="44"/>
    </row>
    <row r="23" spans="5:28" ht="6.75" customHeight="1">
      <c r="E23" s="44"/>
      <c r="F23" s="46"/>
      <c r="G23" s="44"/>
      <c r="L23" s="14"/>
      <c r="N23" s="14"/>
      <c r="U23" s="44"/>
      <c r="V23" s="46"/>
      <c r="W23" s="44"/>
      <c r="AB23" s="20"/>
    </row>
    <row r="24" spans="5:28" ht="6.75" customHeight="1">
      <c r="E24" s="44"/>
      <c r="F24" s="46"/>
      <c r="G24" s="44"/>
      <c r="K24" s="18"/>
      <c r="L24" s="337">
        <v>1</v>
      </c>
      <c r="M24" s="337" t="s">
        <v>5</v>
      </c>
      <c r="N24" s="317" t="s">
        <v>1241</v>
      </c>
      <c r="O24" s="19"/>
      <c r="U24" s="44"/>
      <c r="V24" s="46"/>
      <c r="W24" s="44"/>
      <c r="AB24" s="20" t="e">
        <f>L24-N24</f>
        <v>#VALUE!</v>
      </c>
    </row>
    <row r="25" spans="5:23" ht="6.75" customHeight="1">
      <c r="E25" s="44"/>
      <c r="F25" s="46"/>
      <c r="G25" s="44"/>
      <c r="K25" s="21"/>
      <c r="L25" s="337"/>
      <c r="M25" s="337"/>
      <c r="N25" s="337"/>
      <c r="O25" s="22"/>
      <c r="U25" s="44"/>
      <c r="V25" s="46"/>
      <c r="W25" s="44"/>
    </row>
    <row r="26" spans="5:28" ht="6.75" customHeight="1">
      <c r="E26" s="44"/>
      <c r="F26" s="46"/>
      <c r="G26" s="44"/>
      <c r="K26" s="21"/>
      <c r="L26" s="317">
        <v>0</v>
      </c>
      <c r="M26" s="337" t="s">
        <v>5</v>
      </c>
      <c r="N26" s="337" t="s">
        <v>1241</v>
      </c>
      <c r="O26" s="22"/>
      <c r="U26" s="44"/>
      <c r="V26" s="46"/>
      <c r="W26" s="44"/>
      <c r="AB26" s="20" t="e">
        <f>L26-N26</f>
        <v>#VALUE!</v>
      </c>
    </row>
    <row r="27" spans="5:23" ht="6.75" customHeight="1">
      <c r="E27" s="44"/>
      <c r="F27" s="46"/>
      <c r="G27" s="44"/>
      <c r="K27" s="21"/>
      <c r="L27" s="337"/>
      <c r="M27" s="337"/>
      <c r="N27" s="337"/>
      <c r="O27" s="22"/>
      <c r="U27" s="44"/>
      <c r="V27" s="46"/>
      <c r="W27" s="44"/>
    </row>
    <row r="28" spans="5:28" ht="6.75" customHeight="1">
      <c r="E28" s="44"/>
      <c r="F28" s="46"/>
      <c r="G28" s="44"/>
      <c r="K28" s="21"/>
      <c r="L28" s="317">
        <v>3</v>
      </c>
      <c r="M28" s="337" t="s">
        <v>5</v>
      </c>
      <c r="N28" s="337" t="s">
        <v>1256</v>
      </c>
      <c r="O28" s="22"/>
      <c r="U28" s="44"/>
      <c r="V28" s="46"/>
      <c r="W28" s="44"/>
      <c r="AB28" s="20" t="e">
        <f>L28-N28</f>
        <v>#VALUE!</v>
      </c>
    </row>
    <row r="29" spans="2:24" ht="6.75" customHeight="1">
      <c r="B29" s="319" t="s">
        <v>1263</v>
      </c>
      <c r="C29" s="319"/>
      <c r="D29" s="23"/>
      <c r="E29" s="45"/>
      <c r="F29" s="45"/>
      <c r="G29" s="45"/>
      <c r="H29" s="23"/>
      <c r="K29" s="21"/>
      <c r="L29" s="337"/>
      <c r="M29" s="337"/>
      <c r="N29" s="337"/>
      <c r="O29" s="22"/>
      <c r="R29" s="319" t="s">
        <v>1269</v>
      </c>
      <c r="S29" s="319"/>
      <c r="T29" s="23"/>
      <c r="U29" s="45"/>
      <c r="V29" s="45"/>
      <c r="W29" s="45"/>
      <c r="X29" s="23"/>
    </row>
    <row r="30" spans="1:28" ht="6.75" customHeight="1">
      <c r="A30" s="339">
        <v>40</v>
      </c>
      <c r="B30" s="319"/>
      <c r="C30" s="319"/>
      <c r="D30" s="341" t="s">
        <v>3</v>
      </c>
      <c r="E30" s="330" t="s">
        <v>1265</v>
      </c>
      <c r="F30" s="340" t="s">
        <v>15</v>
      </c>
      <c r="G30" s="330" t="s">
        <v>1254</v>
      </c>
      <c r="H30" s="341" t="s">
        <v>4</v>
      </c>
      <c r="J30" s="318" t="s">
        <v>1266</v>
      </c>
      <c r="K30" s="21"/>
      <c r="L30" s="317" t="s">
        <v>1241</v>
      </c>
      <c r="M30" s="337" t="s">
        <v>5</v>
      </c>
      <c r="N30" s="337">
        <v>2</v>
      </c>
      <c r="O30" s="22"/>
      <c r="P30" s="318"/>
      <c r="R30" s="319"/>
      <c r="S30" s="319"/>
      <c r="T30" s="341" t="s">
        <v>3</v>
      </c>
      <c r="U30" s="330" t="s">
        <v>1271</v>
      </c>
      <c r="V30" s="340" t="s">
        <v>15</v>
      </c>
      <c r="W30" s="330" t="s">
        <v>1254</v>
      </c>
      <c r="X30" s="341" t="s">
        <v>4</v>
      </c>
      <c r="Y30" s="339">
        <v>55</v>
      </c>
      <c r="AB30" s="20" t="e">
        <f>L30-N30</f>
        <v>#VALUE!</v>
      </c>
    </row>
    <row r="31" spans="1:25" ht="6.75" customHeight="1">
      <c r="A31" s="339"/>
      <c r="B31" s="319" t="s">
        <v>1264</v>
      </c>
      <c r="C31" s="319"/>
      <c r="D31" s="341"/>
      <c r="E31" s="330"/>
      <c r="F31" s="340"/>
      <c r="G31" s="330"/>
      <c r="H31" s="341"/>
      <c r="J31" s="318"/>
      <c r="K31" s="21"/>
      <c r="L31" s="337"/>
      <c r="M31" s="337"/>
      <c r="N31" s="337"/>
      <c r="O31" s="22"/>
      <c r="P31" s="318"/>
      <c r="R31" s="319" t="s">
        <v>1270</v>
      </c>
      <c r="S31" s="319"/>
      <c r="T31" s="341"/>
      <c r="U31" s="330"/>
      <c r="V31" s="340"/>
      <c r="W31" s="330"/>
      <c r="X31" s="341"/>
      <c r="Y31" s="339"/>
    </row>
    <row r="32" spans="2:28" ht="6.75" customHeight="1">
      <c r="B32" s="319"/>
      <c r="C32" s="319"/>
      <c r="D32" s="23"/>
      <c r="E32" s="44"/>
      <c r="F32" s="45"/>
      <c r="G32" s="44"/>
      <c r="H32" s="23"/>
      <c r="K32" s="21"/>
      <c r="L32" s="337" t="s">
        <v>1268</v>
      </c>
      <c r="M32" s="337" t="s">
        <v>5</v>
      </c>
      <c r="N32" s="317">
        <v>7</v>
      </c>
      <c r="O32" s="22"/>
      <c r="R32" s="319"/>
      <c r="S32" s="319"/>
      <c r="T32" s="23"/>
      <c r="U32" s="44"/>
      <c r="V32" s="45"/>
      <c r="W32" s="44"/>
      <c r="X32" s="23"/>
      <c r="AB32" s="20" t="e">
        <f>L32-N32</f>
        <v>#VALUE!</v>
      </c>
    </row>
    <row r="33" spans="5:23" ht="6.75" customHeight="1">
      <c r="E33" s="44"/>
      <c r="F33" s="46"/>
      <c r="G33" s="44"/>
      <c r="K33" s="21"/>
      <c r="L33" s="337"/>
      <c r="M33" s="337"/>
      <c r="N33" s="337"/>
      <c r="O33" s="22"/>
      <c r="U33" s="44"/>
      <c r="V33" s="46"/>
      <c r="W33" s="44"/>
    </row>
    <row r="34" spans="5:28" ht="6.75" customHeight="1">
      <c r="E34" s="44"/>
      <c r="F34" s="46"/>
      <c r="G34" s="44"/>
      <c r="K34" s="21"/>
      <c r="L34" s="317" t="s">
        <v>1241</v>
      </c>
      <c r="M34" s="337" t="s">
        <v>5</v>
      </c>
      <c r="N34" s="337">
        <v>0</v>
      </c>
      <c r="O34" s="22"/>
      <c r="U34" s="44"/>
      <c r="V34" s="46"/>
      <c r="W34" s="44"/>
      <c r="AB34" s="20" t="e">
        <f>L34-N34</f>
        <v>#VALUE!</v>
      </c>
    </row>
    <row r="35" spans="5:23" ht="6.75" customHeight="1">
      <c r="E35" s="44"/>
      <c r="F35" s="46"/>
      <c r="G35" s="44"/>
      <c r="K35" s="21"/>
      <c r="L35" s="337"/>
      <c r="M35" s="337"/>
      <c r="N35" s="337"/>
      <c r="O35" s="22"/>
      <c r="U35" s="44"/>
      <c r="V35" s="46"/>
      <c r="W35" s="44"/>
    </row>
    <row r="36" spans="5:28" ht="6.75" customHeight="1">
      <c r="E36" s="44"/>
      <c r="F36" s="46"/>
      <c r="G36" s="44"/>
      <c r="K36" s="21"/>
      <c r="L36" s="337" t="s">
        <v>1267</v>
      </c>
      <c r="M36" s="337" t="s">
        <v>5</v>
      </c>
      <c r="N36" s="337">
        <v>1</v>
      </c>
      <c r="O36" s="22"/>
      <c r="U36" s="44"/>
      <c r="V36" s="46"/>
      <c r="W36" s="44"/>
      <c r="AB36" s="20" t="e">
        <f>L36-N36</f>
        <v>#VALUE!</v>
      </c>
    </row>
    <row r="37" spans="5:23" ht="6.75" customHeight="1">
      <c r="E37" s="44"/>
      <c r="F37" s="46"/>
      <c r="G37" s="44"/>
      <c r="K37" s="19"/>
      <c r="L37" s="337"/>
      <c r="M37" s="337"/>
      <c r="N37" s="337"/>
      <c r="O37" s="18"/>
      <c r="U37" s="44"/>
      <c r="V37" s="46"/>
      <c r="W37" s="44"/>
    </row>
    <row r="38" spans="5:28" ht="6.75" customHeight="1">
      <c r="E38" s="44"/>
      <c r="F38" s="46"/>
      <c r="G38" s="44"/>
      <c r="K38" s="24"/>
      <c r="L38" s="14"/>
      <c r="M38" s="14"/>
      <c r="N38" s="14"/>
      <c r="O38" s="24"/>
      <c r="U38" s="44"/>
      <c r="V38" s="46"/>
      <c r="W38" s="44"/>
      <c r="AB38" s="20"/>
    </row>
    <row r="39" spans="5:28" ht="6.75" customHeight="1">
      <c r="E39" s="44"/>
      <c r="F39" s="46"/>
      <c r="G39" s="44"/>
      <c r="K39" s="18"/>
      <c r="L39" s="317">
        <v>2</v>
      </c>
      <c r="M39" s="337" t="s">
        <v>5</v>
      </c>
      <c r="N39" s="337" t="s">
        <v>1283</v>
      </c>
      <c r="O39" s="19"/>
      <c r="U39" s="44"/>
      <c r="V39" s="46"/>
      <c r="W39" s="44"/>
      <c r="AB39" s="20" t="e">
        <f>L39-N39</f>
        <v>#VALUE!</v>
      </c>
    </row>
    <row r="40" spans="5:23" ht="6.75" customHeight="1">
      <c r="E40" s="44"/>
      <c r="F40" s="46"/>
      <c r="G40" s="44"/>
      <c r="K40" s="21"/>
      <c r="L40" s="337"/>
      <c r="M40" s="337"/>
      <c r="N40" s="337"/>
      <c r="O40" s="22"/>
      <c r="U40" s="44"/>
      <c r="V40" s="46"/>
      <c r="W40" s="44"/>
    </row>
    <row r="41" spans="5:28" ht="6.75" customHeight="1">
      <c r="E41" s="44"/>
      <c r="F41" s="46"/>
      <c r="G41" s="44"/>
      <c r="K41" s="21"/>
      <c r="L41" s="317">
        <v>2</v>
      </c>
      <c r="M41" s="337" t="s">
        <v>5</v>
      </c>
      <c r="N41" s="337" t="s">
        <v>1283</v>
      </c>
      <c r="O41" s="22"/>
      <c r="U41" s="44"/>
      <c r="V41" s="46"/>
      <c r="W41" s="44"/>
      <c r="AB41" s="20" t="e">
        <f>L41-N41</f>
        <v>#VALUE!</v>
      </c>
    </row>
    <row r="42" spans="5:23" ht="6.75" customHeight="1">
      <c r="E42" s="44"/>
      <c r="F42" s="46"/>
      <c r="G42" s="44"/>
      <c r="K42" s="21"/>
      <c r="L42" s="337"/>
      <c r="M42" s="337"/>
      <c r="N42" s="337"/>
      <c r="O42" s="22"/>
      <c r="U42" s="44"/>
      <c r="V42" s="46"/>
      <c r="W42" s="44"/>
    </row>
    <row r="43" spans="5:28" ht="6.75" customHeight="1">
      <c r="E43" s="44"/>
      <c r="F43" s="46"/>
      <c r="G43" s="44"/>
      <c r="K43" s="21"/>
      <c r="L43" s="317">
        <v>1</v>
      </c>
      <c r="M43" s="337" t="s">
        <v>5</v>
      </c>
      <c r="N43" s="337" t="s">
        <v>1283</v>
      </c>
      <c r="O43" s="22"/>
      <c r="U43" s="44"/>
      <c r="V43" s="46"/>
      <c r="W43" s="44"/>
      <c r="AB43" s="20" t="e">
        <f>L43-N43</f>
        <v>#VALUE!</v>
      </c>
    </row>
    <row r="44" spans="2:24" ht="6.75" customHeight="1">
      <c r="B44" s="319" t="s">
        <v>1275</v>
      </c>
      <c r="C44" s="319"/>
      <c r="D44" s="23"/>
      <c r="E44" s="45"/>
      <c r="F44" s="45"/>
      <c r="G44" s="45"/>
      <c r="H44" s="23"/>
      <c r="K44" s="21"/>
      <c r="L44" s="337"/>
      <c r="M44" s="337"/>
      <c r="N44" s="337"/>
      <c r="O44" s="22"/>
      <c r="R44" s="319" t="s">
        <v>1280</v>
      </c>
      <c r="S44" s="319"/>
      <c r="T44" s="23"/>
      <c r="U44" s="344" t="s">
        <v>1271</v>
      </c>
      <c r="V44" s="45"/>
      <c r="W44" s="45"/>
      <c r="X44" s="23"/>
    </row>
    <row r="45" spans="1:28" ht="6.75" customHeight="1">
      <c r="A45" s="339">
        <v>84</v>
      </c>
      <c r="B45" s="319"/>
      <c r="C45" s="319"/>
      <c r="D45" s="341" t="s">
        <v>3</v>
      </c>
      <c r="E45" s="330" t="s">
        <v>1277</v>
      </c>
      <c r="F45" s="340" t="s">
        <v>15</v>
      </c>
      <c r="G45" s="330" t="s">
        <v>1254</v>
      </c>
      <c r="H45" s="341" t="s">
        <v>4</v>
      </c>
      <c r="J45" s="318" t="s">
        <v>1278</v>
      </c>
      <c r="K45" s="21"/>
      <c r="L45" s="317" t="s">
        <v>1282</v>
      </c>
      <c r="M45" s="337" t="s">
        <v>5</v>
      </c>
      <c r="N45" s="337">
        <v>3</v>
      </c>
      <c r="O45" s="22"/>
      <c r="P45" s="318" t="s">
        <v>1279</v>
      </c>
      <c r="R45" s="319"/>
      <c r="S45" s="319"/>
      <c r="T45" s="341" t="s">
        <v>3</v>
      </c>
      <c r="U45" s="345"/>
      <c r="V45" s="340" t="s">
        <v>15</v>
      </c>
      <c r="W45" s="330" t="s">
        <v>1254</v>
      </c>
      <c r="X45" s="341" t="s">
        <v>4</v>
      </c>
      <c r="Y45" s="339">
        <v>105</v>
      </c>
      <c r="AB45" s="20" t="e">
        <f>L45-N45</f>
        <v>#VALUE!</v>
      </c>
    </row>
    <row r="46" spans="1:25" ht="6.75" customHeight="1">
      <c r="A46" s="339"/>
      <c r="B46" s="319" t="s">
        <v>1276</v>
      </c>
      <c r="C46" s="319"/>
      <c r="D46" s="341"/>
      <c r="E46" s="330"/>
      <c r="F46" s="340"/>
      <c r="G46" s="330"/>
      <c r="H46" s="341"/>
      <c r="J46" s="318"/>
      <c r="K46" s="21"/>
      <c r="L46" s="337"/>
      <c r="M46" s="337"/>
      <c r="N46" s="337"/>
      <c r="O46" s="22"/>
      <c r="P46" s="318"/>
      <c r="R46" s="319" t="s">
        <v>1281</v>
      </c>
      <c r="S46" s="319"/>
      <c r="T46" s="341"/>
      <c r="U46" s="345"/>
      <c r="V46" s="340"/>
      <c r="W46" s="330"/>
      <c r="X46" s="341"/>
      <c r="Y46" s="339"/>
    </row>
    <row r="47" spans="2:28" ht="6.75" customHeight="1">
      <c r="B47" s="319"/>
      <c r="C47" s="319"/>
      <c r="D47" s="23"/>
      <c r="E47" s="44"/>
      <c r="F47" s="45"/>
      <c r="G47" s="44"/>
      <c r="H47" s="23"/>
      <c r="K47" s="21"/>
      <c r="L47" s="337">
        <v>0</v>
      </c>
      <c r="M47" s="337" t="s">
        <v>5</v>
      </c>
      <c r="N47" s="337" t="s">
        <v>1283</v>
      </c>
      <c r="O47" s="22"/>
      <c r="R47" s="319"/>
      <c r="S47" s="319"/>
      <c r="T47" s="23"/>
      <c r="U47" s="345"/>
      <c r="V47" s="45"/>
      <c r="W47" s="44"/>
      <c r="X47" s="23"/>
      <c r="AB47" s="20" t="e">
        <f>L47-N47</f>
        <v>#VALUE!</v>
      </c>
    </row>
    <row r="48" spans="5:23" ht="6.75" customHeight="1">
      <c r="E48" s="44"/>
      <c r="F48" s="46"/>
      <c r="G48" s="44"/>
      <c r="K48" s="21"/>
      <c r="L48" s="337"/>
      <c r="M48" s="337"/>
      <c r="N48" s="337"/>
      <c r="O48" s="22"/>
      <c r="U48" s="44"/>
      <c r="V48" s="46"/>
      <c r="W48" s="44"/>
    </row>
    <row r="49" spans="5:28" ht="6.75" customHeight="1">
      <c r="E49" s="44"/>
      <c r="F49" s="46"/>
      <c r="G49" s="44"/>
      <c r="K49" s="21"/>
      <c r="L49" s="337"/>
      <c r="M49" s="337" t="s">
        <v>5</v>
      </c>
      <c r="N49" s="337"/>
      <c r="O49" s="22"/>
      <c r="U49" s="44"/>
      <c r="V49" s="46"/>
      <c r="W49" s="44"/>
      <c r="AB49" s="20">
        <f>L49-N49</f>
        <v>0</v>
      </c>
    </row>
    <row r="50" spans="5:23" ht="6.75" customHeight="1">
      <c r="E50" s="44"/>
      <c r="F50" s="46"/>
      <c r="G50" s="44"/>
      <c r="K50" s="21"/>
      <c r="L50" s="337"/>
      <c r="M50" s="337"/>
      <c r="N50" s="337"/>
      <c r="O50" s="22"/>
      <c r="U50" s="44"/>
      <c r="V50" s="46"/>
      <c r="W50" s="44"/>
    </row>
    <row r="51" spans="5:28" ht="6.75" customHeight="1">
      <c r="E51" s="44"/>
      <c r="F51" s="46"/>
      <c r="G51" s="44"/>
      <c r="K51" s="21"/>
      <c r="L51" s="337"/>
      <c r="M51" s="337" t="s">
        <v>5</v>
      </c>
      <c r="N51" s="337"/>
      <c r="O51" s="22"/>
      <c r="U51" s="44"/>
      <c r="V51" s="46"/>
      <c r="W51" s="44"/>
      <c r="AB51" s="20">
        <f>L51-N51</f>
        <v>0</v>
      </c>
    </row>
    <row r="52" spans="5:23" ht="6.75" customHeight="1">
      <c r="E52" s="44"/>
      <c r="F52" s="46"/>
      <c r="G52" s="44"/>
      <c r="K52" s="19"/>
      <c r="L52" s="337"/>
      <c r="M52" s="337"/>
      <c r="N52" s="337"/>
      <c r="O52" s="18"/>
      <c r="U52" s="44"/>
      <c r="V52" s="46"/>
      <c r="W52" s="44"/>
    </row>
    <row r="53" spans="5:23" ht="6.75" customHeight="1">
      <c r="E53" s="44"/>
      <c r="F53" s="46"/>
      <c r="G53" s="44"/>
      <c r="L53" s="14"/>
      <c r="N53" s="14"/>
      <c r="U53" s="44"/>
      <c r="V53" s="46"/>
      <c r="W53" s="44"/>
    </row>
    <row r="54" spans="5:28" ht="6.75" customHeight="1">
      <c r="E54" s="44"/>
      <c r="F54" s="46"/>
      <c r="G54" s="44"/>
      <c r="K54" s="18"/>
      <c r="L54" s="317" t="s">
        <v>1238</v>
      </c>
      <c r="M54" s="337" t="s">
        <v>5</v>
      </c>
      <c r="N54" s="337">
        <v>1</v>
      </c>
      <c r="O54" s="19"/>
      <c r="U54" s="44"/>
      <c r="V54" s="46"/>
      <c r="W54" s="44"/>
      <c r="AB54" s="20" t="e">
        <f>L54-N54</f>
        <v>#VALUE!</v>
      </c>
    </row>
    <row r="55" spans="5:23" ht="6.75" customHeight="1">
      <c r="E55" s="44"/>
      <c r="F55" s="46"/>
      <c r="G55" s="44"/>
      <c r="K55" s="21"/>
      <c r="L55" s="337"/>
      <c r="M55" s="337"/>
      <c r="N55" s="337"/>
      <c r="O55" s="22"/>
      <c r="U55" s="44"/>
      <c r="V55" s="46"/>
      <c r="W55" s="44"/>
    </row>
    <row r="56" spans="5:28" ht="6.75" customHeight="1">
      <c r="E56" s="44"/>
      <c r="F56" s="46"/>
      <c r="G56" s="44"/>
      <c r="K56" s="21"/>
      <c r="L56" s="317" t="s">
        <v>1240</v>
      </c>
      <c r="M56" s="337" t="s">
        <v>5</v>
      </c>
      <c r="N56" s="337">
        <v>3</v>
      </c>
      <c r="O56" s="22"/>
      <c r="U56" s="44"/>
      <c r="V56" s="46"/>
      <c r="W56" s="44"/>
      <c r="AB56" s="20" t="e">
        <f>L56-N56</f>
        <v>#VALUE!</v>
      </c>
    </row>
    <row r="57" spans="5:23" ht="6.75" customHeight="1">
      <c r="E57" s="44"/>
      <c r="F57" s="46"/>
      <c r="G57" s="44"/>
      <c r="K57" s="21"/>
      <c r="L57" s="337"/>
      <c r="M57" s="337"/>
      <c r="N57" s="337"/>
      <c r="O57" s="22"/>
      <c r="U57" s="44"/>
      <c r="V57" s="46"/>
      <c r="W57" s="44"/>
    </row>
    <row r="58" spans="5:28" ht="6.75" customHeight="1">
      <c r="E58" s="44"/>
      <c r="F58" s="46"/>
      <c r="G58" s="44"/>
      <c r="K58" s="21"/>
      <c r="L58" s="317" t="s">
        <v>1238</v>
      </c>
      <c r="M58" s="337" t="s">
        <v>5</v>
      </c>
      <c r="N58" s="337">
        <v>0</v>
      </c>
      <c r="O58" s="22"/>
      <c r="U58" s="44"/>
      <c r="V58" s="46"/>
      <c r="W58" s="44"/>
      <c r="AB58" s="20" t="e">
        <f>L58-N58</f>
        <v>#VALUE!</v>
      </c>
    </row>
    <row r="59" spans="2:24" ht="6.75" customHeight="1">
      <c r="B59" s="319" t="s">
        <v>1288</v>
      </c>
      <c r="C59" s="319"/>
      <c r="D59" s="23"/>
      <c r="E59" s="45"/>
      <c r="F59" s="45"/>
      <c r="G59" s="45"/>
      <c r="H59" s="23"/>
      <c r="K59" s="21"/>
      <c r="L59" s="337"/>
      <c r="M59" s="337"/>
      <c r="N59" s="337"/>
      <c r="O59" s="22"/>
      <c r="R59" s="319" t="s">
        <v>1242</v>
      </c>
      <c r="S59" s="319"/>
      <c r="T59" s="23"/>
      <c r="U59" s="316" t="s">
        <v>1244</v>
      </c>
      <c r="V59" s="45"/>
      <c r="W59" s="45"/>
      <c r="X59" s="23"/>
    </row>
    <row r="60" spans="1:28" ht="6.75" customHeight="1">
      <c r="A60" s="339">
        <v>119</v>
      </c>
      <c r="B60" s="319"/>
      <c r="C60" s="319"/>
      <c r="D60" s="341" t="s">
        <v>3</v>
      </c>
      <c r="E60" s="330" t="s">
        <v>1236</v>
      </c>
      <c r="F60" s="340" t="s">
        <v>15</v>
      </c>
      <c r="G60" s="330" t="s">
        <v>1237</v>
      </c>
      <c r="H60" s="341" t="s">
        <v>4</v>
      </c>
      <c r="J60" s="318" t="s">
        <v>1238</v>
      </c>
      <c r="K60" s="21"/>
      <c r="L60" s="317">
        <v>1</v>
      </c>
      <c r="M60" s="337" t="s">
        <v>5</v>
      </c>
      <c r="N60" s="337" t="s">
        <v>1241</v>
      </c>
      <c r="O60" s="22"/>
      <c r="P60" s="318" t="s">
        <v>1239</v>
      </c>
      <c r="R60" s="319"/>
      <c r="S60" s="319"/>
      <c r="T60" s="341" t="s">
        <v>3</v>
      </c>
      <c r="U60" s="316"/>
      <c r="V60" s="340" t="s">
        <v>15</v>
      </c>
      <c r="W60" s="330" t="s">
        <v>273</v>
      </c>
      <c r="X60" s="341" t="s">
        <v>4</v>
      </c>
      <c r="Y60" s="339">
        <v>132</v>
      </c>
      <c r="AB60" s="20" t="e">
        <f>L60-N60</f>
        <v>#VALUE!</v>
      </c>
    </row>
    <row r="61" spans="1:25" ht="6.75" customHeight="1">
      <c r="A61" s="339"/>
      <c r="B61" s="319" t="s">
        <v>1235</v>
      </c>
      <c r="C61" s="319"/>
      <c r="D61" s="341"/>
      <c r="E61" s="330"/>
      <c r="F61" s="340"/>
      <c r="G61" s="330"/>
      <c r="H61" s="341"/>
      <c r="J61" s="318"/>
      <c r="K61" s="21"/>
      <c r="L61" s="337"/>
      <c r="M61" s="337"/>
      <c r="N61" s="337"/>
      <c r="O61" s="22"/>
      <c r="P61" s="318"/>
      <c r="R61" s="319" t="s">
        <v>1243</v>
      </c>
      <c r="S61" s="319"/>
      <c r="T61" s="341"/>
      <c r="U61" s="316"/>
      <c r="V61" s="340"/>
      <c r="W61" s="330"/>
      <c r="X61" s="341"/>
      <c r="Y61" s="339"/>
    </row>
    <row r="62" spans="2:28" ht="6.75" customHeight="1">
      <c r="B62" s="319"/>
      <c r="C62" s="319"/>
      <c r="D62" s="23"/>
      <c r="E62" s="44"/>
      <c r="F62" s="45"/>
      <c r="G62" s="44"/>
      <c r="H62" s="23"/>
      <c r="K62" s="21"/>
      <c r="L62" s="337" t="s">
        <v>1241</v>
      </c>
      <c r="M62" s="337" t="s">
        <v>5</v>
      </c>
      <c r="N62" s="337">
        <v>2</v>
      </c>
      <c r="O62" s="22"/>
      <c r="R62" s="319"/>
      <c r="S62" s="319"/>
      <c r="T62" s="23"/>
      <c r="U62" s="316"/>
      <c r="V62" s="45"/>
      <c r="W62" s="44"/>
      <c r="X62" s="23"/>
      <c r="AB62" s="20" t="e">
        <f>L62-N62</f>
        <v>#VALUE!</v>
      </c>
    </row>
    <row r="63" spans="5:23" ht="6.75" customHeight="1">
      <c r="E63" s="44"/>
      <c r="F63" s="46"/>
      <c r="G63" s="44"/>
      <c r="K63" s="21"/>
      <c r="L63" s="337"/>
      <c r="M63" s="337"/>
      <c r="N63" s="337"/>
      <c r="O63" s="22"/>
      <c r="U63" s="44"/>
      <c r="V63" s="46"/>
      <c r="W63" s="44"/>
    </row>
    <row r="64" spans="5:28" ht="6.75" customHeight="1">
      <c r="E64" s="44"/>
      <c r="F64" s="46"/>
      <c r="G64" s="44"/>
      <c r="K64" s="21"/>
      <c r="L64" s="337"/>
      <c r="M64" s="337" t="s">
        <v>5</v>
      </c>
      <c r="N64" s="337"/>
      <c r="O64" s="22"/>
      <c r="U64" s="44"/>
      <c r="V64" s="46"/>
      <c r="W64" s="44"/>
      <c r="AB64" s="20">
        <f>L64-N64</f>
        <v>0</v>
      </c>
    </row>
    <row r="65" spans="5:23" ht="6.75" customHeight="1">
      <c r="E65" s="44"/>
      <c r="F65" s="46"/>
      <c r="G65" s="44"/>
      <c r="K65" s="21"/>
      <c r="L65" s="337"/>
      <c r="M65" s="337"/>
      <c r="N65" s="337"/>
      <c r="O65" s="22"/>
      <c r="U65" s="44"/>
      <c r="V65" s="46"/>
      <c r="W65" s="44"/>
    </row>
    <row r="66" spans="5:28" ht="6.75" customHeight="1">
      <c r="E66" s="44"/>
      <c r="F66" s="46"/>
      <c r="G66" s="44"/>
      <c r="K66" s="21"/>
      <c r="L66" s="337"/>
      <c r="M66" s="337" t="s">
        <v>5</v>
      </c>
      <c r="N66" s="337"/>
      <c r="O66" s="22"/>
      <c r="U66" s="44"/>
      <c r="V66" s="46"/>
      <c r="W66" s="44"/>
      <c r="AB66" s="20">
        <f>L66-N66</f>
        <v>0</v>
      </c>
    </row>
    <row r="67" spans="5:23" ht="6.75" customHeight="1">
      <c r="E67" s="44"/>
      <c r="F67" s="46"/>
      <c r="G67" s="44"/>
      <c r="K67" s="19"/>
      <c r="L67" s="337"/>
      <c r="M67" s="337"/>
      <c r="N67" s="337"/>
      <c r="O67" s="18"/>
      <c r="U67" s="44"/>
      <c r="V67" s="46"/>
      <c r="W67" s="44"/>
    </row>
    <row r="68" spans="5:23" ht="6.75" customHeight="1">
      <c r="E68" s="46"/>
      <c r="F68" s="46"/>
      <c r="G68" s="46"/>
      <c r="U68" s="46"/>
      <c r="V68" s="46"/>
      <c r="W68" s="46"/>
    </row>
    <row r="69" spans="1:25" ht="6.75" customHeight="1" thickBot="1">
      <c r="A69" s="339" t="s">
        <v>2</v>
      </c>
      <c r="B69" s="339"/>
      <c r="C69" s="15"/>
      <c r="D69" s="15"/>
      <c r="E69" s="47"/>
      <c r="F69" s="48"/>
      <c r="G69" s="47"/>
      <c r="H69" s="15"/>
      <c r="I69" s="15"/>
      <c r="J69" s="15"/>
      <c r="K69" s="15"/>
      <c r="L69" s="16"/>
      <c r="M69" s="16"/>
      <c r="N69" s="16"/>
      <c r="O69" s="15"/>
      <c r="P69" s="15"/>
      <c r="Q69" s="15"/>
      <c r="R69" s="15"/>
      <c r="S69" s="15"/>
      <c r="T69" s="15"/>
      <c r="U69" s="47"/>
      <c r="V69" s="48"/>
      <c r="W69" s="47"/>
      <c r="X69" s="15"/>
      <c r="Y69" s="15"/>
    </row>
    <row r="70" spans="1:23" ht="6.75" customHeight="1">
      <c r="A70" s="339"/>
      <c r="B70" s="339"/>
      <c r="C70" s="13"/>
      <c r="E70" s="44"/>
      <c r="F70" s="46"/>
      <c r="G70" s="44"/>
      <c r="U70" s="44"/>
      <c r="V70" s="46"/>
      <c r="W70" s="44"/>
    </row>
    <row r="71" spans="5:23" ht="6.75" customHeight="1">
      <c r="E71" s="44"/>
      <c r="F71" s="46"/>
      <c r="G71" s="44"/>
      <c r="U71" s="44"/>
      <c r="V71" s="46"/>
      <c r="W71" s="44"/>
    </row>
    <row r="72" spans="5:28" ht="6.75" customHeight="1">
      <c r="E72" s="44"/>
      <c r="F72" s="46"/>
      <c r="G72" s="44"/>
      <c r="K72" s="18"/>
      <c r="L72" s="317" t="s">
        <v>1283</v>
      </c>
      <c r="M72" s="337" t="s">
        <v>5</v>
      </c>
      <c r="N72" s="337">
        <v>1</v>
      </c>
      <c r="O72" s="19"/>
      <c r="U72" s="44"/>
      <c r="V72" s="46"/>
      <c r="W72" s="44"/>
      <c r="AB72" s="20" t="e">
        <f>L72-N72</f>
        <v>#VALUE!</v>
      </c>
    </row>
    <row r="73" spans="5:23" ht="6.75" customHeight="1">
      <c r="E73" s="44"/>
      <c r="F73" s="46"/>
      <c r="G73" s="44"/>
      <c r="K73" s="21"/>
      <c r="L73" s="337"/>
      <c r="M73" s="337"/>
      <c r="N73" s="337"/>
      <c r="O73" s="22"/>
      <c r="U73" s="44"/>
      <c r="V73" s="46"/>
      <c r="W73" s="44"/>
    </row>
    <row r="74" spans="5:28" ht="6.75" customHeight="1">
      <c r="E74" s="44"/>
      <c r="F74" s="46"/>
      <c r="G74" s="44"/>
      <c r="K74" s="21"/>
      <c r="L74" s="337" t="s">
        <v>1283</v>
      </c>
      <c r="M74" s="337" t="s">
        <v>5</v>
      </c>
      <c r="N74" s="317">
        <v>1</v>
      </c>
      <c r="O74" s="22"/>
      <c r="U74" s="44"/>
      <c r="V74" s="46"/>
      <c r="W74" s="44"/>
      <c r="AB74" s="20" t="e">
        <f>L74-N74</f>
        <v>#VALUE!</v>
      </c>
    </row>
    <row r="75" spans="5:23" ht="6.75" customHeight="1">
      <c r="E75" s="44"/>
      <c r="F75" s="46"/>
      <c r="G75" s="44"/>
      <c r="K75" s="21"/>
      <c r="L75" s="337"/>
      <c r="M75" s="337"/>
      <c r="N75" s="337"/>
      <c r="O75" s="22"/>
      <c r="U75" s="44"/>
      <c r="V75" s="46"/>
      <c r="W75" s="44"/>
    </row>
    <row r="76" spans="5:28" ht="6.75" customHeight="1">
      <c r="E76" s="44"/>
      <c r="F76" s="46"/>
      <c r="G76" s="44"/>
      <c r="K76" s="21"/>
      <c r="L76" s="337" t="s">
        <v>1283</v>
      </c>
      <c r="M76" s="337" t="s">
        <v>5</v>
      </c>
      <c r="N76" s="317">
        <v>1</v>
      </c>
      <c r="O76" s="22"/>
      <c r="U76" s="44"/>
      <c r="V76" s="46"/>
      <c r="W76" s="44"/>
      <c r="AB76" s="20" t="e">
        <f>L76-N76</f>
        <v>#VALUE!</v>
      </c>
    </row>
    <row r="77" spans="2:24" ht="6.75" customHeight="1">
      <c r="B77" s="319" t="s">
        <v>1286</v>
      </c>
      <c r="C77" s="319"/>
      <c r="D77" s="23"/>
      <c r="E77" s="45"/>
      <c r="F77" s="45"/>
      <c r="G77" s="45"/>
      <c r="H77" s="23"/>
      <c r="K77" s="21"/>
      <c r="L77" s="337"/>
      <c r="M77" s="337"/>
      <c r="N77" s="337"/>
      <c r="O77" s="22"/>
      <c r="R77" s="319" t="s">
        <v>1263</v>
      </c>
      <c r="S77" s="319"/>
      <c r="T77" s="23"/>
      <c r="U77" s="45"/>
      <c r="V77" s="45"/>
      <c r="W77" s="45"/>
      <c r="X77" s="23"/>
    </row>
    <row r="78" spans="1:28" ht="6.75" customHeight="1">
      <c r="A78" s="339">
        <v>1</v>
      </c>
      <c r="B78" s="319"/>
      <c r="C78" s="319"/>
      <c r="D78" s="341" t="s">
        <v>3</v>
      </c>
      <c r="E78" s="330" t="s">
        <v>1250</v>
      </c>
      <c r="F78" s="340" t="s">
        <v>15</v>
      </c>
      <c r="G78" s="330" t="s">
        <v>467</v>
      </c>
      <c r="H78" s="341" t="s">
        <v>4</v>
      </c>
      <c r="J78" s="318" t="s">
        <v>1283</v>
      </c>
      <c r="K78" s="21"/>
      <c r="L78" s="317" t="s">
        <v>1283</v>
      </c>
      <c r="M78" s="337" t="s">
        <v>5</v>
      </c>
      <c r="N78" s="337">
        <v>1</v>
      </c>
      <c r="O78" s="22"/>
      <c r="P78" s="318" t="s">
        <v>1284</v>
      </c>
      <c r="R78" s="319"/>
      <c r="S78" s="319"/>
      <c r="T78" s="341" t="s">
        <v>3</v>
      </c>
      <c r="U78" s="330" t="s">
        <v>1265</v>
      </c>
      <c r="V78" s="340" t="s">
        <v>15</v>
      </c>
      <c r="W78" s="330" t="s">
        <v>1254</v>
      </c>
      <c r="X78" s="341" t="s">
        <v>4</v>
      </c>
      <c r="Y78" s="339">
        <v>18</v>
      </c>
      <c r="AB78" s="20" t="e">
        <f>L78-N78</f>
        <v>#VALUE!</v>
      </c>
    </row>
    <row r="79" spans="1:25" ht="6.75" customHeight="1">
      <c r="A79" s="339"/>
      <c r="B79" s="319" t="s">
        <v>1249</v>
      </c>
      <c r="C79" s="319"/>
      <c r="D79" s="341"/>
      <c r="E79" s="330"/>
      <c r="F79" s="340"/>
      <c r="G79" s="330"/>
      <c r="H79" s="341"/>
      <c r="J79" s="318"/>
      <c r="K79" s="21"/>
      <c r="L79" s="337"/>
      <c r="M79" s="337"/>
      <c r="N79" s="337"/>
      <c r="O79" s="22"/>
      <c r="P79" s="318"/>
      <c r="R79" s="319" t="s">
        <v>1264</v>
      </c>
      <c r="S79" s="319"/>
      <c r="T79" s="341"/>
      <c r="U79" s="330"/>
      <c r="V79" s="340"/>
      <c r="W79" s="330"/>
      <c r="X79" s="341"/>
      <c r="Y79" s="339"/>
    </row>
    <row r="80" spans="2:28" ht="6.75" customHeight="1">
      <c r="B80" s="319"/>
      <c r="C80" s="319"/>
      <c r="D80" s="23"/>
      <c r="E80" s="44"/>
      <c r="F80" s="45"/>
      <c r="G80" s="44"/>
      <c r="H80" s="23"/>
      <c r="K80" s="21"/>
      <c r="L80" s="317"/>
      <c r="M80" s="337" t="s">
        <v>5</v>
      </c>
      <c r="N80" s="337"/>
      <c r="O80" s="22"/>
      <c r="R80" s="319"/>
      <c r="S80" s="319"/>
      <c r="T80" s="23"/>
      <c r="U80" s="44"/>
      <c r="V80" s="45"/>
      <c r="W80" s="44"/>
      <c r="X80" s="23"/>
      <c r="AB80" s="20">
        <f>L80-N80</f>
        <v>0</v>
      </c>
    </row>
    <row r="81" spans="5:23" ht="6.75" customHeight="1">
      <c r="E81" s="44"/>
      <c r="F81" s="46"/>
      <c r="G81" s="44"/>
      <c r="K81" s="21"/>
      <c r="L81" s="337"/>
      <c r="M81" s="337"/>
      <c r="N81" s="337"/>
      <c r="O81" s="22"/>
      <c r="U81" s="44"/>
      <c r="V81" s="46"/>
      <c r="W81" s="44"/>
    </row>
    <row r="82" spans="5:28" ht="6.75" customHeight="1">
      <c r="E82" s="44"/>
      <c r="F82" s="46"/>
      <c r="G82" s="44"/>
      <c r="K82" s="21"/>
      <c r="L82" s="317"/>
      <c r="M82" s="337" t="s">
        <v>5</v>
      </c>
      <c r="N82" s="337"/>
      <c r="O82" s="22"/>
      <c r="U82" s="44"/>
      <c r="V82" s="46"/>
      <c r="W82" s="44"/>
      <c r="AB82" s="20">
        <f>L82-N82</f>
        <v>0</v>
      </c>
    </row>
    <row r="83" spans="5:23" ht="6.75" customHeight="1">
      <c r="E83" s="44"/>
      <c r="F83" s="46"/>
      <c r="G83" s="44"/>
      <c r="K83" s="21"/>
      <c r="L83" s="337"/>
      <c r="M83" s="337"/>
      <c r="N83" s="337"/>
      <c r="O83" s="22"/>
      <c r="U83" s="44"/>
      <c r="V83" s="46"/>
      <c r="W83" s="44"/>
    </row>
    <row r="84" spans="5:28" ht="6.75" customHeight="1">
      <c r="E84" s="44"/>
      <c r="F84" s="46"/>
      <c r="G84" s="44"/>
      <c r="K84" s="21"/>
      <c r="L84" s="337"/>
      <c r="M84" s="337" t="s">
        <v>5</v>
      </c>
      <c r="N84" s="337"/>
      <c r="O84" s="22"/>
      <c r="U84" s="44"/>
      <c r="V84" s="46"/>
      <c r="W84" s="44"/>
      <c r="AB84" s="20">
        <f>L84-N84</f>
        <v>0</v>
      </c>
    </row>
    <row r="85" spans="5:23" ht="6.75" customHeight="1">
      <c r="E85" s="44"/>
      <c r="F85" s="46"/>
      <c r="G85" s="44"/>
      <c r="K85" s="19"/>
      <c r="L85" s="337"/>
      <c r="M85" s="337"/>
      <c r="N85" s="337"/>
      <c r="O85" s="18"/>
      <c r="U85" s="44"/>
      <c r="V85" s="46"/>
      <c r="W85" s="44"/>
    </row>
    <row r="86" spans="5:23" ht="6.75" customHeight="1">
      <c r="E86" s="44"/>
      <c r="F86" s="46"/>
      <c r="G86" s="44"/>
      <c r="L86" s="14"/>
      <c r="N86" s="14"/>
      <c r="U86" s="44"/>
      <c r="V86" s="46"/>
      <c r="W86" s="44"/>
    </row>
    <row r="87" spans="5:28" ht="6.75" customHeight="1">
      <c r="E87" s="44"/>
      <c r="F87" s="46"/>
      <c r="G87" s="44"/>
      <c r="K87" s="18"/>
      <c r="L87" s="337" t="s">
        <v>1282</v>
      </c>
      <c r="M87" s="337" t="s">
        <v>5</v>
      </c>
      <c r="N87" s="317">
        <v>3</v>
      </c>
      <c r="O87" s="19"/>
      <c r="U87" s="44"/>
      <c r="V87" s="46"/>
      <c r="W87" s="44"/>
      <c r="AB87" s="20" t="e">
        <f>L87-N87</f>
        <v>#VALUE!</v>
      </c>
    </row>
    <row r="88" spans="5:23" ht="6.75" customHeight="1">
      <c r="E88" s="44"/>
      <c r="F88" s="46"/>
      <c r="G88" s="44"/>
      <c r="K88" s="21"/>
      <c r="L88" s="337"/>
      <c r="M88" s="337"/>
      <c r="N88" s="337"/>
      <c r="O88" s="22"/>
      <c r="U88" s="44"/>
      <c r="V88" s="46"/>
      <c r="W88" s="44"/>
    </row>
    <row r="89" spans="5:28" ht="6.75" customHeight="1">
      <c r="E89" s="44"/>
      <c r="F89" s="46"/>
      <c r="G89" s="44"/>
      <c r="K89" s="21"/>
      <c r="L89" s="317">
        <v>3</v>
      </c>
      <c r="M89" s="337" t="s">
        <v>5</v>
      </c>
      <c r="N89" s="337" t="s">
        <v>1282</v>
      </c>
      <c r="O89" s="22"/>
      <c r="U89" s="44"/>
      <c r="V89" s="46"/>
      <c r="W89" s="44"/>
      <c r="AB89" s="20" t="e">
        <f>L89-N89</f>
        <v>#VALUE!</v>
      </c>
    </row>
    <row r="90" spans="5:23" ht="6.75" customHeight="1">
      <c r="E90" s="44"/>
      <c r="F90" s="46"/>
      <c r="G90" s="44"/>
      <c r="K90" s="21"/>
      <c r="L90" s="337"/>
      <c r="M90" s="337"/>
      <c r="N90" s="337"/>
      <c r="O90" s="22"/>
      <c r="U90" s="44"/>
      <c r="V90" s="46"/>
      <c r="W90" s="44"/>
    </row>
    <row r="91" spans="5:28" ht="6.75" customHeight="1">
      <c r="E91" s="44"/>
      <c r="F91" s="46"/>
      <c r="G91" s="44"/>
      <c r="K91" s="21"/>
      <c r="L91" s="337" t="s">
        <v>1283</v>
      </c>
      <c r="M91" s="337" t="s">
        <v>5</v>
      </c>
      <c r="N91" s="317">
        <v>1</v>
      </c>
      <c r="O91" s="22"/>
      <c r="U91" s="44"/>
      <c r="V91" s="46"/>
      <c r="W91" s="44"/>
      <c r="AB91" s="20" t="e">
        <f>L91-N91</f>
        <v>#VALUE!</v>
      </c>
    </row>
    <row r="92" spans="2:24" ht="6.75" customHeight="1">
      <c r="B92" s="319" t="s">
        <v>1280</v>
      </c>
      <c r="C92" s="319"/>
      <c r="D92" s="23"/>
      <c r="E92" s="45"/>
      <c r="F92" s="45"/>
      <c r="G92" s="45"/>
      <c r="H92" s="23"/>
      <c r="K92" s="21"/>
      <c r="L92" s="337"/>
      <c r="M92" s="337"/>
      <c r="N92" s="337"/>
      <c r="O92" s="22"/>
      <c r="R92" s="319" t="s">
        <v>1288</v>
      </c>
      <c r="S92" s="319"/>
      <c r="T92" s="23"/>
      <c r="U92" s="45"/>
      <c r="V92" s="45"/>
      <c r="W92" s="45"/>
      <c r="X92" s="23"/>
    </row>
    <row r="93" spans="1:28" ht="6.75" customHeight="1">
      <c r="A93" s="339">
        <v>105</v>
      </c>
      <c r="B93" s="319"/>
      <c r="C93" s="319"/>
      <c r="D93" s="341" t="s">
        <v>3</v>
      </c>
      <c r="E93" s="330" t="s">
        <v>1271</v>
      </c>
      <c r="F93" s="340" t="s">
        <v>15</v>
      </c>
      <c r="G93" s="330" t="s">
        <v>1254</v>
      </c>
      <c r="H93" s="341" t="s">
        <v>4</v>
      </c>
      <c r="J93" s="318" t="s">
        <v>1283</v>
      </c>
      <c r="K93" s="21"/>
      <c r="L93" s="317" t="s">
        <v>1285</v>
      </c>
      <c r="M93" s="337" t="s">
        <v>5</v>
      </c>
      <c r="N93" s="337">
        <v>4</v>
      </c>
      <c r="O93" s="22"/>
      <c r="P93" s="318" t="s">
        <v>1278</v>
      </c>
      <c r="R93" s="319"/>
      <c r="S93" s="319"/>
      <c r="T93" s="341" t="s">
        <v>3</v>
      </c>
      <c r="U93" s="330" t="s">
        <v>1236</v>
      </c>
      <c r="V93" s="340" t="s">
        <v>15</v>
      </c>
      <c r="W93" s="330" t="s">
        <v>1237</v>
      </c>
      <c r="X93" s="341" t="s">
        <v>4</v>
      </c>
      <c r="Y93" s="339">
        <v>119</v>
      </c>
      <c r="AB93" s="20" t="e">
        <f>L93-N93</f>
        <v>#VALUE!</v>
      </c>
    </row>
    <row r="94" spans="1:25" ht="6.75" customHeight="1">
      <c r="A94" s="339"/>
      <c r="B94" s="319" t="s">
        <v>1281</v>
      </c>
      <c r="C94" s="319"/>
      <c r="D94" s="341"/>
      <c r="E94" s="330"/>
      <c r="F94" s="340"/>
      <c r="G94" s="330"/>
      <c r="H94" s="341"/>
      <c r="J94" s="318"/>
      <c r="K94" s="21"/>
      <c r="L94" s="337"/>
      <c r="M94" s="337"/>
      <c r="N94" s="337"/>
      <c r="O94" s="22"/>
      <c r="P94" s="318"/>
      <c r="R94" s="319" t="s">
        <v>1235</v>
      </c>
      <c r="S94" s="319"/>
      <c r="T94" s="341"/>
      <c r="U94" s="330"/>
      <c r="V94" s="340"/>
      <c r="W94" s="330"/>
      <c r="X94" s="341"/>
      <c r="Y94" s="339"/>
    </row>
    <row r="95" spans="2:28" ht="6.75" customHeight="1">
      <c r="B95" s="319"/>
      <c r="C95" s="319"/>
      <c r="D95" s="23"/>
      <c r="E95" s="44"/>
      <c r="F95" s="45"/>
      <c r="G95" s="44"/>
      <c r="H95" s="23"/>
      <c r="K95" s="21"/>
      <c r="L95" s="317" t="s">
        <v>1285</v>
      </c>
      <c r="M95" s="337" t="s">
        <v>5</v>
      </c>
      <c r="N95" s="337">
        <v>4</v>
      </c>
      <c r="O95" s="22"/>
      <c r="R95" s="319"/>
      <c r="S95" s="319"/>
      <c r="T95" s="23"/>
      <c r="U95" s="44"/>
      <c r="V95" s="45"/>
      <c r="W95" s="44"/>
      <c r="X95" s="23"/>
      <c r="AB95" s="20" t="e">
        <f>L95-N95</f>
        <v>#VALUE!</v>
      </c>
    </row>
    <row r="96" spans="5:23" ht="6.75" customHeight="1">
      <c r="E96" s="44"/>
      <c r="F96" s="46"/>
      <c r="G96" s="44"/>
      <c r="K96" s="21"/>
      <c r="L96" s="337"/>
      <c r="M96" s="337"/>
      <c r="N96" s="337"/>
      <c r="O96" s="22"/>
      <c r="U96" s="44"/>
      <c r="V96" s="46"/>
      <c r="W96" s="44"/>
    </row>
    <row r="97" spans="5:28" ht="6.75" customHeight="1">
      <c r="E97" s="44"/>
      <c r="F97" s="46"/>
      <c r="G97" s="44"/>
      <c r="K97" s="21"/>
      <c r="L97" s="317"/>
      <c r="M97" s="337" t="s">
        <v>5</v>
      </c>
      <c r="N97" s="317"/>
      <c r="O97" s="22"/>
      <c r="U97" s="44"/>
      <c r="V97" s="46"/>
      <c r="W97" s="44"/>
      <c r="AB97" s="20">
        <f>L97-N97</f>
        <v>0</v>
      </c>
    </row>
    <row r="98" spans="5:23" ht="6.75" customHeight="1">
      <c r="E98" s="44"/>
      <c r="F98" s="46"/>
      <c r="G98" s="44"/>
      <c r="K98" s="21"/>
      <c r="L98" s="337"/>
      <c r="M98" s="337"/>
      <c r="N98" s="337"/>
      <c r="O98" s="22"/>
      <c r="U98" s="44"/>
      <c r="V98" s="46"/>
      <c r="W98" s="44"/>
    </row>
    <row r="99" spans="5:28" ht="6.75" customHeight="1">
      <c r="E99" s="44"/>
      <c r="F99" s="46"/>
      <c r="G99" s="44"/>
      <c r="K99" s="21"/>
      <c r="L99" s="337"/>
      <c r="M99" s="337" t="s">
        <v>5</v>
      </c>
      <c r="N99" s="337"/>
      <c r="O99" s="22"/>
      <c r="U99" s="44"/>
      <c r="V99" s="46"/>
      <c r="W99" s="44"/>
      <c r="AB99" s="20">
        <f>L99-N99</f>
        <v>0</v>
      </c>
    </row>
    <row r="100" spans="5:23" ht="6.75" customHeight="1">
      <c r="E100" s="44"/>
      <c r="F100" s="46"/>
      <c r="G100" s="44"/>
      <c r="K100" s="19"/>
      <c r="L100" s="337"/>
      <c r="M100" s="337"/>
      <c r="N100" s="337"/>
      <c r="O100" s="18"/>
      <c r="U100" s="44"/>
      <c r="V100" s="46"/>
      <c r="W100" s="44"/>
    </row>
    <row r="101" spans="5:23" ht="6.75" customHeight="1">
      <c r="E101" s="44"/>
      <c r="F101" s="46"/>
      <c r="G101" s="44"/>
      <c r="U101" s="44"/>
      <c r="V101" s="46"/>
      <c r="W101" s="44"/>
    </row>
    <row r="102" spans="1:25" ht="6.75" customHeight="1" thickBot="1">
      <c r="A102" s="339" t="s">
        <v>6</v>
      </c>
      <c r="B102" s="339"/>
      <c r="C102" s="15"/>
      <c r="D102" s="15"/>
      <c r="E102" s="47"/>
      <c r="F102" s="48"/>
      <c r="G102" s="47"/>
      <c r="H102" s="15"/>
      <c r="I102" s="15"/>
      <c r="J102" s="15"/>
      <c r="K102" s="15"/>
      <c r="L102" s="16"/>
      <c r="M102" s="16"/>
      <c r="N102" s="16"/>
      <c r="O102" s="15"/>
      <c r="P102" s="15"/>
      <c r="Q102" s="15"/>
      <c r="R102" s="15"/>
      <c r="S102" s="15"/>
      <c r="T102" s="15"/>
      <c r="U102" s="47"/>
      <c r="V102" s="48"/>
      <c r="W102" s="47"/>
      <c r="X102" s="15"/>
      <c r="Y102" s="15"/>
    </row>
    <row r="103" spans="1:23" ht="6.75" customHeight="1">
      <c r="A103" s="339"/>
      <c r="B103" s="339"/>
      <c r="C103" s="13"/>
      <c r="E103" s="44"/>
      <c r="F103" s="46"/>
      <c r="G103" s="44"/>
      <c r="U103" s="44"/>
      <c r="V103" s="46"/>
      <c r="W103" s="44"/>
    </row>
    <row r="104" spans="5:23" ht="6.75" customHeight="1">
      <c r="E104" s="44"/>
      <c r="F104" s="46"/>
      <c r="G104" s="44"/>
      <c r="U104" s="44"/>
      <c r="V104" s="46"/>
      <c r="W104" s="44"/>
    </row>
    <row r="105" spans="5:28" ht="6.75" customHeight="1">
      <c r="E105" s="44"/>
      <c r="F105" s="46"/>
      <c r="G105" s="44"/>
      <c r="K105" s="18"/>
      <c r="L105" s="317" t="s">
        <v>1289</v>
      </c>
      <c r="M105" s="337" t="s">
        <v>5</v>
      </c>
      <c r="N105" s="337">
        <v>2</v>
      </c>
      <c r="O105" s="19"/>
      <c r="U105" s="44"/>
      <c r="V105" s="46"/>
      <c r="W105" s="44"/>
      <c r="AB105" s="20" t="e">
        <f>L105-N105</f>
        <v>#VALUE!</v>
      </c>
    </row>
    <row r="106" spans="5:23" ht="6.75" customHeight="1">
      <c r="E106" s="44"/>
      <c r="F106" s="46"/>
      <c r="G106" s="44"/>
      <c r="K106" s="21"/>
      <c r="L106" s="337"/>
      <c r="M106" s="337"/>
      <c r="N106" s="337"/>
      <c r="O106" s="22"/>
      <c r="U106" s="44"/>
      <c r="V106" s="46"/>
      <c r="W106" s="44"/>
    </row>
    <row r="107" spans="5:28" ht="6.75" customHeight="1">
      <c r="E107" s="44"/>
      <c r="F107" s="46"/>
      <c r="G107" s="44"/>
      <c r="K107" s="21"/>
      <c r="L107" s="317">
        <v>1</v>
      </c>
      <c r="M107" s="337" t="s">
        <v>5</v>
      </c>
      <c r="N107" s="337" t="s">
        <v>1289</v>
      </c>
      <c r="O107" s="22"/>
      <c r="U107" s="44"/>
      <c r="V107" s="46"/>
      <c r="W107" s="44"/>
      <c r="AB107" s="20" t="e">
        <f>L107-N107</f>
        <v>#VALUE!</v>
      </c>
    </row>
    <row r="108" spans="5:23" ht="6.75" customHeight="1">
      <c r="E108" s="44"/>
      <c r="F108" s="46"/>
      <c r="G108" s="44"/>
      <c r="K108" s="21"/>
      <c r="L108" s="337"/>
      <c r="M108" s="337"/>
      <c r="N108" s="337"/>
      <c r="O108" s="22"/>
      <c r="U108" s="44"/>
      <c r="V108" s="46"/>
      <c r="W108" s="44"/>
    </row>
    <row r="109" spans="5:28" ht="6.75" customHeight="1">
      <c r="E109" s="44"/>
      <c r="F109" s="46"/>
      <c r="G109" s="44"/>
      <c r="K109" s="21"/>
      <c r="L109" s="317" t="s">
        <v>1289</v>
      </c>
      <c r="M109" s="337" t="s">
        <v>5</v>
      </c>
      <c r="N109" s="337">
        <v>2</v>
      </c>
      <c r="O109" s="22"/>
      <c r="U109" s="44"/>
      <c r="V109" s="46"/>
      <c r="W109" s="44"/>
      <c r="AB109" s="20" t="e">
        <f>L109-N109</f>
        <v>#VALUE!</v>
      </c>
    </row>
    <row r="110" spans="2:24" ht="6.75" customHeight="1">
      <c r="B110" s="319" t="s">
        <v>1286</v>
      </c>
      <c r="C110" s="319"/>
      <c r="D110" s="23"/>
      <c r="E110" s="45"/>
      <c r="F110" s="45"/>
      <c r="G110" s="45"/>
      <c r="H110" s="23"/>
      <c r="K110" s="21"/>
      <c r="L110" s="337"/>
      <c r="M110" s="337"/>
      <c r="N110" s="337"/>
      <c r="O110" s="22"/>
      <c r="R110" s="319" t="s">
        <v>1280</v>
      </c>
      <c r="S110" s="319"/>
      <c r="T110" s="23"/>
      <c r="U110" s="45"/>
      <c r="V110" s="45"/>
      <c r="W110" s="45"/>
      <c r="X110" s="23"/>
    </row>
    <row r="111" spans="1:28" ht="6.75" customHeight="1">
      <c r="A111" s="339">
        <v>1</v>
      </c>
      <c r="B111" s="319"/>
      <c r="C111" s="319"/>
      <c r="D111" s="341" t="s">
        <v>3</v>
      </c>
      <c r="E111" s="330" t="s">
        <v>1250</v>
      </c>
      <c r="F111" s="340" t="s">
        <v>15</v>
      </c>
      <c r="G111" s="330" t="s">
        <v>467</v>
      </c>
      <c r="H111" s="341" t="s">
        <v>4</v>
      </c>
      <c r="J111" s="318" t="s">
        <v>1291</v>
      </c>
      <c r="K111" s="21"/>
      <c r="L111" s="317">
        <v>2</v>
      </c>
      <c r="M111" s="337" t="s">
        <v>5</v>
      </c>
      <c r="N111" s="337" t="s">
        <v>1289</v>
      </c>
      <c r="O111" s="22"/>
      <c r="P111" s="318" t="s">
        <v>1289</v>
      </c>
      <c r="R111" s="319"/>
      <c r="S111" s="319"/>
      <c r="T111" s="341" t="s">
        <v>3</v>
      </c>
      <c r="U111" s="330" t="s">
        <v>1271</v>
      </c>
      <c r="V111" s="340" t="s">
        <v>15</v>
      </c>
      <c r="W111" s="330" t="s">
        <v>1254</v>
      </c>
      <c r="X111" s="341" t="s">
        <v>4</v>
      </c>
      <c r="Y111" s="339">
        <v>105</v>
      </c>
      <c r="AB111" s="20" t="e">
        <f>L111-N111</f>
        <v>#VALUE!</v>
      </c>
    </row>
    <row r="112" spans="1:25" ht="6.75" customHeight="1">
      <c r="A112" s="339"/>
      <c r="B112" s="319" t="s">
        <v>1249</v>
      </c>
      <c r="C112" s="319"/>
      <c r="D112" s="341"/>
      <c r="E112" s="330"/>
      <c r="F112" s="340"/>
      <c r="G112" s="330"/>
      <c r="H112" s="341"/>
      <c r="J112" s="318"/>
      <c r="K112" s="21"/>
      <c r="L112" s="337"/>
      <c r="M112" s="337"/>
      <c r="N112" s="337"/>
      <c r="O112" s="22"/>
      <c r="P112" s="318"/>
      <c r="R112" s="319" t="s">
        <v>1281</v>
      </c>
      <c r="S112" s="319"/>
      <c r="T112" s="341"/>
      <c r="U112" s="330"/>
      <c r="V112" s="340"/>
      <c r="W112" s="330"/>
      <c r="X112" s="341"/>
      <c r="Y112" s="339"/>
    </row>
    <row r="113" spans="2:28" ht="6.75" customHeight="1">
      <c r="B113" s="319"/>
      <c r="C113" s="319"/>
      <c r="D113" s="23"/>
      <c r="E113" s="44"/>
      <c r="F113" s="45"/>
      <c r="G113" s="44"/>
      <c r="H113" s="23"/>
      <c r="K113" s="21"/>
      <c r="L113" s="337" t="s">
        <v>1289</v>
      </c>
      <c r="M113" s="337" t="s">
        <v>5</v>
      </c>
      <c r="N113" s="337">
        <v>2</v>
      </c>
      <c r="O113" s="22"/>
      <c r="R113" s="319"/>
      <c r="S113" s="319"/>
      <c r="T113" s="23"/>
      <c r="U113" s="44"/>
      <c r="V113" s="45"/>
      <c r="W113" s="44"/>
      <c r="X113" s="23"/>
      <c r="AB113" s="20" t="e">
        <f>L113-N113</f>
        <v>#VALUE!</v>
      </c>
    </row>
    <row r="114" spans="11:15" ht="6.75" customHeight="1">
      <c r="K114" s="21"/>
      <c r="L114" s="337"/>
      <c r="M114" s="337"/>
      <c r="N114" s="337"/>
      <c r="O114" s="22"/>
    </row>
    <row r="115" spans="11:28" ht="6.75" customHeight="1">
      <c r="K115" s="21"/>
      <c r="L115" s="337">
        <v>0</v>
      </c>
      <c r="M115" s="337" t="s">
        <v>5</v>
      </c>
      <c r="N115" s="337" t="s">
        <v>1289</v>
      </c>
      <c r="O115" s="22"/>
      <c r="AB115" s="20" t="e">
        <f>L115-N115</f>
        <v>#VALUE!</v>
      </c>
    </row>
    <row r="116" spans="11:15" ht="6.75" customHeight="1">
      <c r="K116" s="21"/>
      <c r="L116" s="337"/>
      <c r="M116" s="337"/>
      <c r="N116" s="337"/>
      <c r="O116" s="22"/>
    </row>
    <row r="117" spans="11:28" ht="6.75" customHeight="1">
      <c r="K117" s="21"/>
      <c r="L117" s="337">
        <v>1</v>
      </c>
      <c r="M117" s="337" t="s">
        <v>5</v>
      </c>
      <c r="N117" s="337" t="s">
        <v>1290</v>
      </c>
      <c r="O117" s="22"/>
      <c r="AB117" s="20" t="e">
        <f>L117-N117</f>
        <v>#VALUE!</v>
      </c>
    </row>
    <row r="118" spans="11:15" ht="6.75" customHeight="1">
      <c r="K118" s="19"/>
      <c r="L118" s="337"/>
      <c r="M118" s="337"/>
      <c r="N118" s="337"/>
      <c r="O118" s="18"/>
    </row>
  </sheetData>
  <sheetProtection/>
  <mergeCells count="280">
    <mergeCell ref="N62:N63"/>
    <mergeCell ref="P60:P61"/>
    <mergeCell ref="N66:N67"/>
    <mergeCell ref="L64:L65"/>
    <mergeCell ref="M64:M65"/>
    <mergeCell ref="N64:N65"/>
    <mergeCell ref="Y45:Y46"/>
    <mergeCell ref="U44:U47"/>
    <mergeCell ref="U59:U62"/>
    <mergeCell ref="Y60:Y61"/>
    <mergeCell ref="W60:W61"/>
    <mergeCell ref="X60:X61"/>
    <mergeCell ref="V45:V46"/>
    <mergeCell ref="V60:V61"/>
    <mergeCell ref="A45:A46"/>
    <mergeCell ref="R61:S62"/>
    <mergeCell ref="L62:L63"/>
    <mergeCell ref="M62:M63"/>
    <mergeCell ref="M54:M55"/>
    <mergeCell ref="E60:E61"/>
    <mergeCell ref="M56:M57"/>
    <mergeCell ref="N54:N55"/>
    <mergeCell ref="R59:S60"/>
    <mergeCell ref="F60:F61"/>
    <mergeCell ref="G60:G61"/>
    <mergeCell ref="H60:H61"/>
    <mergeCell ref="D60:D61"/>
    <mergeCell ref="T60:T61"/>
    <mergeCell ref="L60:L61"/>
    <mergeCell ref="A60:A61"/>
    <mergeCell ref="L56:L57"/>
    <mergeCell ref="N56:N57"/>
    <mergeCell ref="L54:L55"/>
    <mergeCell ref="N60:N61"/>
    <mergeCell ref="M58:M59"/>
    <mergeCell ref="B59:C60"/>
    <mergeCell ref="N58:N59"/>
    <mergeCell ref="B61:C62"/>
    <mergeCell ref="J60:J61"/>
    <mergeCell ref="R44:S45"/>
    <mergeCell ref="L45:L46"/>
    <mergeCell ref="M45:M46"/>
    <mergeCell ref="X45:X46"/>
    <mergeCell ref="T45:T46"/>
    <mergeCell ref="W45:W46"/>
    <mergeCell ref="B46:C47"/>
    <mergeCell ref="R46:S47"/>
    <mergeCell ref="L47:L48"/>
    <mergeCell ref="M47:M48"/>
    <mergeCell ref="N47:N48"/>
    <mergeCell ref="N45:N46"/>
    <mergeCell ref="P45:P46"/>
    <mergeCell ref="B44:C45"/>
    <mergeCell ref="D45:D46"/>
    <mergeCell ref="E45:E46"/>
    <mergeCell ref="N21:N22"/>
    <mergeCell ref="M30:M31"/>
    <mergeCell ref="F45:F46"/>
    <mergeCell ref="G45:G46"/>
    <mergeCell ref="H45:H46"/>
    <mergeCell ref="J45:J46"/>
    <mergeCell ref="M34:M35"/>
    <mergeCell ref="L41:L42"/>
    <mergeCell ref="M41:M42"/>
    <mergeCell ref="M39:M40"/>
    <mergeCell ref="L26:L27"/>
    <mergeCell ref="H30:H31"/>
    <mergeCell ref="J30:J31"/>
    <mergeCell ref="N41:N42"/>
    <mergeCell ref="N28:N29"/>
    <mergeCell ref="L28:L29"/>
    <mergeCell ref="N34:N35"/>
    <mergeCell ref="L36:L37"/>
    <mergeCell ref="M36:M37"/>
    <mergeCell ref="N36:N37"/>
    <mergeCell ref="L24:L25"/>
    <mergeCell ref="B16:C17"/>
    <mergeCell ref="A7:B8"/>
    <mergeCell ref="A15:A16"/>
    <mergeCell ref="F15:F16"/>
    <mergeCell ref="J15:J16"/>
    <mergeCell ref="L15:L16"/>
    <mergeCell ref="L9:L10"/>
    <mergeCell ref="L11:L12"/>
    <mergeCell ref="L13:L14"/>
    <mergeCell ref="N9:N10"/>
    <mergeCell ref="N11:N12"/>
    <mergeCell ref="N13:N14"/>
    <mergeCell ref="M9:M10"/>
    <mergeCell ref="M11:M12"/>
    <mergeCell ref="M13:M14"/>
    <mergeCell ref="M21:M22"/>
    <mergeCell ref="L19:L20"/>
    <mergeCell ref="L21:L22"/>
    <mergeCell ref="B5:C5"/>
    <mergeCell ref="B14:C15"/>
    <mergeCell ref="G15:G16"/>
    <mergeCell ref="H15:H16"/>
    <mergeCell ref="D15:D16"/>
    <mergeCell ref="E15:E16"/>
    <mergeCell ref="M15:M16"/>
    <mergeCell ref="N17:N18"/>
    <mergeCell ref="N19:N20"/>
    <mergeCell ref="Y15:Y16"/>
    <mergeCell ref="U15:U16"/>
    <mergeCell ref="V15:V16"/>
    <mergeCell ref="N15:N16"/>
    <mergeCell ref="T15:T16"/>
    <mergeCell ref="P15:P16"/>
    <mergeCell ref="M17:M18"/>
    <mergeCell ref="M19:M20"/>
    <mergeCell ref="R5:S5"/>
    <mergeCell ref="A1:Y1"/>
    <mergeCell ref="A2:Y2"/>
    <mergeCell ref="X15:X16"/>
    <mergeCell ref="R14:S15"/>
    <mergeCell ref="R16:S17"/>
    <mergeCell ref="W15:W16"/>
    <mergeCell ref="L17:L18"/>
    <mergeCell ref="R29:S30"/>
    <mergeCell ref="N30:N31"/>
    <mergeCell ref="M24:M25"/>
    <mergeCell ref="N24:N25"/>
    <mergeCell ref="M26:M27"/>
    <mergeCell ref="N26:N27"/>
    <mergeCell ref="W30:W31"/>
    <mergeCell ref="A30:A31"/>
    <mergeCell ref="D30:D31"/>
    <mergeCell ref="E30:E31"/>
    <mergeCell ref="F30:F31"/>
    <mergeCell ref="B29:C30"/>
    <mergeCell ref="L30:L31"/>
    <mergeCell ref="M28:M29"/>
    <mergeCell ref="U30:U31"/>
    <mergeCell ref="V30:V31"/>
    <mergeCell ref="X30:X31"/>
    <mergeCell ref="Y30:Y31"/>
    <mergeCell ref="B31:C32"/>
    <mergeCell ref="R31:S32"/>
    <mergeCell ref="L32:L33"/>
    <mergeCell ref="M32:M33"/>
    <mergeCell ref="N32:N33"/>
    <mergeCell ref="P30:P31"/>
    <mergeCell ref="T30:T31"/>
    <mergeCell ref="G30:G31"/>
    <mergeCell ref="N76:N77"/>
    <mergeCell ref="N39:N40"/>
    <mergeCell ref="L34:L35"/>
    <mergeCell ref="L39:L40"/>
    <mergeCell ref="L43:L44"/>
    <mergeCell ref="M43:M44"/>
    <mergeCell ref="N43:N44"/>
    <mergeCell ref="L49:L50"/>
    <mergeCell ref="M49:M50"/>
    <mergeCell ref="M51:M52"/>
    <mergeCell ref="N74:N75"/>
    <mergeCell ref="L58:L59"/>
    <mergeCell ref="N49:N50"/>
    <mergeCell ref="L51:L52"/>
    <mergeCell ref="N51:N52"/>
    <mergeCell ref="M60:M61"/>
    <mergeCell ref="L74:L75"/>
    <mergeCell ref="M74:M75"/>
    <mergeCell ref="L66:L67"/>
    <mergeCell ref="M66:M67"/>
    <mergeCell ref="A69:B70"/>
    <mergeCell ref="L72:L73"/>
    <mergeCell ref="M72:M73"/>
    <mergeCell ref="N72:N73"/>
    <mergeCell ref="G78:G79"/>
    <mergeCell ref="H78:H79"/>
    <mergeCell ref="J78:J79"/>
    <mergeCell ref="L78:L79"/>
    <mergeCell ref="A78:A79"/>
    <mergeCell ref="D78:D79"/>
    <mergeCell ref="E78:E79"/>
    <mergeCell ref="F78:F79"/>
    <mergeCell ref="B79:C80"/>
    <mergeCell ref="B77:C78"/>
    <mergeCell ref="R79:S80"/>
    <mergeCell ref="L80:L81"/>
    <mergeCell ref="M80:M81"/>
    <mergeCell ref="N80:N81"/>
    <mergeCell ref="M78:M79"/>
    <mergeCell ref="N78:N79"/>
    <mergeCell ref="P78:P79"/>
    <mergeCell ref="R77:S78"/>
    <mergeCell ref="L76:L77"/>
    <mergeCell ref="M76:M77"/>
    <mergeCell ref="Y78:Y79"/>
    <mergeCell ref="U78:U79"/>
    <mergeCell ref="V78:V79"/>
    <mergeCell ref="W78:W79"/>
    <mergeCell ref="X78:X79"/>
    <mergeCell ref="T78:T79"/>
    <mergeCell ref="L87:L88"/>
    <mergeCell ref="M87:M88"/>
    <mergeCell ref="N87:N88"/>
    <mergeCell ref="L82:L83"/>
    <mergeCell ref="M82:M83"/>
    <mergeCell ref="N82:N83"/>
    <mergeCell ref="L84:L85"/>
    <mergeCell ref="M84:M85"/>
    <mergeCell ref="N84:N85"/>
    <mergeCell ref="U93:U94"/>
    <mergeCell ref="N91:N92"/>
    <mergeCell ref="V93:V94"/>
    <mergeCell ref="R92:S93"/>
    <mergeCell ref="N93:N94"/>
    <mergeCell ref="L89:L90"/>
    <mergeCell ref="M89:M90"/>
    <mergeCell ref="N89:N90"/>
    <mergeCell ref="M91:M92"/>
    <mergeCell ref="L91:L92"/>
    <mergeCell ref="G93:G94"/>
    <mergeCell ref="H93:H94"/>
    <mergeCell ref="J93:J94"/>
    <mergeCell ref="M93:M94"/>
    <mergeCell ref="L93:L94"/>
    <mergeCell ref="A93:A94"/>
    <mergeCell ref="D93:D94"/>
    <mergeCell ref="E93:E94"/>
    <mergeCell ref="F93:F94"/>
    <mergeCell ref="B92:C93"/>
    <mergeCell ref="W93:W94"/>
    <mergeCell ref="X93:X94"/>
    <mergeCell ref="Y93:Y94"/>
    <mergeCell ref="B94:C95"/>
    <mergeCell ref="R94:S95"/>
    <mergeCell ref="L95:L96"/>
    <mergeCell ref="M95:M96"/>
    <mergeCell ref="N95:N96"/>
    <mergeCell ref="P93:P94"/>
    <mergeCell ref="T93:T94"/>
    <mergeCell ref="A102:B103"/>
    <mergeCell ref="L105:L106"/>
    <mergeCell ref="M105:M106"/>
    <mergeCell ref="N105:N106"/>
    <mergeCell ref="L97:L98"/>
    <mergeCell ref="M97:M98"/>
    <mergeCell ref="N97:N98"/>
    <mergeCell ref="L99:L100"/>
    <mergeCell ref="M99:M100"/>
    <mergeCell ref="N99:N100"/>
    <mergeCell ref="M107:M108"/>
    <mergeCell ref="N107:N108"/>
    <mergeCell ref="L109:L110"/>
    <mergeCell ref="M109:M110"/>
    <mergeCell ref="N109:N110"/>
    <mergeCell ref="L107:L108"/>
    <mergeCell ref="A111:A112"/>
    <mergeCell ref="D111:D112"/>
    <mergeCell ref="E111:E112"/>
    <mergeCell ref="N113:N114"/>
    <mergeCell ref="J111:J112"/>
    <mergeCell ref="G111:G112"/>
    <mergeCell ref="H111:H112"/>
    <mergeCell ref="F111:F112"/>
    <mergeCell ref="B110:C111"/>
    <mergeCell ref="B112:C113"/>
    <mergeCell ref="U111:U112"/>
    <mergeCell ref="L111:L112"/>
    <mergeCell ref="T111:T112"/>
    <mergeCell ref="M111:M112"/>
    <mergeCell ref="N111:N112"/>
    <mergeCell ref="P111:P112"/>
    <mergeCell ref="R110:S111"/>
    <mergeCell ref="R112:S113"/>
    <mergeCell ref="L113:L114"/>
    <mergeCell ref="M113:M114"/>
    <mergeCell ref="Y111:Y112"/>
    <mergeCell ref="V111:V112"/>
    <mergeCell ref="X111:X112"/>
    <mergeCell ref="W111:W112"/>
    <mergeCell ref="L117:L118"/>
    <mergeCell ref="M117:M118"/>
    <mergeCell ref="N117:N118"/>
    <mergeCell ref="L115:L116"/>
    <mergeCell ref="M115:M116"/>
    <mergeCell ref="N115:N116"/>
  </mergeCells>
  <printOptions horizontalCentered="1" verticalCentered="1"/>
  <pageMargins left="0.1968503937007874" right="0.1968503937007874" top="0.3937007874015748" bottom="0.3937007874015748" header="0" footer="0.590551181102362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144"/>
  <sheetViews>
    <sheetView zoomScalePageLayoutView="0" workbookViewId="0" topLeftCell="A31">
      <selection activeCell="H37" sqref="H37"/>
    </sheetView>
  </sheetViews>
  <sheetFormatPr defaultColWidth="9.00390625" defaultRowHeight="13.5"/>
  <cols>
    <col min="1" max="1" width="3.625" style="51" customWidth="1"/>
    <col min="2" max="3" width="9.00390625" style="51" customWidth="1"/>
    <col min="4" max="5" width="10.375" style="51" customWidth="1"/>
    <col min="6" max="6" width="3.50390625" style="51" customWidth="1"/>
    <col min="7" max="8" width="10.375" style="51" customWidth="1"/>
    <col min="9" max="9" width="9.00390625" style="51" customWidth="1"/>
    <col min="10" max="10" width="9.875" style="51" customWidth="1"/>
    <col min="11" max="11" width="3.625" style="51" customWidth="1"/>
    <col min="12" max="16384" width="9.00390625" style="51" customWidth="1"/>
  </cols>
  <sheetData>
    <row r="1" ht="40.5" customHeight="1">
      <c r="C1" s="112" t="s">
        <v>599</v>
      </c>
    </row>
    <row r="2" spans="2:10" ht="13.5">
      <c r="B2" s="352" t="s">
        <v>34</v>
      </c>
      <c r="C2" s="353" t="s">
        <v>35</v>
      </c>
      <c r="D2" s="351" t="s">
        <v>36</v>
      </c>
      <c r="E2" s="351"/>
      <c r="F2" s="351"/>
      <c r="G2" s="351"/>
      <c r="H2" s="351"/>
      <c r="I2" s="350" t="s">
        <v>11</v>
      </c>
      <c r="J2" s="350" t="s">
        <v>37</v>
      </c>
    </row>
    <row r="3" spans="2:10" ht="13.5">
      <c r="B3" s="352"/>
      <c r="C3" s="353"/>
      <c r="D3" s="351" t="s">
        <v>38</v>
      </c>
      <c r="E3" s="351"/>
      <c r="F3" s="53"/>
      <c r="G3" s="351" t="s">
        <v>39</v>
      </c>
      <c r="H3" s="351"/>
      <c r="I3" s="350"/>
      <c r="J3" s="350"/>
    </row>
    <row r="4" spans="2:10" ht="13.5">
      <c r="B4" s="352"/>
      <c r="C4" s="353"/>
      <c r="D4" s="53" t="s">
        <v>40</v>
      </c>
      <c r="E4" s="53" t="s">
        <v>41</v>
      </c>
      <c r="F4" s="53"/>
      <c r="G4" s="53" t="s">
        <v>40</v>
      </c>
      <c r="H4" s="53" t="s">
        <v>41</v>
      </c>
      <c r="I4" s="350"/>
      <c r="J4" s="350"/>
    </row>
    <row r="5" spans="2:10" ht="24" customHeight="1">
      <c r="B5" s="54">
        <v>1</v>
      </c>
      <c r="C5" s="55">
        <v>1</v>
      </c>
      <c r="D5" s="113" t="s">
        <v>600</v>
      </c>
      <c r="E5" s="113" t="s">
        <v>601</v>
      </c>
      <c r="F5" s="114" t="s">
        <v>44</v>
      </c>
      <c r="G5" s="115" t="s">
        <v>602</v>
      </c>
      <c r="H5" s="115" t="s">
        <v>603</v>
      </c>
      <c r="I5" s="116" t="s">
        <v>47</v>
      </c>
      <c r="J5" s="117" t="s">
        <v>114</v>
      </c>
    </row>
    <row r="6" spans="2:10" ht="24" customHeight="1">
      <c r="B6" s="54">
        <v>87</v>
      </c>
      <c r="C6" s="55">
        <v>2</v>
      </c>
      <c r="D6" s="113" t="s">
        <v>604</v>
      </c>
      <c r="E6" s="113" t="s">
        <v>605</v>
      </c>
      <c r="F6" s="114" t="s">
        <v>44</v>
      </c>
      <c r="G6" s="115" t="s">
        <v>606</v>
      </c>
      <c r="H6" s="115" t="s">
        <v>607</v>
      </c>
      <c r="I6" s="116" t="s">
        <v>47</v>
      </c>
      <c r="J6" s="117" t="s">
        <v>608</v>
      </c>
    </row>
    <row r="7" spans="2:10" ht="24" customHeight="1">
      <c r="B7" s="54">
        <v>45</v>
      </c>
      <c r="C7" s="55">
        <v>3</v>
      </c>
      <c r="D7" s="113" t="s">
        <v>609</v>
      </c>
      <c r="E7" s="113" t="s">
        <v>610</v>
      </c>
      <c r="F7" s="114" t="s">
        <v>44</v>
      </c>
      <c r="G7" s="115" t="s">
        <v>611</v>
      </c>
      <c r="H7" s="115" t="s">
        <v>612</v>
      </c>
      <c r="I7" s="116" t="s">
        <v>47</v>
      </c>
      <c r="J7" s="117" t="s">
        <v>613</v>
      </c>
    </row>
    <row r="8" spans="2:10" ht="24" customHeight="1">
      <c r="B8" s="54">
        <v>114</v>
      </c>
      <c r="C8" s="55">
        <v>4</v>
      </c>
      <c r="D8" s="113" t="s">
        <v>614</v>
      </c>
      <c r="E8" s="113" t="s">
        <v>615</v>
      </c>
      <c r="F8" s="114" t="s">
        <v>44</v>
      </c>
      <c r="G8" s="115" t="s">
        <v>616</v>
      </c>
      <c r="H8" s="115" t="s">
        <v>617</v>
      </c>
      <c r="I8" s="116" t="s">
        <v>47</v>
      </c>
      <c r="J8" s="117" t="s">
        <v>618</v>
      </c>
    </row>
    <row r="9" spans="2:10" ht="24" customHeight="1">
      <c r="B9" s="54">
        <v>57</v>
      </c>
      <c r="C9" s="55">
        <v>5</v>
      </c>
      <c r="D9" s="113" t="s">
        <v>619</v>
      </c>
      <c r="E9" s="113" t="s">
        <v>620</v>
      </c>
      <c r="F9" s="114" t="s">
        <v>44</v>
      </c>
      <c r="G9" s="115" t="s">
        <v>621</v>
      </c>
      <c r="H9" s="115" t="s">
        <v>622</v>
      </c>
      <c r="I9" s="116" t="s">
        <v>47</v>
      </c>
      <c r="J9" s="117" t="s">
        <v>623</v>
      </c>
    </row>
    <row r="10" spans="2:10" ht="24" customHeight="1">
      <c r="B10" s="54">
        <v>30</v>
      </c>
      <c r="C10" s="55">
        <v>6</v>
      </c>
      <c r="D10" s="113" t="s">
        <v>624</v>
      </c>
      <c r="E10" s="113" t="s">
        <v>625</v>
      </c>
      <c r="F10" s="118" t="s">
        <v>44</v>
      </c>
      <c r="G10" s="115" t="s">
        <v>626</v>
      </c>
      <c r="H10" s="115" t="s">
        <v>627</v>
      </c>
      <c r="I10" s="116" t="s">
        <v>47</v>
      </c>
      <c r="J10" s="117" t="s">
        <v>628</v>
      </c>
    </row>
    <row r="11" spans="2:10" ht="24" customHeight="1">
      <c r="B11" s="54">
        <v>136</v>
      </c>
      <c r="C11" s="55">
        <v>7</v>
      </c>
      <c r="D11" s="113" t="s">
        <v>629</v>
      </c>
      <c r="E11" s="113" t="s">
        <v>630</v>
      </c>
      <c r="F11" s="114" t="s">
        <v>44</v>
      </c>
      <c r="G11" s="115" t="s">
        <v>631</v>
      </c>
      <c r="H11" s="115" t="s">
        <v>632</v>
      </c>
      <c r="I11" s="116" t="s">
        <v>47</v>
      </c>
      <c r="J11" s="117" t="s">
        <v>623</v>
      </c>
    </row>
    <row r="12" spans="2:10" ht="24" customHeight="1">
      <c r="B12" s="54">
        <v>93</v>
      </c>
      <c r="C12" s="55">
        <v>8</v>
      </c>
      <c r="D12" s="113" t="s">
        <v>633</v>
      </c>
      <c r="E12" s="113" t="s">
        <v>634</v>
      </c>
      <c r="F12" s="114" t="s">
        <v>44</v>
      </c>
      <c r="G12" s="115" t="s">
        <v>635</v>
      </c>
      <c r="H12" s="115" t="s">
        <v>636</v>
      </c>
      <c r="I12" s="116" t="s">
        <v>47</v>
      </c>
      <c r="J12" s="117" t="s">
        <v>637</v>
      </c>
    </row>
    <row r="13" spans="2:10" ht="24" customHeight="1">
      <c r="B13" s="54">
        <v>64</v>
      </c>
      <c r="C13" s="55">
        <v>9</v>
      </c>
      <c r="D13" s="113" t="s">
        <v>633</v>
      </c>
      <c r="E13" s="113" t="s">
        <v>638</v>
      </c>
      <c r="F13" s="114" t="s">
        <v>44</v>
      </c>
      <c r="G13" s="115" t="s">
        <v>639</v>
      </c>
      <c r="H13" s="115" t="s">
        <v>640</v>
      </c>
      <c r="I13" s="116" t="s">
        <v>47</v>
      </c>
      <c r="J13" s="117" t="s">
        <v>637</v>
      </c>
    </row>
    <row r="14" spans="2:10" ht="24" customHeight="1">
      <c r="B14" s="54">
        <v>25</v>
      </c>
      <c r="C14" s="55">
        <v>10</v>
      </c>
      <c r="D14" s="113" t="s">
        <v>641</v>
      </c>
      <c r="E14" s="113" t="s">
        <v>642</v>
      </c>
      <c r="F14" s="118" t="s">
        <v>44</v>
      </c>
      <c r="G14" s="115" t="s">
        <v>643</v>
      </c>
      <c r="H14" s="115" t="s">
        <v>644</v>
      </c>
      <c r="I14" s="116" t="s">
        <v>47</v>
      </c>
      <c r="J14" s="117" t="s">
        <v>67</v>
      </c>
    </row>
    <row r="15" spans="2:10" ht="24" customHeight="1">
      <c r="B15" s="54">
        <v>129</v>
      </c>
      <c r="C15" s="55">
        <v>11</v>
      </c>
      <c r="D15" s="113" t="s">
        <v>645</v>
      </c>
      <c r="E15" s="113" t="s">
        <v>646</v>
      </c>
      <c r="F15" s="114" t="s">
        <v>44</v>
      </c>
      <c r="G15" s="115" t="s">
        <v>647</v>
      </c>
      <c r="H15" s="115" t="s">
        <v>648</v>
      </c>
      <c r="I15" s="116" t="s">
        <v>47</v>
      </c>
      <c r="J15" s="117" t="s">
        <v>649</v>
      </c>
    </row>
    <row r="16" spans="2:10" ht="24" customHeight="1">
      <c r="B16" s="54">
        <v>74</v>
      </c>
      <c r="C16" s="55">
        <v>12</v>
      </c>
      <c r="D16" s="113" t="s">
        <v>619</v>
      </c>
      <c r="E16" s="113" t="s">
        <v>650</v>
      </c>
      <c r="F16" s="114" t="s">
        <v>44</v>
      </c>
      <c r="G16" s="115" t="s">
        <v>651</v>
      </c>
      <c r="H16" s="115" t="s">
        <v>652</v>
      </c>
      <c r="I16" s="116" t="s">
        <v>47</v>
      </c>
      <c r="J16" s="117" t="s">
        <v>653</v>
      </c>
    </row>
    <row r="17" spans="2:10" ht="24" customHeight="1">
      <c r="B17" s="54">
        <v>11</v>
      </c>
      <c r="C17" s="55">
        <v>13</v>
      </c>
      <c r="D17" s="113" t="s">
        <v>654</v>
      </c>
      <c r="E17" s="113" t="s">
        <v>612</v>
      </c>
      <c r="F17" s="114" t="s">
        <v>44</v>
      </c>
      <c r="G17" s="115" t="s">
        <v>655</v>
      </c>
      <c r="H17" s="115" t="s">
        <v>656</v>
      </c>
      <c r="I17" s="116" t="s">
        <v>47</v>
      </c>
      <c r="J17" s="117" t="s">
        <v>623</v>
      </c>
    </row>
    <row r="18" spans="2:10" ht="24" customHeight="1">
      <c r="B18" s="54">
        <v>122</v>
      </c>
      <c r="C18" s="55">
        <v>14</v>
      </c>
      <c r="D18" s="113" t="s">
        <v>657</v>
      </c>
      <c r="E18" s="113" t="s">
        <v>658</v>
      </c>
      <c r="F18" s="114" t="s">
        <v>44</v>
      </c>
      <c r="G18" s="115" t="s">
        <v>659</v>
      </c>
      <c r="H18" s="115" t="s">
        <v>660</v>
      </c>
      <c r="I18" s="116" t="s">
        <v>47</v>
      </c>
      <c r="J18" s="117" t="s">
        <v>67</v>
      </c>
    </row>
    <row r="19" spans="2:10" ht="24" customHeight="1">
      <c r="B19" s="54">
        <v>104</v>
      </c>
      <c r="C19" s="55">
        <v>15</v>
      </c>
      <c r="D19" s="113" t="s">
        <v>661</v>
      </c>
      <c r="E19" s="113" t="s">
        <v>662</v>
      </c>
      <c r="F19" s="114" t="s">
        <v>44</v>
      </c>
      <c r="G19" s="115" t="s">
        <v>663</v>
      </c>
      <c r="H19" s="115" t="s">
        <v>664</v>
      </c>
      <c r="I19" s="116" t="s">
        <v>47</v>
      </c>
      <c r="J19" s="117" t="s">
        <v>623</v>
      </c>
    </row>
    <row r="20" spans="2:10" ht="24" customHeight="1">
      <c r="B20" s="54">
        <v>37</v>
      </c>
      <c r="C20" s="55">
        <v>16</v>
      </c>
      <c r="D20" s="113" t="s">
        <v>665</v>
      </c>
      <c r="E20" s="113" t="s">
        <v>666</v>
      </c>
      <c r="F20" s="114" t="s">
        <v>44</v>
      </c>
      <c r="G20" s="115" t="s">
        <v>645</v>
      </c>
      <c r="H20" s="115" t="s">
        <v>667</v>
      </c>
      <c r="I20" s="116" t="s">
        <v>47</v>
      </c>
      <c r="J20" s="117" t="s">
        <v>668</v>
      </c>
    </row>
    <row r="21" spans="2:10" ht="24" customHeight="1">
      <c r="B21" s="54">
        <v>106</v>
      </c>
      <c r="C21" s="62">
        <v>1</v>
      </c>
      <c r="D21" s="119" t="s">
        <v>1302</v>
      </c>
      <c r="E21" s="119" t="s">
        <v>1303</v>
      </c>
      <c r="F21" s="120" t="s">
        <v>44</v>
      </c>
      <c r="G21" s="121" t="s">
        <v>669</v>
      </c>
      <c r="H21" s="121" t="s">
        <v>670</v>
      </c>
      <c r="I21" s="122" t="s">
        <v>119</v>
      </c>
      <c r="J21" s="123" t="s">
        <v>671</v>
      </c>
    </row>
    <row r="22" spans="2:10" ht="24" customHeight="1">
      <c r="B22" s="54">
        <v>17</v>
      </c>
      <c r="C22" s="62">
        <v>2</v>
      </c>
      <c r="D22" s="119" t="s">
        <v>672</v>
      </c>
      <c r="E22" s="119" t="s">
        <v>673</v>
      </c>
      <c r="F22" s="120" t="s">
        <v>44</v>
      </c>
      <c r="G22" s="121" t="s">
        <v>674</v>
      </c>
      <c r="H22" s="121" t="s">
        <v>675</v>
      </c>
      <c r="I22" s="122" t="s">
        <v>119</v>
      </c>
      <c r="J22" s="123" t="s">
        <v>676</v>
      </c>
    </row>
    <row r="23" spans="2:10" ht="24" customHeight="1">
      <c r="B23" s="54">
        <v>96</v>
      </c>
      <c r="C23" s="62">
        <v>3</v>
      </c>
      <c r="D23" s="119" t="s">
        <v>677</v>
      </c>
      <c r="E23" s="119" t="s">
        <v>678</v>
      </c>
      <c r="F23" s="120" t="s">
        <v>44</v>
      </c>
      <c r="G23" s="121" t="s">
        <v>679</v>
      </c>
      <c r="H23" s="121" t="s">
        <v>680</v>
      </c>
      <c r="I23" s="122" t="s">
        <v>119</v>
      </c>
      <c r="J23" s="123" t="s">
        <v>1153</v>
      </c>
    </row>
    <row r="24" spans="2:10" ht="24" customHeight="1">
      <c r="B24" s="54">
        <v>44</v>
      </c>
      <c r="C24" s="62">
        <v>4</v>
      </c>
      <c r="D24" s="119" t="s">
        <v>681</v>
      </c>
      <c r="E24" s="119" t="s">
        <v>682</v>
      </c>
      <c r="F24" s="120" t="s">
        <v>44</v>
      </c>
      <c r="G24" s="121" t="s">
        <v>683</v>
      </c>
      <c r="H24" s="121" t="s">
        <v>684</v>
      </c>
      <c r="I24" s="122" t="s">
        <v>119</v>
      </c>
      <c r="J24" s="123" t="s">
        <v>137</v>
      </c>
    </row>
    <row r="25" spans="2:10" ht="24" customHeight="1">
      <c r="B25" s="54">
        <v>23</v>
      </c>
      <c r="C25" s="62">
        <v>5</v>
      </c>
      <c r="D25" s="119" t="s">
        <v>685</v>
      </c>
      <c r="E25" s="119" t="s">
        <v>1301</v>
      </c>
      <c r="F25" s="120" t="s">
        <v>44</v>
      </c>
      <c r="G25" s="121" t="s">
        <v>686</v>
      </c>
      <c r="H25" s="121" t="s">
        <v>687</v>
      </c>
      <c r="I25" s="122" t="s">
        <v>119</v>
      </c>
      <c r="J25" s="123" t="s">
        <v>1154</v>
      </c>
    </row>
    <row r="26" spans="2:10" ht="24" customHeight="1">
      <c r="B26" s="54">
        <v>127</v>
      </c>
      <c r="C26" s="62">
        <v>6</v>
      </c>
      <c r="D26" s="119" t="s">
        <v>688</v>
      </c>
      <c r="E26" s="119" t="s">
        <v>689</v>
      </c>
      <c r="F26" s="120" t="s">
        <v>44</v>
      </c>
      <c r="G26" s="121" t="s">
        <v>690</v>
      </c>
      <c r="H26" s="121" t="s">
        <v>691</v>
      </c>
      <c r="I26" s="122" t="s">
        <v>119</v>
      </c>
      <c r="J26" s="123" t="s">
        <v>1155</v>
      </c>
    </row>
    <row r="27" spans="2:10" ht="24" customHeight="1">
      <c r="B27" s="54">
        <v>65</v>
      </c>
      <c r="C27" s="62">
        <v>7</v>
      </c>
      <c r="D27" s="119" t="s">
        <v>692</v>
      </c>
      <c r="E27" s="119" t="s">
        <v>693</v>
      </c>
      <c r="F27" s="120" t="s">
        <v>44</v>
      </c>
      <c r="G27" s="121" t="s">
        <v>694</v>
      </c>
      <c r="H27" s="121" t="s">
        <v>695</v>
      </c>
      <c r="I27" s="122" t="s">
        <v>119</v>
      </c>
      <c r="J27" s="123" t="s">
        <v>696</v>
      </c>
    </row>
    <row r="28" spans="2:10" ht="24" customHeight="1">
      <c r="B28" s="54">
        <v>75</v>
      </c>
      <c r="C28" s="62">
        <v>8</v>
      </c>
      <c r="D28" s="119" t="s">
        <v>697</v>
      </c>
      <c r="E28" s="119" t="s">
        <v>698</v>
      </c>
      <c r="F28" s="120" t="s">
        <v>44</v>
      </c>
      <c r="G28" s="121" t="s">
        <v>699</v>
      </c>
      <c r="H28" s="121" t="s">
        <v>700</v>
      </c>
      <c r="I28" s="122" t="s">
        <v>119</v>
      </c>
      <c r="J28" s="123" t="s">
        <v>1156</v>
      </c>
    </row>
    <row r="29" spans="2:10" ht="24" customHeight="1">
      <c r="B29" s="54">
        <v>59</v>
      </c>
      <c r="C29" s="62">
        <v>9</v>
      </c>
      <c r="D29" s="119" t="s">
        <v>690</v>
      </c>
      <c r="E29" s="119" t="s">
        <v>701</v>
      </c>
      <c r="F29" s="120" t="s">
        <v>44</v>
      </c>
      <c r="G29" s="121" t="s">
        <v>702</v>
      </c>
      <c r="H29" s="121" t="s">
        <v>703</v>
      </c>
      <c r="I29" s="122" t="s">
        <v>119</v>
      </c>
      <c r="J29" s="123" t="s">
        <v>1156</v>
      </c>
    </row>
    <row r="30" spans="2:10" ht="24" customHeight="1">
      <c r="B30" s="54">
        <v>85</v>
      </c>
      <c r="C30" s="62">
        <v>10</v>
      </c>
      <c r="D30" s="119" t="s">
        <v>704</v>
      </c>
      <c r="E30" s="119" t="s">
        <v>705</v>
      </c>
      <c r="F30" s="120" t="s">
        <v>44</v>
      </c>
      <c r="G30" s="121" t="s">
        <v>706</v>
      </c>
      <c r="H30" s="121" t="s">
        <v>707</v>
      </c>
      <c r="I30" s="122" t="s">
        <v>119</v>
      </c>
      <c r="J30" s="123" t="s">
        <v>696</v>
      </c>
    </row>
    <row r="31" spans="2:10" ht="24" customHeight="1">
      <c r="B31" s="54">
        <v>50</v>
      </c>
      <c r="C31" s="62">
        <v>11</v>
      </c>
      <c r="D31" s="119" t="s">
        <v>708</v>
      </c>
      <c r="E31" s="119" t="s">
        <v>709</v>
      </c>
      <c r="F31" s="120" t="s">
        <v>44</v>
      </c>
      <c r="G31" s="121" t="s">
        <v>710</v>
      </c>
      <c r="H31" s="121" t="s">
        <v>711</v>
      </c>
      <c r="I31" s="122" t="s">
        <v>119</v>
      </c>
      <c r="J31" s="123" t="s">
        <v>1157</v>
      </c>
    </row>
    <row r="32" spans="2:10" ht="24" customHeight="1">
      <c r="B32" s="54">
        <v>102</v>
      </c>
      <c r="C32" s="62">
        <v>12</v>
      </c>
      <c r="D32" s="119" t="s">
        <v>712</v>
      </c>
      <c r="E32" s="119" t="s">
        <v>713</v>
      </c>
      <c r="F32" s="120" t="s">
        <v>44</v>
      </c>
      <c r="G32" s="121" t="s">
        <v>714</v>
      </c>
      <c r="H32" s="121" t="s">
        <v>715</v>
      </c>
      <c r="I32" s="122" t="s">
        <v>119</v>
      </c>
      <c r="J32" s="123" t="s">
        <v>1158</v>
      </c>
    </row>
    <row r="33" spans="2:10" ht="24" customHeight="1">
      <c r="B33" s="54">
        <v>134</v>
      </c>
      <c r="C33" s="62">
        <v>13</v>
      </c>
      <c r="D33" s="119" t="s">
        <v>716</v>
      </c>
      <c r="E33" s="119" t="s">
        <v>717</v>
      </c>
      <c r="F33" s="120" t="s">
        <v>44</v>
      </c>
      <c r="G33" s="121" t="s">
        <v>718</v>
      </c>
      <c r="H33" s="121" t="s">
        <v>719</v>
      </c>
      <c r="I33" s="122" t="s">
        <v>119</v>
      </c>
      <c r="J33" s="123" t="s">
        <v>1153</v>
      </c>
    </row>
    <row r="34" spans="2:10" ht="24" customHeight="1">
      <c r="B34" s="54">
        <v>121</v>
      </c>
      <c r="C34" s="62">
        <v>14</v>
      </c>
      <c r="D34" s="119" t="s">
        <v>720</v>
      </c>
      <c r="E34" s="119" t="s">
        <v>717</v>
      </c>
      <c r="F34" s="120" t="s">
        <v>44</v>
      </c>
      <c r="G34" s="121" t="s">
        <v>721</v>
      </c>
      <c r="H34" s="121" t="s">
        <v>722</v>
      </c>
      <c r="I34" s="122" t="s">
        <v>119</v>
      </c>
      <c r="J34" s="123" t="s">
        <v>172</v>
      </c>
    </row>
    <row r="35" spans="2:10" ht="24" customHeight="1">
      <c r="B35" s="54">
        <v>34</v>
      </c>
      <c r="C35" s="62">
        <v>15</v>
      </c>
      <c r="D35" s="119" t="s">
        <v>723</v>
      </c>
      <c r="E35" s="119" t="s">
        <v>724</v>
      </c>
      <c r="F35" s="120" t="s">
        <v>44</v>
      </c>
      <c r="G35" s="121" t="s">
        <v>725</v>
      </c>
      <c r="H35" s="121" t="s">
        <v>726</v>
      </c>
      <c r="I35" s="122" t="s">
        <v>119</v>
      </c>
      <c r="J35" s="123" t="s">
        <v>727</v>
      </c>
    </row>
    <row r="36" spans="2:10" ht="24" customHeight="1">
      <c r="B36" s="54">
        <v>3</v>
      </c>
      <c r="C36" s="62">
        <v>16</v>
      </c>
      <c r="D36" s="119" t="s">
        <v>728</v>
      </c>
      <c r="E36" s="119" t="s">
        <v>729</v>
      </c>
      <c r="F36" s="120" t="s">
        <v>44</v>
      </c>
      <c r="G36" s="121" t="s">
        <v>730</v>
      </c>
      <c r="H36" s="121" t="s">
        <v>731</v>
      </c>
      <c r="I36" s="122" t="s">
        <v>119</v>
      </c>
      <c r="J36" s="123" t="s">
        <v>1153</v>
      </c>
    </row>
    <row r="37" spans="2:10" ht="24" customHeight="1">
      <c r="B37" s="54">
        <v>140</v>
      </c>
      <c r="C37" s="68">
        <v>1</v>
      </c>
      <c r="D37" s="119" t="s">
        <v>190</v>
      </c>
      <c r="E37" s="119" t="s">
        <v>732</v>
      </c>
      <c r="F37" s="120" t="s">
        <v>44</v>
      </c>
      <c r="G37" s="121" t="s">
        <v>733</v>
      </c>
      <c r="H37" s="121" t="s">
        <v>734</v>
      </c>
      <c r="I37" s="122" t="s">
        <v>188</v>
      </c>
      <c r="J37" s="123" t="s">
        <v>735</v>
      </c>
    </row>
    <row r="38" spans="2:10" ht="24" customHeight="1">
      <c r="B38" s="54">
        <v>54</v>
      </c>
      <c r="C38" s="68">
        <v>2</v>
      </c>
      <c r="D38" s="119" t="s">
        <v>736</v>
      </c>
      <c r="E38" s="119" t="s">
        <v>737</v>
      </c>
      <c r="F38" s="120" t="s">
        <v>44</v>
      </c>
      <c r="G38" s="121" t="s">
        <v>738</v>
      </c>
      <c r="H38" s="121" t="s">
        <v>739</v>
      </c>
      <c r="I38" s="122" t="s">
        <v>188</v>
      </c>
      <c r="J38" s="123" t="s">
        <v>189</v>
      </c>
    </row>
    <row r="39" spans="2:10" ht="24" customHeight="1">
      <c r="B39" s="54">
        <v>97</v>
      </c>
      <c r="C39" s="68">
        <v>3</v>
      </c>
      <c r="D39" s="119" t="s">
        <v>740</v>
      </c>
      <c r="E39" s="119" t="s">
        <v>741</v>
      </c>
      <c r="F39" s="120" t="s">
        <v>44</v>
      </c>
      <c r="G39" s="121" t="s">
        <v>742</v>
      </c>
      <c r="H39" s="121" t="s">
        <v>743</v>
      </c>
      <c r="I39" s="122" t="s">
        <v>188</v>
      </c>
      <c r="J39" s="123" t="s">
        <v>744</v>
      </c>
    </row>
    <row r="40" spans="2:10" ht="24" customHeight="1">
      <c r="B40" s="54">
        <v>10</v>
      </c>
      <c r="C40" s="68">
        <v>4</v>
      </c>
      <c r="D40" s="119" t="s">
        <v>220</v>
      </c>
      <c r="E40" s="119" t="s">
        <v>745</v>
      </c>
      <c r="F40" s="120" t="s">
        <v>44</v>
      </c>
      <c r="G40" s="121" t="s">
        <v>746</v>
      </c>
      <c r="H40" s="121" t="s">
        <v>747</v>
      </c>
      <c r="I40" s="122" t="s">
        <v>188</v>
      </c>
      <c r="J40" s="123" t="s">
        <v>735</v>
      </c>
    </row>
    <row r="41" spans="2:10" ht="24" customHeight="1">
      <c r="B41" s="54">
        <v>41</v>
      </c>
      <c r="C41" s="68">
        <v>5</v>
      </c>
      <c r="D41" s="119" t="s">
        <v>748</v>
      </c>
      <c r="E41" s="119" t="s">
        <v>749</v>
      </c>
      <c r="F41" s="120" t="s">
        <v>44</v>
      </c>
      <c r="G41" s="121" t="s">
        <v>750</v>
      </c>
      <c r="H41" s="121" t="s">
        <v>751</v>
      </c>
      <c r="I41" s="122" t="s">
        <v>188</v>
      </c>
      <c r="J41" s="123" t="s">
        <v>744</v>
      </c>
    </row>
    <row r="42" spans="2:10" ht="24" customHeight="1">
      <c r="B42" s="54">
        <v>83</v>
      </c>
      <c r="C42" s="68">
        <v>6</v>
      </c>
      <c r="D42" s="119" t="s">
        <v>752</v>
      </c>
      <c r="E42" s="119" t="s">
        <v>753</v>
      </c>
      <c r="F42" s="124" t="s">
        <v>44</v>
      </c>
      <c r="G42" s="121" t="s">
        <v>754</v>
      </c>
      <c r="H42" s="121" t="s">
        <v>755</v>
      </c>
      <c r="I42" s="122" t="s">
        <v>188</v>
      </c>
      <c r="J42" s="123" t="s">
        <v>756</v>
      </c>
    </row>
    <row r="43" spans="2:10" ht="24" customHeight="1">
      <c r="B43" s="54">
        <v>22</v>
      </c>
      <c r="C43" s="68">
        <v>7</v>
      </c>
      <c r="D43" s="119" t="s">
        <v>757</v>
      </c>
      <c r="E43" s="119" t="s">
        <v>758</v>
      </c>
      <c r="F43" s="120" t="s">
        <v>44</v>
      </c>
      <c r="G43" s="121" t="s">
        <v>759</v>
      </c>
      <c r="H43" s="121" t="s">
        <v>760</v>
      </c>
      <c r="I43" s="122" t="s">
        <v>188</v>
      </c>
      <c r="J43" s="123" t="s">
        <v>761</v>
      </c>
    </row>
    <row r="44" spans="2:10" ht="24" customHeight="1">
      <c r="B44" s="54">
        <v>110</v>
      </c>
      <c r="C44" s="68">
        <v>8</v>
      </c>
      <c r="D44" s="119" t="s">
        <v>762</v>
      </c>
      <c r="E44" s="119" t="s">
        <v>763</v>
      </c>
      <c r="F44" s="120" t="s">
        <v>44</v>
      </c>
      <c r="G44" s="121" t="s">
        <v>764</v>
      </c>
      <c r="H44" s="121" t="s">
        <v>765</v>
      </c>
      <c r="I44" s="122" t="s">
        <v>188</v>
      </c>
      <c r="J44" s="123" t="s">
        <v>766</v>
      </c>
    </row>
    <row r="45" spans="2:10" ht="24" customHeight="1">
      <c r="B45" s="54">
        <v>29</v>
      </c>
      <c r="C45" s="68">
        <v>9</v>
      </c>
      <c r="D45" s="119" t="s">
        <v>767</v>
      </c>
      <c r="E45" s="119" t="s">
        <v>768</v>
      </c>
      <c r="F45" s="120" t="s">
        <v>44</v>
      </c>
      <c r="G45" s="121" t="s">
        <v>769</v>
      </c>
      <c r="H45" s="121" t="s">
        <v>770</v>
      </c>
      <c r="I45" s="122" t="s">
        <v>188</v>
      </c>
      <c r="J45" s="123" t="s">
        <v>771</v>
      </c>
    </row>
    <row r="46" spans="2:10" ht="24" customHeight="1">
      <c r="B46" s="54">
        <v>126</v>
      </c>
      <c r="C46" s="68">
        <v>10</v>
      </c>
      <c r="D46" s="119" t="s">
        <v>772</v>
      </c>
      <c r="E46" s="119" t="s">
        <v>773</v>
      </c>
      <c r="F46" s="124" t="s">
        <v>44</v>
      </c>
      <c r="G46" s="121" t="s">
        <v>774</v>
      </c>
      <c r="H46" s="121" t="s">
        <v>775</v>
      </c>
      <c r="I46" s="122" t="s">
        <v>188</v>
      </c>
      <c r="J46" s="123" t="s">
        <v>776</v>
      </c>
    </row>
    <row r="47" spans="2:10" ht="24" customHeight="1">
      <c r="B47" s="54">
        <v>4</v>
      </c>
      <c r="C47" s="68">
        <v>11</v>
      </c>
      <c r="D47" s="119" t="s">
        <v>777</v>
      </c>
      <c r="E47" s="119" t="s">
        <v>778</v>
      </c>
      <c r="F47" s="120" t="s">
        <v>44</v>
      </c>
      <c r="G47" s="121" t="s">
        <v>521</v>
      </c>
      <c r="H47" s="121" t="s">
        <v>779</v>
      </c>
      <c r="I47" s="122" t="s">
        <v>188</v>
      </c>
      <c r="J47" s="123" t="s">
        <v>756</v>
      </c>
    </row>
    <row r="48" spans="2:10" ht="24" customHeight="1">
      <c r="B48" s="54">
        <v>8</v>
      </c>
      <c r="C48" s="68">
        <v>12</v>
      </c>
      <c r="D48" s="119" t="s">
        <v>780</v>
      </c>
      <c r="E48" s="119" t="s">
        <v>781</v>
      </c>
      <c r="F48" s="120" t="s">
        <v>44</v>
      </c>
      <c r="G48" s="121" t="s">
        <v>782</v>
      </c>
      <c r="H48" s="121" t="s">
        <v>783</v>
      </c>
      <c r="I48" s="122" t="s">
        <v>188</v>
      </c>
      <c r="J48" s="123" t="s">
        <v>744</v>
      </c>
    </row>
    <row r="49" spans="2:10" ht="24" customHeight="1">
      <c r="B49" s="54">
        <v>46</v>
      </c>
      <c r="C49" s="68">
        <v>13</v>
      </c>
      <c r="D49" s="119" t="s">
        <v>784</v>
      </c>
      <c r="E49" s="119" t="s">
        <v>785</v>
      </c>
      <c r="F49" s="120" t="s">
        <v>44</v>
      </c>
      <c r="G49" s="121" t="s">
        <v>786</v>
      </c>
      <c r="H49" s="121" t="s">
        <v>787</v>
      </c>
      <c r="I49" s="122" t="s">
        <v>188</v>
      </c>
      <c r="J49" s="123" t="s">
        <v>788</v>
      </c>
    </row>
    <row r="50" spans="2:10" ht="24" customHeight="1">
      <c r="B50" s="54">
        <v>78</v>
      </c>
      <c r="C50" s="68">
        <v>14</v>
      </c>
      <c r="D50" s="119" t="s">
        <v>789</v>
      </c>
      <c r="E50" s="119" t="s">
        <v>790</v>
      </c>
      <c r="F50" s="120" t="s">
        <v>44</v>
      </c>
      <c r="G50" s="121" t="s">
        <v>791</v>
      </c>
      <c r="H50" s="121" t="s">
        <v>792</v>
      </c>
      <c r="I50" s="122" t="s">
        <v>188</v>
      </c>
      <c r="J50" s="123" t="s">
        <v>793</v>
      </c>
    </row>
    <row r="51" spans="2:10" ht="24" customHeight="1">
      <c r="B51" s="54">
        <v>63</v>
      </c>
      <c r="C51" s="68">
        <v>15</v>
      </c>
      <c r="D51" s="119" t="s">
        <v>794</v>
      </c>
      <c r="E51" s="119" t="s">
        <v>795</v>
      </c>
      <c r="F51" s="120" t="s">
        <v>44</v>
      </c>
      <c r="G51" s="121" t="s">
        <v>796</v>
      </c>
      <c r="H51" s="121" t="s">
        <v>797</v>
      </c>
      <c r="I51" s="122" t="s">
        <v>188</v>
      </c>
      <c r="J51" s="123" t="s">
        <v>793</v>
      </c>
    </row>
    <row r="52" spans="2:10" ht="24" customHeight="1">
      <c r="B52" s="54">
        <v>116</v>
      </c>
      <c r="C52" s="68">
        <v>16</v>
      </c>
      <c r="D52" s="119" t="s">
        <v>798</v>
      </c>
      <c r="E52" s="119" t="s">
        <v>799</v>
      </c>
      <c r="F52" s="120" t="s">
        <v>44</v>
      </c>
      <c r="G52" s="121" t="s">
        <v>228</v>
      </c>
      <c r="H52" s="121" t="s">
        <v>800</v>
      </c>
      <c r="I52" s="122" t="s">
        <v>188</v>
      </c>
      <c r="J52" s="123" t="s">
        <v>788</v>
      </c>
    </row>
    <row r="53" spans="2:10" ht="24" customHeight="1">
      <c r="B53" s="54">
        <v>113</v>
      </c>
      <c r="C53" s="68">
        <v>17</v>
      </c>
      <c r="D53" s="119" t="s">
        <v>801</v>
      </c>
      <c r="E53" s="119" t="s">
        <v>802</v>
      </c>
      <c r="F53" s="120" t="s">
        <v>44</v>
      </c>
      <c r="G53" s="121" t="s">
        <v>803</v>
      </c>
      <c r="H53" s="121" t="s">
        <v>804</v>
      </c>
      <c r="I53" s="122" t="s">
        <v>188</v>
      </c>
      <c r="J53" s="123" t="s">
        <v>756</v>
      </c>
    </row>
    <row r="54" spans="2:10" ht="24" customHeight="1">
      <c r="B54" s="54">
        <v>90</v>
      </c>
      <c r="C54" s="68">
        <v>18</v>
      </c>
      <c r="D54" s="119" t="s">
        <v>805</v>
      </c>
      <c r="E54" s="119" t="s">
        <v>806</v>
      </c>
      <c r="F54" s="120" t="s">
        <v>44</v>
      </c>
      <c r="G54" s="121" t="s">
        <v>807</v>
      </c>
      <c r="H54" s="121" t="s">
        <v>808</v>
      </c>
      <c r="I54" s="122" t="s">
        <v>188</v>
      </c>
      <c r="J54" s="123" t="s">
        <v>189</v>
      </c>
    </row>
    <row r="55" spans="2:10" ht="24" customHeight="1">
      <c r="B55" s="54">
        <v>68</v>
      </c>
      <c r="C55" s="68">
        <v>19</v>
      </c>
      <c r="D55" s="119" t="s">
        <v>809</v>
      </c>
      <c r="E55" s="119" t="s">
        <v>810</v>
      </c>
      <c r="F55" s="120" t="s">
        <v>44</v>
      </c>
      <c r="G55" s="121" t="s">
        <v>811</v>
      </c>
      <c r="H55" s="121" t="s">
        <v>812</v>
      </c>
      <c r="I55" s="122" t="s">
        <v>188</v>
      </c>
      <c r="J55" s="123" t="s">
        <v>813</v>
      </c>
    </row>
    <row r="56" spans="2:10" ht="24" customHeight="1">
      <c r="B56" s="54">
        <v>73</v>
      </c>
      <c r="C56" s="68">
        <v>20</v>
      </c>
      <c r="D56" s="119" t="s">
        <v>814</v>
      </c>
      <c r="E56" s="119" t="s">
        <v>815</v>
      </c>
      <c r="F56" s="120" t="s">
        <v>44</v>
      </c>
      <c r="G56" s="121" t="s">
        <v>816</v>
      </c>
      <c r="H56" s="121" t="s">
        <v>817</v>
      </c>
      <c r="I56" s="122" t="s">
        <v>188</v>
      </c>
      <c r="J56" s="123" t="s">
        <v>735</v>
      </c>
    </row>
    <row r="57" spans="2:10" ht="24" customHeight="1">
      <c r="B57" s="54">
        <v>105</v>
      </c>
      <c r="C57" s="75">
        <v>1</v>
      </c>
      <c r="D57" s="119" t="s">
        <v>818</v>
      </c>
      <c r="E57" s="119" t="s">
        <v>778</v>
      </c>
      <c r="F57" s="120" t="s">
        <v>44</v>
      </c>
      <c r="G57" s="121" t="s">
        <v>819</v>
      </c>
      <c r="H57" s="121" t="s">
        <v>820</v>
      </c>
      <c r="I57" s="122" t="s">
        <v>821</v>
      </c>
      <c r="J57" s="123" t="s">
        <v>319</v>
      </c>
    </row>
    <row r="58" spans="2:10" ht="24" customHeight="1">
      <c r="B58" s="54">
        <v>18</v>
      </c>
      <c r="C58" s="75">
        <v>2</v>
      </c>
      <c r="D58" s="119" t="s">
        <v>822</v>
      </c>
      <c r="E58" s="119" t="s">
        <v>823</v>
      </c>
      <c r="F58" s="120" t="s">
        <v>44</v>
      </c>
      <c r="G58" s="121" t="s">
        <v>824</v>
      </c>
      <c r="H58" s="121" t="s">
        <v>825</v>
      </c>
      <c r="I58" s="122" t="s">
        <v>821</v>
      </c>
      <c r="J58" s="123" t="s">
        <v>821</v>
      </c>
    </row>
    <row r="59" spans="2:10" ht="24" customHeight="1">
      <c r="B59" s="54">
        <v>115</v>
      </c>
      <c r="C59" s="75">
        <v>3</v>
      </c>
      <c r="D59" s="119" t="s">
        <v>826</v>
      </c>
      <c r="E59" s="119" t="s">
        <v>827</v>
      </c>
      <c r="F59" s="120" t="s">
        <v>44</v>
      </c>
      <c r="G59" s="121" t="s">
        <v>828</v>
      </c>
      <c r="H59" s="121" t="s">
        <v>829</v>
      </c>
      <c r="I59" s="122" t="s">
        <v>821</v>
      </c>
      <c r="J59" s="123" t="s">
        <v>830</v>
      </c>
    </row>
    <row r="60" spans="2:10" ht="24" customHeight="1">
      <c r="B60" s="54">
        <v>62</v>
      </c>
      <c r="C60" s="75">
        <v>4</v>
      </c>
      <c r="D60" s="119" t="s">
        <v>831</v>
      </c>
      <c r="E60" s="119" t="s">
        <v>832</v>
      </c>
      <c r="F60" s="120" t="s">
        <v>44</v>
      </c>
      <c r="G60" s="121" t="s">
        <v>833</v>
      </c>
      <c r="H60" s="121" t="s">
        <v>834</v>
      </c>
      <c r="I60" s="122" t="s">
        <v>821</v>
      </c>
      <c r="J60" s="123" t="s">
        <v>319</v>
      </c>
    </row>
    <row r="61" spans="2:10" ht="24" customHeight="1">
      <c r="B61" s="54">
        <v>128</v>
      </c>
      <c r="C61" s="75">
        <v>5</v>
      </c>
      <c r="D61" s="119" t="s">
        <v>782</v>
      </c>
      <c r="E61" s="119" t="s">
        <v>835</v>
      </c>
      <c r="F61" s="120" t="s">
        <v>44</v>
      </c>
      <c r="G61" s="121" t="s">
        <v>836</v>
      </c>
      <c r="H61" s="121" t="s">
        <v>837</v>
      </c>
      <c r="I61" s="122" t="s">
        <v>821</v>
      </c>
      <c r="J61" s="123" t="s">
        <v>838</v>
      </c>
    </row>
    <row r="62" spans="2:10" ht="24" customHeight="1">
      <c r="B62" s="54">
        <v>6</v>
      </c>
      <c r="C62" s="75">
        <v>6</v>
      </c>
      <c r="D62" s="119" t="s">
        <v>839</v>
      </c>
      <c r="E62" s="119" t="s">
        <v>840</v>
      </c>
      <c r="F62" s="124" t="s">
        <v>44</v>
      </c>
      <c r="G62" s="121" t="s">
        <v>528</v>
      </c>
      <c r="H62" s="121" t="s">
        <v>841</v>
      </c>
      <c r="I62" s="122" t="s">
        <v>821</v>
      </c>
      <c r="J62" s="123" t="s">
        <v>842</v>
      </c>
    </row>
    <row r="63" spans="2:10" ht="24" customHeight="1">
      <c r="B63" s="54">
        <v>84</v>
      </c>
      <c r="C63" s="75">
        <v>7</v>
      </c>
      <c r="D63" s="119" t="s">
        <v>843</v>
      </c>
      <c r="E63" s="119" t="s">
        <v>844</v>
      </c>
      <c r="F63" s="120" t="s">
        <v>44</v>
      </c>
      <c r="G63" s="121" t="s">
        <v>218</v>
      </c>
      <c r="H63" s="121" t="s">
        <v>845</v>
      </c>
      <c r="I63" s="122" t="s">
        <v>821</v>
      </c>
      <c r="J63" s="123" t="s">
        <v>1159</v>
      </c>
    </row>
    <row r="64" spans="2:10" ht="24" customHeight="1">
      <c r="B64" s="54">
        <v>40</v>
      </c>
      <c r="C64" s="75">
        <v>8</v>
      </c>
      <c r="D64" s="119" t="s">
        <v>249</v>
      </c>
      <c r="E64" s="119" t="s">
        <v>846</v>
      </c>
      <c r="F64" s="120" t="s">
        <v>44</v>
      </c>
      <c r="G64" s="121" t="s">
        <v>847</v>
      </c>
      <c r="H64" s="121" t="s">
        <v>848</v>
      </c>
      <c r="I64" s="122" t="s">
        <v>821</v>
      </c>
      <c r="J64" s="123" t="s">
        <v>838</v>
      </c>
    </row>
    <row r="65" spans="2:10" ht="24" customHeight="1">
      <c r="B65" s="54">
        <v>24</v>
      </c>
      <c r="C65" s="75">
        <v>9</v>
      </c>
      <c r="D65" s="119" t="s">
        <v>206</v>
      </c>
      <c r="E65" s="119" t="s">
        <v>849</v>
      </c>
      <c r="F65" s="120" t="s">
        <v>44</v>
      </c>
      <c r="G65" s="121" t="s">
        <v>850</v>
      </c>
      <c r="H65" s="121" t="s">
        <v>851</v>
      </c>
      <c r="I65" s="122" t="s">
        <v>821</v>
      </c>
      <c r="J65" s="123" t="s">
        <v>830</v>
      </c>
    </row>
    <row r="66" spans="2:10" ht="24" customHeight="1">
      <c r="B66" s="54">
        <v>12</v>
      </c>
      <c r="C66" s="75">
        <v>10</v>
      </c>
      <c r="D66" s="119" t="s">
        <v>852</v>
      </c>
      <c r="E66" s="119" t="s">
        <v>853</v>
      </c>
      <c r="F66" s="124" t="s">
        <v>44</v>
      </c>
      <c r="G66" s="121" t="s">
        <v>854</v>
      </c>
      <c r="H66" s="121" t="s">
        <v>855</v>
      </c>
      <c r="I66" s="122" t="s">
        <v>821</v>
      </c>
      <c r="J66" s="123" t="s">
        <v>319</v>
      </c>
    </row>
    <row r="67" spans="2:10" ht="24" customHeight="1">
      <c r="B67" s="54">
        <v>77</v>
      </c>
      <c r="C67" s="75">
        <v>11</v>
      </c>
      <c r="D67" s="119" t="s">
        <v>856</v>
      </c>
      <c r="E67" s="119" t="s">
        <v>857</v>
      </c>
      <c r="F67" s="120" t="s">
        <v>44</v>
      </c>
      <c r="G67" s="121" t="s">
        <v>858</v>
      </c>
      <c r="H67" s="121" t="s">
        <v>859</v>
      </c>
      <c r="I67" s="122" t="s">
        <v>821</v>
      </c>
      <c r="J67" s="123" t="s">
        <v>838</v>
      </c>
    </row>
    <row r="68" spans="2:10" ht="24" customHeight="1">
      <c r="B68" s="54">
        <v>95</v>
      </c>
      <c r="C68" s="75">
        <v>12</v>
      </c>
      <c r="D68" s="119" t="s">
        <v>860</v>
      </c>
      <c r="E68" s="119" t="s">
        <v>861</v>
      </c>
      <c r="F68" s="120" t="s">
        <v>44</v>
      </c>
      <c r="G68" s="121" t="s">
        <v>862</v>
      </c>
      <c r="H68" s="121" t="s">
        <v>863</v>
      </c>
      <c r="I68" s="122" t="s">
        <v>821</v>
      </c>
      <c r="J68" s="123" t="s">
        <v>329</v>
      </c>
    </row>
    <row r="69" spans="2:10" ht="24" customHeight="1">
      <c r="B69" s="54">
        <v>32</v>
      </c>
      <c r="C69" s="75">
        <v>13</v>
      </c>
      <c r="D69" s="119" t="s">
        <v>190</v>
      </c>
      <c r="E69" s="119" t="s">
        <v>864</v>
      </c>
      <c r="F69" s="120" t="s">
        <v>44</v>
      </c>
      <c r="G69" s="121" t="s">
        <v>865</v>
      </c>
      <c r="H69" s="121" t="s">
        <v>866</v>
      </c>
      <c r="I69" s="122" t="s">
        <v>821</v>
      </c>
      <c r="J69" s="123" t="s">
        <v>867</v>
      </c>
    </row>
    <row r="70" spans="2:10" ht="24" customHeight="1">
      <c r="B70" s="54">
        <v>47</v>
      </c>
      <c r="C70" s="75">
        <v>14</v>
      </c>
      <c r="D70" s="119" t="s">
        <v>190</v>
      </c>
      <c r="E70" s="119" t="s">
        <v>868</v>
      </c>
      <c r="F70" s="120" t="s">
        <v>44</v>
      </c>
      <c r="G70" s="121" t="s">
        <v>518</v>
      </c>
      <c r="H70" s="121" t="s">
        <v>869</v>
      </c>
      <c r="I70" s="122" t="s">
        <v>821</v>
      </c>
      <c r="J70" s="123" t="s">
        <v>1159</v>
      </c>
    </row>
    <row r="71" spans="2:10" ht="24" customHeight="1">
      <c r="B71" s="54">
        <v>98</v>
      </c>
      <c r="C71" s="75">
        <v>15</v>
      </c>
      <c r="D71" s="119" t="s">
        <v>528</v>
      </c>
      <c r="E71" s="119" t="s">
        <v>810</v>
      </c>
      <c r="F71" s="120" t="s">
        <v>44</v>
      </c>
      <c r="G71" s="121" t="s">
        <v>870</v>
      </c>
      <c r="H71" s="121" t="s">
        <v>871</v>
      </c>
      <c r="I71" s="122" t="s">
        <v>821</v>
      </c>
      <c r="J71" s="123" t="s">
        <v>872</v>
      </c>
    </row>
    <row r="72" spans="2:10" ht="24" customHeight="1">
      <c r="B72" s="54">
        <v>133</v>
      </c>
      <c r="C72" s="75">
        <v>16</v>
      </c>
      <c r="D72" s="119" t="s">
        <v>873</v>
      </c>
      <c r="E72" s="119" t="s">
        <v>874</v>
      </c>
      <c r="F72" s="120" t="s">
        <v>44</v>
      </c>
      <c r="G72" s="121" t="s">
        <v>875</v>
      </c>
      <c r="H72" s="121" t="s">
        <v>812</v>
      </c>
      <c r="I72" s="122" t="s">
        <v>821</v>
      </c>
      <c r="J72" s="123" t="s">
        <v>1160</v>
      </c>
    </row>
    <row r="73" spans="2:10" ht="24" customHeight="1">
      <c r="B73" s="54">
        <v>55</v>
      </c>
      <c r="C73" s="75">
        <v>17</v>
      </c>
      <c r="D73" s="119" t="s">
        <v>876</v>
      </c>
      <c r="E73" s="119" t="s">
        <v>877</v>
      </c>
      <c r="F73" s="120" t="s">
        <v>44</v>
      </c>
      <c r="G73" s="121" t="s">
        <v>847</v>
      </c>
      <c r="H73" s="121" t="s">
        <v>878</v>
      </c>
      <c r="I73" s="122" t="s">
        <v>821</v>
      </c>
      <c r="J73" s="123" t="s">
        <v>879</v>
      </c>
    </row>
    <row r="74" spans="2:10" ht="24" customHeight="1">
      <c r="B74" s="54">
        <v>139</v>
      </c>
      <c r="C74" s="75">
        <v>18</v>
      </c>
      <c r="D74" s="119" t="s">
        <v>880</v>
      </c>
      <c r="E74" s="119" t="s">
        <v>881</v>
      </c>
      <c r="F74" s="120" t="s">
        <v>44</v>
      </c>
      <c r="G74" s="121" t="s">
        <v>882</v>
      </c>
      <c r="H74" s="121" t="s">
        <v>778</v>
      </c>
      <c r="I74" s="122" t="s">
        <v>821</v>
      </c>
      <c r="J74" s="123" t="s">
        <v>867</v>
      </c>
    </row>
    <row r="75" spans="2:10" ht="24" customHeight="1">
      <c r="B75" s="54">
        <v>51</v>
      </c>
      <c r="C75" s="75">
        <v>19</v>
      </c>
      <c r="D75" s="119" t="s">
        <v>883</v>
      </c>
      <c r="E75" s="119" t="s">
        <v>884</v>
      </c>
      <c r="F75" s="120" t="s">
        <v>44</v>
      </c>
      <c r="G75" s="121" t="s">
        <v>885</v>
      </c>
      <c r="H75" s="121" t="s">
        <v>886</v>
      </c>
      <c r="I75" s="122" t="s">
        <v>821</v>
      </c>
      <c r="J75" s="123" t="s">
        <v>887</v>
      </c>
    </row>
    <row r="76" spans="2:10" ht="24" customHeight="1">
      <c r="B76" s="54">
        <v>108</v>
      </c>
      <c r="C76" s="75">
        <v>20</v>
      </c>
      <c r="D76" s="119" t="s">
        <v>888</v>
      </c>
      <c r="E76" s="119" t="s">
        <v>889</v>
      </c>
      <c r="F76" s="120" t="s">
        <v>44</v>
      </c>
      <c r="G76" s="121" t="s">
        <v>890</v>
      </c>
      <c r="H76" s="121" t="s">
        <v>891</v>
      </c>
      <c r="I76" s="122" t="s">
        <v>821</v>
      </c>
      <c r="J76" s="123" t="s">
        <v>319</v>
      </c>
    </row>
    <row r="77" spans="2:10" ht="24" customHeight="1">
      <c r="B77" s="54">
        <v>36</v>
      </c>
      <c r="C77" s="82">
        <v>1</v>
      </c>
      <c r="D77" s="119" t="s">
        <v>892</v>
      </c>
      <c r="E77" s="119" t="s">
        <v>893</v>
      </c>
      <c r="F77" s="120" t="s">
        <v>44</v>
      </c>
      <c r="G77" s="121" t="s">
        <v>894</v>
      </c>
      <c r="H77" s="121" t="s">
        <v>895</v>
      </c>
      <c r="I77" s="122" t="s">
        <v>358</v>
      </c>
      <c r="J77" s="123" t="s">
        <v>394</v>
      </c>
    </row>
    <row r="78" spans="2:10" ht="24" customHeight="1">
      <c r="B78" s="54">
        <v>123</v>
      </c>
      <c r="C78" s="82">
        <v>2</v>
      </c>
      <c r="D78" s="119" t="s">
        <v>896</v>
      </c>
      <c r="E78" s="119" t="s">
        <v>897</v>
      </c>
      <c r="F78" s="120" t="s">
        <v>44</v>
      </c>
      <c r="G78" s="121" t="s">
        <v>898</v>
      </c>
      <c r="H78" s="121" t="s">
        <v>899</v>
      </c>
      <c r="I78" s="122" t="s">
        <v>358</v>
      </c>
      <c r="J78" s="123" t="s">
        <v>394</v>
      </c>
    </row>
    <row r="79" spans="2:10" ht="24" customHeight="1">
      <c r="B79" s="54">
        <v>80</v>
      </c>
      <c r="C79" s="82">
        <v>3</v>
      </c>
      <c r="D79" s="125" t="s">
        <v>900</v>
      </c>
      <c r="E79" s="119" t="s">
        <v>901</v>
      </c>
      <c r="F79" s="120" t="s">
        <v>44</v>
      </c>
      <c r="G79" s="125" t="s">
        <v>902</v>
      </c>
      <c r="H79" s="121" t="s">
        <v>903</v>
      </c>
      <c r="I79" s="122" t="s">
        <v>358</v>
      </c>
      <c r="J79" s="123" t="s">
        <v>364</v>
      </c>
    </row>
    <row r="80" spans="2:10" ht="24" customHeight="1">
      <c r="B80" s="54">
        <v>27</v>
      </c>
      <c r="C80" s="82">
        <v>4</v>
      </c>
      <c r="D80" s="119" t="s">
        <v>904</v>
      </c>
      <c r="E80" s="119" t="s">
        <v>905</v>
      </c>
      <c r="F80" s="120" t="s">
        <v>44</v>
      </c>
      <c r="G80" s="121" t="s">
        <v>906</v>
      </c>
      <c r="H80" s="121" t="s">
        <v>907</v>
      </c>
      <c r="I80" s="122" t="s">
        <v>358</v>
      </c>
      <c r="J80" s="123" t="s">
        <v>394</v>
      </c>
    </row>
    <row r="81" spans="2:10" ht="24" customHeight="1">
      <c r="B81" s="54">
        <v>92</v>
      </c>
      <c r="C81" s="82">
        <v>5</v>
      </c>
      <c r="D81" s="125" t="s">
        <v>908</v>
      </c>
      <c r="E81" s="119" t="s">
        <v>909</v>
      </c>
      <c r="F81" s="120" t="s">
        <v>44</v>
      </c>
      <c r="G81" s="125" t="s">
        <v>910</v>
      </c>
      <c r="H81" s="121" t="s">
        <v>911</v>
      </c>
      <c r="I81" s="122" t="s">
        <v>358</v>
      </c>
      <c r="J81" s="123" t="s">
        <v>912</v>
      </c>
    </row>
    <row r="82" spans="2:10" ht="24" customHeight="1">
      <c r="B82" s="54">
        <v>58</v>
      </c>
      <c r="C82" s="82">
        <v>6</v>
      </c>
      <c r="D82" s="125" t="s">
        <v>913</v>
      </c>
      <c r="E82" s="119" t="s">
        <v>734</v>
      </c>
      <c r="F82" s="124" t="s">
        <v>44</v>
      </c>
      <c r="G82" s="125" t="s">
        <v>914</v>
      </c>
      <c r="H82" s="121" t="s">
        <v>915</v>
      </c>
      <c r="I82" s="122" t="s">
        <v>358</v>
      </c>
      <c r="J82" s="123" t="s">
        <v>199</v>
      </c>
    </row>
    <row r="83" spans="2:10" ht="24" customHeight="1">
      <c r="B83" s="54">
        <v>135</v>
      </c>
      <c r="C83" s="82">
        <v>7</v>
      </c>
      <c r="D83" s="126" t="s">
        <v>916</v>
      </c>
      <c r="E83" s="119" t="s">
        <v>917</v>
      </c>
      <c r="F83" s="120" t="s">
        <v>44</v>
      </c>
      <c r="G83" s="126" t="s">
        <v>918</v>
      </c>
      <c r="H83" s="121" t="s">
        <v>919</v>
      </c>
      <c r="I83" s="122" t="s">
        <v>358</v>
      </c>
      <c r="J83" s="123" t="s">
        <v>199</v>
      </c>
    </row>
    <row r="84" spans="2:10" ht="24" customHeight="1">
      <c r="B84" s="54">
        <v>5</v>
      </c>
      <c r="C84" s="82">
        <v>8</v>
      </c>
      <c r="D84" s="125" t="s">
        <v>920</v>
      </c>
      <c r="E84" s="119" t="s">
        <v>755</v>
      </c>
      <c r="F84" s="120" t="s">
        <v>44</v>
      </c>
      <c r="G84" s="125" t="s">
        <v>921</v>
      </c>
      <c r="H84" s="121" t="s">
        <v>922</v>
      </c>
      <c r="I84" s="122" t="s">
        <v>358</v>
      </c>
      <c r="J84" s="123" t="s">
        <v>923</v>
      </c>
    </row>
    <row r="85" spans="2:10" ht="24" customHeight="1">
      <c r="B85" s="54">
        <v>112</v>
      </c>
      <c r="C85" s="82">
        <v>9</v>
      </c>
      <c r="D85" s="125" t="s">
        <v>924</v>
      </c>
      <c r="E85" s="119" t="s">
        <v>925</v>
      </c>
      <c r="F85" s="120" t="s">
        <v>44</v>
      </c>
      <c r="G85" s="125" t="s">
        <v>926</v>
      </c>
      <c r="H85" s="121" t="s">
        <v>927</v>
      </c>
      <c r="I85" s="122" t="s">
        <v>358</v>
      </c>
      <c r="J85" s="123" t="s">
        <v>923</v>
      </c>
    </row>
    <row r="86" spans="2:10" ht="24" customHeight="1">
      <c r="B86" s="54">
        <v>21</v>
      </c>
      <c r="C86" s="82">
        <v>10</v>
      </c>
      <c r="D86" s="125" t="s">
        <v>928</v>
      </c>
      <c r="E86" s="119" t="s">
        <v>929</v>
      </c>
      <c r="F86" s="124" t="s">
        <v>44</v>
      </c>
      <c r="G86" s="125" t="s">
        <v>930</v>
      </c>
      <c r="H86" s="121" t="s">
        <v>915</v>
      </c>
      <c r="I86" s="122" t="s">
        <v>358</v>
      </c>
      <c r="J86" s="123" t="s">
        <v>931</v>
      </c>
    </row>
    <row r="87" spans="2:10" ht="24" customHeight="1">
      <c r="B87" s="54">
        <v>67</v>
      </c>
      <c r="C87" s="82">
        <v>11</v>
      </c>
      <c r="D87" s="125" t="s">
        <v>932</v>
      </c>
      <c r="E87" s="119" t="s">
        <v>933</v>
      </c>
      <c r="F87" s="120" t="s">
        <v>44</v>
      </c>
      <c r="G87" s="125" t="s">
        <v>934</v>
      </c>
      <c r="H87" s="121" t="s">
        <v>935</v>
      </c>
      <c r="I87" s="122" t="s">
        <v>358</v>
      </c>
      <c r="J87" s="123" t="s">
        <v>936</v>
      </c>
    </row>
    <row r="88" spans="2:10" ht="24" customHeight="1">
      <c r="B88" s="54">
        <v>15</v>
      </c>
      <c r="C88" s="82">
        <v>12</v>
      </c>
      <c r="D88" s="125" t="s">
        <v>937</v>
      </c>
      <c r="E88" s="119" t="s">
        <v>853</v>
      </c>
      <c r="F88" s="120" t="s">
        <v>44</v>
      </c>
      <c r="G88" s="125" t="s">
        <v>938</v>
      </c>
      <c r="H88" s="121" t="s">
        <v>778</v>
      </c>
      <c r="I88" s="122" t="s">
        <v>358</v>
      </c>
      <c r="J88" s="123" t="s">
        <v>912</v>
      </c>
    </row>
    <row r="89" spans="2:10" ht="24" customHeight="1">
      <c r="B89" s="54">
        <v>103</v>
      </c>
      <c r="C89" s="82">
        <v>13</v>
      </c>
      <c r="D89" s="125" t="s">
        <v>939</v>
      </c>
      <c r="E89" s="119" t="s">
        <v>940</v>
      </c>
      <c r="F89" s="120" t="s">
        <v>44</v>
      </c>
      <c r="G89" s="125" t="s">
        <v>941</v>
      </c>
      <c r="H89" s="121" t="s">
        <v>799</v>
      </c>
      <c r="I89" s="122" t="s">
        <v>358</v>
      </c>
      <c r="J89" s="123" t="s">
        <v>942</v>
      </c>
    </row>
    <row r="90" spans="2:10" ht="24" customHeight="1">
      <c r="B90" s="54">
        <v>52</v>
      </c>
      <c r="C90" s="82">
        <v>14</v>
      </c>
      <c r="D90" s="125" t="s">
        <v>677</v>
      </c>
      <c r="E90" s="119" t="s">
        <v>943</v>
      </c>
      <c r="F90" s="120" t="s">
        <v>44</v>
      </c>
      <c r="G90" s="125" t="s">
        <v>944</v>
      </c>
      <c r="H90" s="121" t="s">
        <v>945</v>
      </c>
      <c r="I90" s="122" t="s">
        <v>358</v>
      </c>
      <c r="J90" s="123" t="s">
        <v>912</v>
      </c>
    </row>
    <row r="91" spans="2:10" ht="24" customHeight="1">
      <c r="B91" s="54">
        <v>130</v>
      </c>
      <c r="C91" s="82">
        <v>15</v>
      </c>
      <c r="D91" s="126" t="s">
        <v>946</v>
      </c>
      <c r="E91" s="119" t="s">
        <v>947</v>
      </c>
      <c r="F91" s="120" t="s">
        <v>44</v>
      </c>
      <c r="G91" s="126" t="s">
        <v>948</v>
      </c>
      <c r="H91" s="121" t="s">
        <v>949</v>
      </c>
      <c r="I91" s="122" t="s">
        <v>358</v>
      </c>
      <c r="J91" s="123" t="s">
        <v>912</v>
      </c>
    </row>
    <row r="92" spans="2:10" ht="24" customHeight="1">
      <c r="B92" s="54">
        <v>72</v>
      </c>
      <c r="C92" s="82">
        <v>16</v>
      </c>
      <c r="D92" s="126" t="s">
        <v>950</v>
      </c>
      <c r="E92" s="119" t="s">
        <v>951</v>
      </c>
      <c r="F92" s="120" t="s">
        <v>44</v>
      </c>
      <c r="G92" s="126" t="s">
        <v>952</v>
      </c>
      <c r="H92" s="121" t="s">
        <v>953</v>
      </c>
      <c r="I92" s="122" t="s">
        <v>358</v>
      </c>
      <c r="J92" s="123" t="s">
        <v>954</v>
      </c>
    </row>
    <row r="93" spans="2:10" ht="24" customHeight="1">
      <c r="B93" s="54">
        <v>35</v>
      </c>
      <c r="C93" s="90">
        <v>1</v>
      </c>
      <c r="D93" s="119" t="s">
        <v>955</v>
      </c>
      <c r="E93" s="119" t="s">
        <v>956</v>
      </c>
      <c r="F93" s="120" t="s">
        <v>44</v>
      </c>
      <c r="G93" s="119" t="s">
        <v>957</v>
      </c>
      <c r="H93" s="119" t="s">
        <v>958</v>
      </c>
      <c r="I93" s="122" t="s">
        <v>421</v>
      </c>
      <c r="J93" s="123" t="s">
        <v>959</v>
      </c>
    </row>
    <row r="94" spans="2:10" ht="24" customHeight="1">
      <c r="B94" s="54">
        <v>124</v>
      </c>
      <c r="C94" s="90">
        <v>2</v>
      </c>
      <c r="D94" s="119" t="s">
        <v>960</v>
      </c>
      <c r="E94" s="119" t="s">
        <v>961</v>
      </c>
      <c r="F94" s="120" t="s">
        <v>44</v>
      </c>
      <c r="G94" s="119" t="s">
        <v>962</v>
      </c>
      <c r="H94" s="119" t="s">
        <v>963</v>
      </c>
      <c r="I94" s="122" t="s">
        <v>421</v>
      </c>
      <c r="J94" s="123" t="s">
        <v>435</v>
      </c>
    </row>
    <row r="95" spans="2:10" ht="24" customHeight="1">
      <c r="B95" s="54">
        <v>61</v>
      </c>
      <c r="C95" s="90">
        <v>3</v>
      </c>
      <c r="D95" s="119" t="s">
        <v>964</v>
      </c>
      <c r="E95" s="119" t="s">
        <v>965</v>
      </c>
      <c r="F95" s="120" t="s">
        <v>44</v>
      </c>
      <c r="G95" s="119" t="s">
        <v>966</v>
      </c>
      <c r="H95" s="119" t="s">
        <v>967</v>
      </c>
      <c r="I95" s="122" t="s">
        <v>421</v>
      </c>
      <c r="J95" s="123" t="s">
        <v>435</v>
      </c>
    </row>
    <row r="96" spans="2:10" ht="24" customHeight="1">
      <c r="B96" s="54">
        <v>79</v>
      </c>
      <c r="C96" s="90">
        <v>4</v>
      </c>
      <c r="D96" s="119" t="s">
        <v>968</v>
      </c>
      <c r="E96" s="119" t="s">
        <v>969</v>
      </c>
      <c r="F96" s="120" t="s">
        <v>44</v>
      </c>
      <c r="G96" s="119" t="s">
        <v>970</v>
      </c>
      <c r="H96" s="119" t="s">
        <v>971</v>
      </c>
      <c r="I96" s="122" t="s">
        <v>421</v>
      </c>
      <c r="J96" s="123" t="s">
        <v>972</v>
      </c>
    </row>
    <row r="97" spans="2:10" ht="24" customHeight="1">
      <c r="B97" s="54">
        <v>49</v>
      </c>
      <c r="C97" s="90">
        <v>5</v>
      </c>
      <c r="D97" s="119" t="s">
        <v>973</v>
      </c>
      <c r="E97" s="119" t="s">
        <v>974</v>
      </c>
      <c r="F97" s="120" t="s">
        <v>44</v>
      </c>
      <c r="G97" s="119" t="s">
        <v>975</v>
      </c>
      <c r="H97" s="119" t="s">
        <v>976</v>
      </c>
      <c r="I97" s="122" t="s">
        <v>421</v>
      </c>
      <c r="J97" s="123" t="s">
        <v>970</v>
      </c>
    </row>
    <row r="98" spans="2:10" ht="24" customHeight="1">
      <c r="B98" s="54">
        <v>13</v>
      </c>
      <c r="C98" s="90">
        <v>6</v>
      </c>
      <c r="D98" s="119" t="s">
        <v>977</v>
      </c>
      <c r="E98" s="119" t="s">
        <v>978</v>
      </c>
      <c r="F98" s="124" t="s">
        <v>44</v>
      </c>
      <c r="G98" s="119" t="s">
        <v>979</v>
      </c>
      <c r="H98" s="119" t="s">
        <v>980</v>
      </c>
      <c r="I98" s="122" t="s">
        <v>421</v>
      </c>
      <c r="J98" s="123" t="s">
        <v>435</v>
      </c>
    </row>
    <row r="99" spans="2:10" ht="24" customHeight="1">
      <c r="B99" s="54">
        <v>111</v>
      </c>
      <c r="C99" s="90">
        <v>7</v>
      </c>
      <c r="D99" s="119" t="s">
        <v>981</v>
      </c>
      <c r="E99" s="119" t="s">
        <v>982</v>
      </c>
      <c r="F99" s="120" t="s">
        <v>44</v>
      </c>
      <c r="G99" s="119" t="s">
        <v>530</v>
      </c>
      <c r="H99" s="119" t="s">
        <v>983</v>
      </c>
      <c r="I99" s="122" t="s">
        <v>421</v>
      </c>
      <c r="J99" s="123" t="s">
        <v>959</v>
      </c>
    </row>
    <row r="100" spans="2:10" ht="24" customHeight="1">
      <c r="B100" s="54">
        <v>101</v>
      </c>
      <c r="C100" s="90">
        <v>8</v>
      </c>
      <c r="D100" s="121" t="s">
        <v>246</v>
      </c>
      <c r="E100" s="121" t="s">
        <v>984</v>
      </c>
      <c r="F100" s="120" t="s">
        <v>44</v>
      </c>
      <c r="G100" s="121" t="s">
        <v>985</v>
      </c>
      <c r="H100" s="121" t="s">
        <v>986</v>
      </c>
      <c r="I100" s="122" t="s">
        <v>421</v>
      </c>
      <c r="J100" s="123" t="s">
        <v>435</v>
      </c>
    </row>
    <row r="101" spans="2:10" ht="24" customHeight="1">
      <c r="B101" s="54">
        <v>42</v>
      </c>
      <c r="C101" s="90">
        <v>9</v>
      </c>
      <c r="D101" s="119" t="s">
        <v>767</v>
      </c>
      <c r="E101" s="119" t="s">
        <v>987</v>
      </c>
      <c r="F101" s="120" t="s">
        <v>44</v>
      </c>
      <c r="G101" s="119" t="s">
        <v>988</v>
      </c>
      <c r="H101" s="119" t="s">
        <v>989</v>
      </c>
      <c r="I101" s="122" t="s">
        <v>421</v>
      </c>
      <c r="J101" s="123" t="s">
        <v>972</v>
      </c>
    </row>
    <row r="102" spans="2:10" ht="24" customHeight="1">
      <c r="B102" s="54">
        <v>120</v>
      </c>
      <c r="C102" s="90">
        <v>10</v>
      </c>
      <c r="D102" s="119" t="s">
        <v>754</v>
      </c>
      <c r="E102" s="119" t="s">
        <v>857</v>
      </c>
      <c r="F102" s="124" t="s">
        <v>44</v>
      </c>
      <c r="G102" s="119" t="s">
        <v>990</v>
      </c>
      <c r="H102" s="119" t="s">
        <v>991</v>
      </c>
      <c r="I102" s="122" t="s">
        <v>421</v>
      </c>
      <c r="J102" s="123" t="s">
        <v>435</v>
      </c>
    </row>
    <row r="103" spans="2:10" ht="24" customHeight="1">
      <c r="B103" s="54">
        <v>137</v>
      </c>
      <c r="C103" s="90">
        <v>11</v>
      </c>
      <c r="D103" s="119" t="s">
        <v>992</v>
      </c>
      <c r="E103" s="119" t="s">
        <v>993</v>
      </c>
      <c r="F103" s="120" t="s">
        <v>44</v>
      </c>
      <c r="G103" s="119" t="s">
        <v>994</v>
      </c>
      <c r="H103" s="119" t="s">
        <v>995</v>
      </c>
      <c r="I103" s="122" t="s">
        <v>421</v>
      </c>
      <c r="J103" s="123" t="s">
        <v>996</v>
      </c>
    </row>
    <row r="104" spans="2:10" ht="24" customHeight="1">
      <c r="B104" s="54">
        <v>91</v>
      </c>
      <c r="C104" s="90">
        <v>12</v>
      </c>
      <c r="D104" s="119" t="s">
        <v>997</v>
      </c>
      <c r="E104" s="119" t="s">
        <v>998</v>
      </c>
      <c r="F104" s="120" t="s">
        <v>44</v>
      </c>
      <c r="G104" s="119" t="s">
        <v>999</v>
      </c>
      <c r="H104" s="119" t="s">
        <v>1000</v>
      </c>
      <c r="I104" s="122" t="s">
        <v>421</v>
      </c>
      <c r="J104" s="123" t="s">
        <v>959</v>
      </c>
    </row>
    <row r="105" spans="2:10" ht="24" customHeight="1">
      <c r="B105" s="54">
        <v>20</v>
      </c>
      <c r="C105" s="90">
        <v>13</v>
      </c>
      <c r="D105" s="119" t="s">
        <v>1001</v>
      </c>
      <c r="E105" s="119" t="s">
        <v>1002</v>
      </c>
      <c r="F105" s="120" t="s">
        <v>44</v>
      </c>
      <c r="G105" s="119" t="s">
        <v>833</v>
      </c>
      <c r="H105" s="119" t="s">
        <v>1003</v>
      </c>
      <c r="I105" s="122" t="s">
        <v>421</v>
      </c>
      <c r="J105" s="123" t="s">
        <v>1004</v>
      </c>
    </row>
    <row r="106" spans="2:10" ht="24" customHeight="1">
      <c r="B106" s="54">
        <v>86</v>
      </c>
      <c r="C106" s="90">
        <v>14</v>
      </c>
      <c r="D106" s="119" t="s">
        <v>1005</v>
      </c>
      <c r="E106" s="119" t="s">
        <v>1006</v>
      </c>
      <c r="F106" s="120" t="s">
        <v>44</v>
      </c>
      <c r="G106" s="119" t="s">
        <v>1007</v>
      </c>
      <c r="H106" s="119" t="s">
        <v>1008</v>
      </c>
      <c r="I106" s="122" t="s">
        <v>421</v>
      </c>
      <c r="J106" s="123" t="s">
        <v>970</v>
      </c>
    </row>
    <row r="107" spans="2:10" ht="24" customHeight="1">
      <c r="B107" s="54">
        <v>69</v>
      </c>
      <c r="C107" s="90">
        <v>15</v>
      </c>
      <c r="D107" s="119" t="s">
        <v>1009</v>
      </c>
      <c r="E107" s="119" t="s">
        <v>1010</v>
      </c>
      <c r="F107" s="120" t="s">
        <v>44</v>
      </c>
      <c r="G107" s="119" t="s">
        <v>1011</v>
      </c>
      <c r="H107" s="119" t="s">
        <v>1012</v>
      </c>
      <c r="I107" s="122" t="s">
        <v>421</v>
      </c>
      <c r="J107" s="123" t="s">
        <v>959</v>
      </c>
    </row>
    <row r="108" spans="2:10" ht="24" customHeight="1">
      <c r="B108" s="54">
        <v>2</v>
      </c>
      <c r="C108" s="90">
        <v>16</v>
      </c>
      <c r="D108" s="121" t="s">
        <v>1013</v>
      </c>
      <c r="E108" s="121" t="s">
        <v>1014</v>
      </c>
      <c r="F108" s="120" t="s">
        <v>44</v>
      </c>
      <c r="G108" s="121" t="s">
        <v>1015</v>
      </c>
      <c r="H108" s="121" t="s">
        <v>1016</v>
      </c>
      <c r="I108" s="122" t="s">
        <v>421</v>
      </c>
      <c r="J108" s="123" t="s">
        <v>996</v>
      </c>
    </row>
    <row r="109" spans="2:10" ht="24" customHeight="1">
      <c r="B109" s="54">
        <v>71</v>
      </c>
      <c r="C109" s="97">
        <v>1</v>
      </c>
      <c r="D109" s="127" t="s">
        <v>1017</v>
      </c>
      <c r="E109" s="127" t="s">
        <v>1018</v>
      </c>
      <c r="F109" s="120" t="s">
        <v>44</v>
      </c>
      <c r="G109" s="128" t="s">
        <v>1019</v>
      </c>
      <c r="H109" s="128" t="s">
        <v>1020</v>
      </c>
      <c r="I109" s="122" t="s">
        <v>480</v>
      </c>
      <c r="J109" s="123" t="s">
        <v>494</v>
      </c>
    </row>
    <row r="110" spans="2:10" ht="24" customHeight="1">
      <c r="B110" s="54">
        <v>53</v>
      </c>
      <c r="C110" s="97">
        <v>2</v>
      </c>
      <c r="D110" s="127" t="s">
        <v>1021</v>
      </c>
      <c r="E110" s="127" t="s">
        <v>1022</v>
      </c>
      <c r="F110" s="120" t="s">
        <v>44</v>
      </c>
      <c r="G110" s="128" t="s">
        <v>1023</v>
      </c>
      <c r="H110" s="128" t="s">
        <v>925</v>
      </c>
      <c r="I110" s="122" t="s">
        <v>480</v>
      </c>
      <c r="J110" s="123" t="s">
        <v>505</v>
      </c>
    </row>
    <row r="111" spans="2:10" ht="24" customHeight="1">
      <c r="B111" s="54">
        <v>132</v>
      </c>
      <c r="C111" s="97">
        <v>3</v>
      </c>
      <c r="D111" s="127" t="s">
        <v>1013</v>
      </c>
      <c r="E111" s="127" t="s">
        <v>1024</v>
      </c>
      <c r="F111" s="120" t="s">
        <v>44</v>
      </c>
      <c r="G111" s="128" t="s">
        <v>528</v>
      </c>
      <c r="H111" s="128" t="s">
        <v>1025</v>
      </c>
      <c r="I111" s="122" t="s">
        <v>480</v>
      </c>
      <c r="J111" s="123" t="s">
        <v>505</v>
      </c>
    </row>
    <row r="112" spans="2:10" ht="24" customHeight="1">
      <c r="B112" s="54">
        <v>26</v>
      </c>
      <c r="C112" s="97">
        <v>4</v>
      </c>
      <c r="D112" s="127" t="s">
        <v>1026</v>
      </c>
      <c r="E112" s="127" t="s">
        <v>1027</v>
      </c>
      <c r="F112" s="120" t="s">
        <v>44</v>
      </c>
      <c r="G112" s="128" t="s">
        <v>1028</v>
      </c>
      <c r="H112" s="128" t="s">
        <v>1029</v>
      </c>
      <c r="I112" s="122" t="s">
        <v>480</v>
      </c>
      <c r="J112" s="123" t="s">
        <v>1030</v>
      </c>
    </row>
    <row r="113" spans="2:10" ht="24" customHeight="1">
      <c r="B113" s="54">
        <v>66</v>
      </c>
      <c r="C113" s="97">
        <v>5</v>
      </c>
      <c r="D113" s="127" t="s">
        <v>1031</v>
      </c>
      <c r="E113" s="127" t="s">
        <v>829</v>
      </c>
      <c r="F113" s="120" t="s">
        <v>44</v>
      </c>
      <c r="G113" s="128" t="s">
        <v>1032</v>
      </c>
      <c r="H113" s="128" t="s">
        <v>1033</v>
      </c>
      <c r="I113" s="122" t="s">
        <v>480</v>
      </c>
      <c r="J113" s="123" t="s">
        <v>1161</v>
      </c>
    </row>
    <row r="114" spans="2:10" ht="24" customHeight="1">
      <c r="B114" s="54">
        <v>14</v>
      </c>
      <c r="C114" s="97">
        <v>6</v>
      </c>
      <c r="D114" s="127" t="s">
        <v>1034</v>
      </c>
      <c r="E114" s="127" t="s">
        <v>1035</v>
      </c>
      <c r="F114" s="124" t="s">
        <v>44</v>
      </c>
      <c r="G114" s="128" t="s">
        <v>1036</v>
      </c>
      <c r="H114" s="128" t="s">
        <v>1037</v>
      </c>
      <c r="I114" s="122" t="s">
        <v>480</v>
      </c>
      <c r="J114" s="123" t="s">
        <v>1038</v>
      </c>
    </row>
    <row r="115" spans="2:10" ht="24" customHeight="1">
      <c r="B115" s="54">
        <v>118</v>
      </c>
      <c r="C115" s="97">
        <v>7</v>
      </c>
      <c r="D115" s="127" t="s">
        <v>962</v>
      </c>
      <c r="E115" s="127" t="s">
        <v>1039</v>
      </c>
      <c r="F115" s="120" t="s">
        <v>44</v>
      </c>
      <c r="G115" s="128" t="s">
        <v>530</v>
      </c>
      <c r="H115" s="128" t="s">
        <v>823</v>
      </c>
      <c r="I115" s="122" t="s">
        <v>480</v>
      </c>
      <c r="J115" s="123" t="s">
        <v>1040</v>
      </c>
    </row>
    <row r="116" spans="2:10" ht="24" customHeight="1">
      <c r="B116" s="54">
        <v>100</v>
      </c>
      <c r="C116" s="97">
        <v>8</v>
      </c>
      <c r="D116" s="127" t="s">
        <v>528</v>
      </c>
      <c r="E116" s="127" t="s">
        <v>1041</v>
      </c>
      <c r="F116" s="120" t="s">
        <v>44</v>
      </c>
      <c r="G116" s="128" t="s">
        <v>1042</v>
      </c>
      <c r="H116" s="128" t="s">
        <v>210</v>
      </c>
      <c r="I116" s="122" t="s">
        <v>480</v>
      </c>
      <c r="J116" s="123" t="s">
        <v>505</v>
      </c>
    </row>
    <row r="117" spans="2:10" ht="24" customHeight="1">
      <c r="B117" s="54">
        <v>81</v>
      </c>
      <c r="C117" s="97">
        <v>9</v>
      </c>
      <c r="D117" s="127" t="s">
        <v>1043</v>
      </c>
      <c r="E117" s="127" t="s">
        <v>1044</v>
      </c>
      <c r="F117" s="120" t="s">
        <v>44</v>
      </c>
      <c r="G117" s="128" t="s">
        <v>1045</v>
      </c>
      <c r="H117" s="128" t="s">
        <v>1046</v>
      </c>
      <c r="I117" s="122" t="s">
        <v>480</v>
      </c>
      <c r="J117" s="123" t="s">
        <v>1047</v>
      </c>
    </row>
    <row r="118" spans="2:10" ht="24" customHeight="1">
      <c r="B118" s="54">
        <v>56</v>
      </c>
      <c r="C118" s="97">
        <v>10</v>
      </c>
      <c r="D118" s="127" t="s">
        <v>1048</v>
      </c>
      <c r="E118" s="127" t="s">
        <v>1049</v>
      </c>
      <c r="F118" s="124" t="s">
        <v>44</v>
      </c>
      <c r="G118" s="128" t="s">
        <v>1050</v>
      </c>
      <c r="H118" s="128" t="s">
        <v>1051</v>
      </c>
      <c r="I118" s="122" t="s">
        <v>480</v>
      </c>
      <c r="J118" s="123" t="s">
        <v>1040</v>
      </c>
    </row>
    <row r="119" spans="2:10" ht="24" customHeight="1">
      <c r="B119" s="54">
        <v>125</v>
      </c>
      <c r="C119" s="97">
        <v>11</v>
      </c>
      <c r="D119" s="127" t="s">
        <v>1052</v>
      </c>
      <c r="E119" s="127" t="s">
        <v>844</v>
      </c>
      <c r="F119" s="120" t="s">
        <v>44</v>
      </c>
      <c r="G119" s="128" t="s">
        <v>1053</v>
      </c>
      <c r="H119" s="128" t="s">
        <v>1054</v>
      </c>
      <c r="I119" s="122" t="s">
        <v>480</v>
      </c>
      <c r="J119" s="123" t="s">
        <v>1161</v>
      </c>
    </row>
    <row r="120" spans="2:10" ht="24" customHeight="1">
      <c r="B120" s="54">
        <v>39</v>
      </c>
      <c r="C120" s="97">
        <v>12</v>
      </c>
      <c r="D120" s="127" t="s">
        <v>1055</v>
      </c>
      <c r="E120" s="127" t="s">
        <v>1056</v>
      </c>
      <c r="F120" s="120" t="s">
        <v>44</v>
      </c>
      <c r="G120" s="128" t="s">
        <v>1057</v>
      </c>
      <c r="H120" s="128" t="s">
        <v>1058</v>
      </c>
      <c r="I120" s="122" t="s">
        <v>480</v>
      </c>
      <c r="J120" s="123" t="s">
        <v>1047</v>
      </c>
    </row>
    <row r="121" spans="2:10" ht="24" customHeight="1">
      <c r="B121" s="54">
        <v>7</v>
      </c>
      <c r="C121" s="97">
        <v>13</v>
      </c>
      <c r="D121" s="127" t="s">
        <v>1059</v>
      </c>
      <c r="E121" s="127" t="s">
        <v>1060</v>
      </c>
      <c r="F121" s="120" t="s">
        <v>44</v>
      </c>
      <c r="G121" s="128" t="s">
        <v>218</v>
      </c>
      <c r="H121" s="128" t="s">
        <v>1061</v>
      </c>
      <c r="I121" s="122" t="s">
        <v>480</v>
      </c>
      <c r="J121" s="123" t="s">
        <v>505</v>
      </c>
    </row>
    <row r="122" spans="2:10" ht="24" customHeight="1">
      <c r="B122" s="54">
        <v>33</v>
      </c>
      <c r="C122" s="97">
        <v>14</v>
      </c>
      <c r="D122" s="127" t="s">
        <v>1062</v>
      </c>
      <c r="E122" s="127" t="s">
        <v>1063</v>
      </c>
      <c r="F122" s="120" t="s">
        <v>44</v>
      </c>
      <c r="G122" s="128" t="s">
        <v>1064</v>
      </c>
      <c r="H122" s="128" t="s">
        <v>1065</v>
      </c>
      <c r="I122" s="122" t="s">
        <v>480</v>
      </c>
      <c r="J122" s="123" t="s">
        <v>494</v>
      </c>
    </row>
    <row r="123" spans="2:10" ht="24" customHeight="1">
      <c r="B123" s="54">
        <v>89</v>
      </c>
      <c r="C123" s="97">
        <v>15</v>
      </c>
      <c r="D123" s="127" t="s">
        <v>888</v>
      </c>
      <c r="E123" s="127" t="s">
        <v>1066</v>
      </c>
      <c r="F123" s="120" t="s">
        <v>44</v>
      </c>
      <c r="G123" s="128" t="s">
        <v>190</v>
      </c>
      <c r="H123" s="128" t="s">
        <v>1067</v>
      </c>
      <c r="I123" s="122" t="s">
        <v>480</v>
      </c>
      <c r="J123" s="123" t="s">
        <v>1068</v>
      </c>
    </row>
    <row r="124" spans="2:10" ht="24" customHeight="1">
      <c r="B124" s="54">
        <v>107</v>
      </c>
      <c r="C124" s="97">
        <v>16</v>
      </c>
      <c r="D124" s="127" t="s">
        <v>1069</v>
      </c>
      <c r="E124" s="127" t="s">
        <v>1070</v>
      </c>
      <c r="F124" s="120" t="s">
        <v>44</v>
      </c>
      <c r="G124" s="128" t="s">
        <v>1071</v>
      </c>
      <c r="H124" s="128" t="s">
        <v>1072</v>
      </c>
      <c r="I124" s="122" t="s">
        <v>480</v>
      </c>
      <c r="J124" s="123" t="s">
        <v>494</v>
      </c>
    </row>
    <row r="125" spans="2:10" ht="24" customHeight="1">
      <c r="B125" s="54">
        <v>70</v>
      </c>
      <c r="C125" s="104">
        <v>1</v>
      </c>
      <c r="D125" s="106" t="s">
        <v>1073</v>
      </c>
      <c r="E125" s="105" t="s">
        <v>1074</v>
      </c>
      <c r="F125" s="107" t="s">
        <v>44</v>
      </c>
      <c r="G125" s="108" t="s">
        <v>1075</v>
      </c>
      <c r="H125" s="105" t="s">
        <v>1076</v>
      </c>
      <c r="I125" s="116" t="s">
        <v>1077</v>
      </c>
      <c r="J125" s="117" t="s">
        <v>1078</v>
      </c>
    </row>
    <row r="126" spans="2:10" ht="24" customHeight="1">
      <c r="B126" s="54">
        <v>88</v>
      </c>
      <c r="C126" s="104">
        <v>2</v>
      </c>
      <c r="D126" s="106" t="s">
        <v>1079</v>
      </c>
      <c r="E126" s="105" t="s">
        <v>1080</v>
      </c>
      <c r="F126" s="107" t="s">
        <v>44</v>
      </c>
      <c r="G126" s="108" t="s">
        <v>370</v>
      </c>
      <c r="H126" s="105" t="s">
        <v>1081</v>
      </c>
      <c r="I126" s="116" t="s">
        <v>1077</v>
      </c>
      <c r="J126" s="117" t="s">
        <v>1036</v>
      </c>
    </row>
    <row r="127" spans="2:10" ht="24" customHeight="1">
      <c r="B127" s="54">
        <v>131</v>
      </c>
      <c r="C127" s="104">
        <v>3</v>
      </c>
      <c r="D127" s="106" t="s">
        <v>1082</v>
      </c>
      <c r="E127" s="105" t="s">
        <v>1083</v>
      </c>
      <c r="F127" s="107" t="s">
        <v>44</v>
      </c>
      <c r="G127" s="108" t="s">
        <v>1084</v>
      </c>
      <c r="H127" s="105" t="s">
        <v>1085</v>
      </c>
      <c r="I127" s="116" t="s">
        <v>1077</v>
      </c>
      <c r="J127" s="117" t="s">
        <v>1086</v>
      </c>
    </row>
    <row r="128" spans="2:10" ht="24" customHeight="1">
      <c r="B128" s="54">
        <v>9</v>
      </c>
      <c r="C128" s="104">
        <v>4</v>
      </c>
      <c r="D128" s="106" t="s">
        <v>332</v>
      </c>
      <c r="E128" s="105" t="s">
        <v>1087</v>
      </c>
      <c r="F128" s="107" t="s">
        <v>44</v>
      </c>
      <c r="G128" s="108" t="s">
        <v>1088</v>
      </c>
      <c r="H128" s="105" t="s">
        <v>1089</v>
      </c>
      <c r="I128" s="116" t="s">
        <v>1077</v>
      </c>
      <c r="J128" s="117" t="s">
        <v>1086</v>
      </c>
    </row>
    <row r="129" spans="2:10" ht="24" customHeight="1">
      <c r="B129" s="54">
        <v>119</v>
      </c>
      <c r="C129" s="104">
        <v>5</v>
      </c>
      <c r="D129" s="106" t="s">
        <v>1090</v>
      </c>
      <c r="E129" s="105" t="s">
        <v>1091</v>
      </c>
      <c r="F129" s="107" t="s">
        <v>44</v>
      </c>
      <c r="G129" s="108" t="s">
        <v>1092</v>
      </c>
      <c r="H129" s="105" t="s">
        <v>1093</v>
      </c>
      <c r="I129" s="116" t="s">
        <v>1077</v>
      </c>
      <c r="J129" s="117" t="s">
        <v>1086</v>
      </c>
    </row>
    <row r="130" spans="2:10" ht="24" customHeight="1">
      <c r="B130" s="54">
        <v>48</v>
      </c>
      <c r="C130" s="104">
        <v>6</v>
      </c>
      <c r="D130" s="106" t="s">
        <v>1094</v>
      </c>
      <c r="E130" s="105" t="s">
        <v>1095</v>
      </c>
      <c r="F130" s="110" t="s">
        <v>44</v>
      </c>
      <c r="G130" s="108" t="s">
        <v>1096</v>
      </c>
      <c r="H130" s="105" t="s">
        <v>1097</v>
      </c>
      <c r="I130" s="116" t="s">
        <v>1077</v>
      </c>
      <c r="J130" s="117" t="s">
        <v>1036</v>
      </c>
    </row>
    <row r="131" spans="2:10" ht="24" customHeight="1">
      <c r="B131" s="54">
        <v>31</v>
      </c>
      <c r="C131" s="104">
        <v>7</v>
      </c>
      <c r="D131" s="106" t="s">
        <v>1098</v>
      </c>
      <c r="E131" s="105" t="s">
        <v>1099</v>
      </c>
      <c r="F131" s="107" t="s">
        <v>44</v>
      </c>
      <c r="G131" s="108" t="s">
        <v>346</v>
      </c>
      <c r="H131" s="105" t="s">
        <v>1100</v>
      </c>
      <c r="I131" s="116" t="s">
        <v>1077</v>
      </c>
      <c r="J131" s="117" t="s">
        <v>1078</v>
      </c>
    </row>
    <row r="132" spans="2:10" ht="24" customHeight="1">
      <c r="B132" s="54">
        <v>76</v>
      </c>
      <c r="C132" s="104">
        <v>8</v>
      </c>
      <c r="D132" s="106" t="s">
        <v>1101</v>
      </c>
      <c r="E132" s="105" t="s">
        <v>1102</v>
      </c>
      <c r="F132" s="107" t="s">
        <v>44</v>
      </c>
      <c r="G132" s="108" t="s">
        <v>1103</v>
      </c>
      <c r="H132" s="105" t="s">
        <v>1104</v>
      </c>
      <c r="I132" s="116" t="s">
        <v>1077</v>
      </c>
      <c r="J132" s="117" t="s">
        <v>1105</v>
      </c>
    </row>
    <row r="133" spans="2:10" ht="24" customHeight="1">
      <c r="B133" s="54">
        <v>82</v>
      </c>
      <c r="C133" s="104">
        <v>9</v>
      </c>
      <c r="D133" s="106" t="s">
        <v>1106</v>
      </c>
      <c r="E133" s="105" t="s">
        <v>1107</v>
      </c>
      <c r="F133" s="107" t="s">
        <v>44</v>
      </c>
      <c r="G133" s="108" t="s">
        <v>1108</v>
      </c>
      <c r="H133" s="105" t="s">
        <v>1109</v>
      </c>
      <c r="I133" s="116" t="s">
        <v>1077</v>
      </c>
      <c r="J133" s="117" t="s">
        <v>1110</v>
      </c>
    </row>
    <row r="134" spans="2:10" ht="24" customHeight="1">
      <c r="B134" s="54">
        <v>60</v>
      </c>
      <c r="C134" s="104">
        <v>10</v>
      </c>
      <c r="D134" s="106" t="s">
        <v>1111</v>
      </c>
      <c r="E134" s="111" t="s">
        <v>1112</v>
      </c>
      <c r="F134" s="110" t="s">
        <v>44</v>
      </c>
      <c r="G134" s="108" t="s">
        <v>1113</v>
      </c>
      <c r="H134" s="111" t="s">
        <v>1114</v>
      </c>
      <c r="I134" s="116" t="s">
        <v>1077</v>
      </c>
      <c r="J134" s="117" t="s">
        <v>1110</v>
      </c>
    </row>
    <row r="135" spans="2:10" ht="24" customHeight="1">
      <c r="B135" s="54">
        <v>99</v>
      </c>
      <c r="C135" s="104">
        <v>11</v>
      </c>
      <c r="D135" s="106" t="s">
        <v>1115</v>
      </c>
      <c r="E135" s="105" t="s">
        <v>1116</v>
      </c>
      <c r="F135" s="107" t="s">
        <v>44</v>
      </c>
      <c r="G135" s="108" t="s">
        <v>120</v>
      </c>
      <c r="H135" s="105" t="s">
        <v>1117</v>
      </c>
      <c r="I135" s="116" t="s">
        <v>1077</v>
      </c>
      <c r="J135" s="117" t="s">
        <v>1118</v>
      </c>
    </row>
    <row r="136" spans="2:10" ht="24" customHeight="1">
      <c r="B136" s="54">
        <v>109</v>
      </c>
      <c r="C136" s="104">
        <v>12</v>
      </c>
      <c r="D136" s="106" t="s">
        <v>1119</v>
      </c>
      <c r="E136" s="105" t="s">
        <v>1120</v>
      </c>
      <c r="F136" s="107" t="s">
        <v>44</v>
      </c>
      <c r="G136" s="108" t="s">
        <v>1121</v>
      </c>
      <c r="H136" s="105" t="s">
        <v>1122</v>
      </c>
      <c r="I136" s="116" t="s">
        <v>1077</v>
      </c>
      <c r="J136" s="117" t="s">
        <v>1078</v>
      </c>
    </row>
    <row r="137" spans="2:10" ht="24" customHeight="1">
      <c r="B137" s="54">
        <v>117</v>
      </c>
      <c r="C137" s="104">
        <v>13</v>
      </c>
      <c r="D137" s="106" t="s">
        <v>1123</v>
      </c>
      <c r="E137" s="105" t="s">
        <v>1124</v>
      </c>
      <c r="F137" s="107" t="s">
        <v>44</v>
      </c>
      <c r="G137" s="108" t="s">
        <v>1108</v>
      </c>
      <c r="H137" s="105" t="s">
        <v>1125</v>
      </c>
      <c r="I137" s="116" t="s">
        <v>1077</v>
      </c>
      <c r="J137" s="117" t="s">
        <v>23</v>
      </c>
    </row>
    <row r="138" spans="2:10" ht="24" customHeight="1">
      <c r="B138" s="54">
        <v>43</v>
      </c>
      <c r="C138" s="104">
        <v>14</v>
      </c>
      <c r="D138" s="106" t="s">
        <v>1126</v>
      </c>
      <c r="E138" s="111" t="s">
        <v>1127</v>
      </c>
      <c r="F138" s="107" t="s">
        <v>44</v>
      </c>
      <c r="G138" s="108" t="s">
        <v>1128</v>
      </c>
      <c r="H138" s="111" t="s">
        <v>1129</v>
      </c>
      <c r="I138" s="116" t="s">
        <v>1077</v>
      </c>
      <c r="J138" s="117" t="s">
        <v>1130</v>
      </c>
    </row>
    <row r="139" spans="2:10" ht="24" customHeight="1">
      <c r="B139" s="54">
        <v>94</v>
      </c>
      <c r="C139" s="104">
        <v>15</v>
      </c>
      <c r="D139" s="106" t="s">
        <v>1131</v>
      </c>
      <c r="E139" s="105" t="s">
        <v>1132</v>
      </c>
      <c r="F139" s="107" t="s">
        <v>44</v>
      </c>
      <c r="G139" s="108" t="s">
        <v>1133</v>
      </c>
      <c r="H139" s="105" t="s">
        <v>1134</v>
      </c>
      <c r="I139" s="116" t="s">
        <v>1077</v>
      </c>
      <c r="J139" s="117" t="s">
        <v>1130</v>
      </c>
    </row>
    <row r="140" spans="2:10" ht="24" customHeight="1">
      <c r="B140" s="54">
        <v>16</v>
      </c>
      <c r="C140" s="104">
        <v>16</v>
      </c>
      <c r="D140" s="106" t="s">
        <v>437</v>
      </c>
      <c r="E140" s="105" t="s">
        <v>1135</v>
      </c>
      <c r="F140" s="107" t="s">
        <v>44</v>
      </c>
      <c r="G140" s="108" t="s">
        <v>1136</v>
      </c>
      <c r="H140" s="105" t="s">
        <v>1137</v>
      </c>
      <c r="I140" s="116" t="s">
        <v>1077</v>
      </c>
      <c r="J140" s="117" t="s">
        <v>23</v>
      </c>
    </row>
    <row r="141" spans="2:10" ht="24" customHeight="1">
      <c r="B141" s="54">
        <v>28</v>
      </c>
      <c r="C141" s="104">
        <v>17</v>
      </c>
      <c r="D141" s="106" t="s">
        <v>1138</v>
      </c>
      <c r="E141" s="111" t="s">
        <v>1137</v>
      </c>
      <c r="F141" s="107" t="s">
        <v>44</v>
      </c>
      <c r="G141" s="108" t="s">
        <v>317</v>
      </c>
      <c r="H141" s="111" t="s">
        <v>1139</v>
      </c>
      <c r="I141" s="116" t="s">
        <v>1077</v>
      </c>
      <c r="J141" s="117" t="s">
        <v>1140</v>
      </c>
    </row>
    <row r="142" spans="2:10" ht="24" customHeight="1">
      <c r="B142" s="54">
        <v>38</v>
      </c>
      <c r="C142" s="104">
        <v>18</v>
      </c>
      <c r="D142" s="106" t="s">
        <v>291</v>
      </c>
      <c r="E142" s="111" t="s">
        <v>1141</v>
      </c>
      <c r="F142" s="107" t="s">
        <v>44</v>
      </c>
      <c r="G142" s="108" t="s">
        <v>1142</v>
      </c>
      <c r="H142" s="111" t="s">
        <v>1143</v>
      </c>
      <c r="I142" s="116" t="s">
        <v>1077</v>
      </c>
      <c r="J142" s="117" t="s">
        <v>1144</v>
      </c>
    </row>
    <row r="143" spans="2:10" ht="24" customHeight="1">
      <c r="B143" s="54">
        <v>138</v>
      </c>
      <c r="C143" s="104">
        <v>19</v>
      </c>
      <c r="D143" s="106" t="s">
        <v>346</v>
      </c>
      <c r="E143" s="105" t="s">
        <v>1145</v>
      </c>
      <c r="F143" s="107" t="s">
        <v>44</v>
      </c>
      <c r="G143" s="108" t="s">
        <v>1146</v>
      </c>
      <c r="H143" s="105" t="s">
        <v>1147</v>
      </c>
      <c r="I143" s="116" t="s">
        <v>1077</v>
      </c>
      <c r="J143" s="117" t="s">
        <v>1140</v>
      </c>
    </row>
    <row r="144" spans="2:10" ht="24" customHeight="1">
      <c r="B144" s="54">
        <v>19</v>
      </c>
      <c r="C144" s="104">
        <v>20</v>
      </c>
      <c r="D144" s="106" t="s">
        <v>1148</v>
      </c>
      <c r="E144" s="105" t="s">
        <v>1149</v>
      </c>
      <c r="F144" s="107" t="s">
        <v>44</v>
      </c>
      <c r="G144" s="108" t="s">
        <v>1150</v>
      </c>
      <c r="H144" s="105" t="s">
        <v>1151</v>
      </c>
      <c r="I144" s="116" t="s">
        <v>1077</v>
      </c>
      <c r="J144" s="117" t="s">
        <v>1130</v>
      </c>
    </row>
  </sheetData>
  <sheetProtection/>
  <mergeCells count="7">
    <mergeCell ref="J2:J4"/>
    <mergeCell ref="D3:E3"/>
    <mergeCell ref="G3:H3"/>
    <mergeCell ref="B2:B4"/>
    <mergeCell ref="C2:C4"/>
    <mergeCell ref="D2:H2"/>
    <mergeCell ref="I2:I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rowBreaks count="7" manualBreakCount="7">
    <brk id="20" max="255" man="1"/>
    <brk id="36" max="255" man="1"/>
    <brk id="56" max="255" man="1"/>
    <brk id="76" max="255" man="1"/>
    <brk id="92" max="255" man="1"/>
    <brk id="108" max="255" man="1"/>
    <brk id="12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N144"/>
  <sheetViews>
    <sheetView zoomScalePageLayoutView="0" workbookViewId="0" topLeftCell="A124">
      <selection activeCell="H132" sqref="H132"/>
    </sheetView>
  </sheetViews>
  <sheetFormatPr defaultColWidth="9.00390625" defaultRowHeight="13.5"/>
  <cols>
    <col min="1" max="1" width="3.625" style="51" customWidth="1"/>
    <col min="2" max="3" width="9.00390625" style="51" customWidth="1"/>
    <col min="4" max="5" width="10.375" style="51" customWidth="1"/>
    <col min="6" max="6" width="3.50390625" style="51" customWidth="1"/>
    <col min="7" max="8" width="10.375" style="51" customWidth="1"/>
    <col min="9" max="9" width="9.00390625" style="51" customWidth="1"/>
    <col min="10" max="10" width="9.875" style="51" customWidth="1"/>
    <col min="11" max="11" width="3.625" style="51" customWidth="1"/>
    <col min="12" max="16384" width="9.00390625" style="51" customWidth="1"/>
  </cols>
  <sheetData>
    <row r="1" ht="40.5" customHeight="1">
      <c r="C1" s="52" t="s">
        <v>33</v>
      </c>
    </row>
    <row r="2" spans="2:10" ht="13.5">
      <c r="B2" s="352" t="s">
        <v>34</v>
      </c>
      <c r="C2" s="353" t="s">
        <v>35</v>
      </c>
      <c r="D2" s="351" t="s">
        <v>36</v>
      </c>
      <c r="E2" s="351"/>
      <c r="F2" s="351"/>
      <c r="G2" s="351"/>
      <c r="H2" s="351"/>
      <c r="I2" s="350" t="s">
        <v>11</v>
      </c>
      <c r="J2" s="350" t="s">
        <v>37</v>
      </c>
    </row>
    <row r="3" spans="2:10" ht="13.5">
      <c r="B3" s="352"/>
      <c r="C3" s="353"/>
      <c r="D3" s="351" t="s">
        <v>38</v>
      </c>
      <c r="E3" s="351"/>
      <c r="F3" s="53"/>
      <c r="G3" s="351" t="s">
        <v>39</v>
      </c>
      <c r="H3" s="351"/>
      <c r="I3" s="350"/>
      <c r="J3" s="350"/>
    </row>
    <row r="4" spans="2:10" ht="13.5">
      <c r="B4" s="352"/>
      <c r="C4" s="353"/>
      <c r="D4" s="53" t="s">
        <v>40</v>
      </c>
      <c r="E4" s="53" t="s">
        <v>41</v>
      </c>
      <c r="F4" s="53"/>
      <c r="G4" s="53" t="s">
        <v>40</v>
      </c>
      <c r="H4" s="53" t="s">
        <v>41</v>
      </c>
      <c r="I4" s="350"/>
      <c r="J4" s="350"/>
    </row>
    <row r="5" spans="2:10" ht="24" customHeight="1">
      <c r="B5" s="54">
        <v>105</v>
      </c>
      <c r="C5" s="55">
        <v>1</v>
      </c>
      <c r="D5" s="56" t="s">
        <v>42</v>
      </c>
      <c r="E5" s="56" t="s">
        <v>43</v>
      </c>
      <c r="F5" s="57" t="s">
        <v>44</v>
      </c>
      <c r="G5" s="58" t="s">
        <v>45</v>
      </c>
      <c r="H5" s="58" t="s">
        <v>46</v>
      </c>
      <c r="I5" s="59" t="s">
        <v>47</v>
      </c>
      <c r="J5" s="60" t="s">
        <v>48</v>
      </c>
    </row>
    <row r="6" spans="2:10" ht="24" customHeight="1">
      <c r="B6" s="54">
        <v>18</v>
      </c>
      <c r="C6" s="55">
        <v>2</v>
      </c>
      <c r="D6" s="56" t="s">
        <v>49</v>
      </c>
      <c r="E6" s="56" t="s">
        <v>50</v>
      </c>
      <c r="F6" s="57" t="s">
        <v>44</v>
      </c>
      <c r="G6" s="58" t="s">
        <v>51</v>
      </c>
      <c r="H6" s="58" t="s">
        <v>52</v>
      </c>
      <c r="I6" s="59" t="s">
        <v>47</v>
      </c>
      <c r="J6" s="60" t="s">
        <v>53</v>
      </c>
    </row>
    <row r="7" spans="2:10" ht="24" customHeight="1">
      <c r="B7" s="54">
        <v>115</v>
      </c>
      <c r="C7" s="55">
        <v>3</v>
      </c>
      <c r="D7" s="56" t="s">
        <v>54</v>
      </c>
      <c r="E7" s="56" t="s">
        <v>55</v>
      </c>
      <c r="F7" s="57" t="s">
        <v>44</v>
      </c>
      <c r="G7" s="58" t="s">
        <v>56</v>
      </c>
      <c r="H7" s="58" t="s">
        <v>57</v>
      </c>
      <c r="I7" s="59" t="s">
        <v>47</v>
      </c>
      <c r="J7" s="60" t="s">
        <v>53</v>
      </c>
    </row>
    <row r="8" spans="2:10" ht="24" customHeight="1">
      <c r="B8" s="54">
        <v>62</v>
      </c>
      <c r="C8" s="55">
        <v>4</v>
      </c>
      <c r="D8" s="56" t="s">
        <v>58</v>
      </c>
      <c r="E8" s="56" t="s">
        <v>59</v>
      </c>
      <c r="F8" s="57" t="s">
        <v>44</v>
      </c>
      <c r="G8" s="58" t="s">
        <v>60</v>
      </c>
      <c r="H8" s="58" t="s">
        <v>61</v>
      </c>
      <c r="I8" s="59" t="s">
        <v>47</v>
      </c>
      <c r="J8" s="60" t="s">
        <v>62</v>
      </c>
    </row>
    <row r="9" spans="2:10" ht="24" customHeight="1">
      <c r="B9" s="54">
        <v>40</v>
      </c>
      <c r="C9" s="55">
        <v>5</v>
      </c>
      <c r="D9" s="56" t="s">
        <v>63</v>
      </c>
      <c r="E9" s="56" t="s">
        <v>64</v>
      </c>
      <c r="F9" s="57" t="s">
        <v>44</v>
      </c>
      <c r="G9" s="58" t="s">
        <v>65</v>
      </c>
      <c r="H9" s="58" t="s">
        <v>66</v>
      </c>
      <c r="I9" s="59" t="s">
        <v>47</v>
      </c>
      <c r="J9" s="60" t="s">
        <v>67</v>
      </c>
    </row>
    <row r="10" spans="2:10" ht="24" customHeight="1">
      <c r="B10" s="54">
        <v>84</v>
      </c>
      <c r="C10" s="55">
        <v>6</v>
      </c>
      <c r="D10" s="56" t="s">
        <v>68</v>
      </c>
      <c r="E10" s="56" t="s">
        <v>69</v>
      </c>
      <c r="F10" s="61" t="s">
        <v>44</v>
      </c>
      <c r="G10" s="58" t="s">
        <v>70</v>
      </c>
      <c r="H10" s="58" t="s">
        <v>71</v>
      </c>
      <c r="I10" s="59" t="s">
        <v>47</v>
      </c>
      <c r="J10" s="60" t="s">
        <v>62</v>
      </c>
    </row>
    <row r="11" spans="2:10" ht="24" customHeight="1">
      <c r="B11" s="54">
        <v>6</v>
      </c>
      <c r="C11" s="55">
        <v>7</v>
      </c>
      <c r="D11" s="56" t="s">
        <v>72</v>
      </c>
      <c r="E11" s="56" t="s">
        <v>73</v>
      </c>
      <c r="F11" s="57" t="s">
        <v>44</v>
      </c>
      <c r="G11" s="58" t="s">
        <v>74</v>
      </c>
      <c r="H11" s="58" t="s">
        <v>75</v>
      </c>
      <c r="I11" s="59" t="s">
        <v>47</v>
      </c>
      <c r="J11" s="60" t="s">
        <v>62</v>
      </c>
    </row>
    <row r="12" spans="2:10" ht="24" customHeight="1">
      <c r="B12" s="54">
        <v>128</v>
      </c>
      <c r="C12" s="55">
        <v>8</v>
      </c>
      <c r="D12" s="56" t="s">
        <v>76</v>
      </c>
      <c r="E12" s="56" t="s">
        <v>77</v>
      </c>
      <c r="F12" s="57" t="s">
        <v>44</v>
      </c>
      <c r="G12" s="58" t="s">
        <v>78</v>
      </c>
      <c r="H12" s="58" t="s">
        <v>79</v>
      </c>
      <c r="I12" s="59" t="s">
        <v>47</v>
      </c>
      <c r="J12" s="60" t="s">
        <v>80</v>
      </c>
    </row>
    <row r="13" spans="2:10" ht="24" customHeight="1">
      <c r="B13" s="54">
        <v>12</v>
      </c>
      <c r="C13" s="55">
        <v>9</v>
      </c>
      <c r="D13" s="56" t="s">
        <v>81</v>
      </c>
      <c r="E13" s="56" t="s">
        <v>82</v>
      </c>
      <c r="F13" s="57" t="s">
        <v>44</v>
      </c>
      <c r="G13" s="58" t="s">
        <v>83</v>
      </c>
      <c r="H13" s="58" t="s">
        <v>84</v>
      </c>
      <c r="I13" s="59" t="s">
        <v>47</v>
      </c>
      <c r="J13" s="60" t="s">
        <v>48</v>
      </c>
    </row>
    <row r="14" spans="2:10" ht="24" customHeight="1">
      <c r="B14" s="54">
        <v>77</v>
      </c>
      <c r="C14" s="55">
        <v>10</v>
      </c>
      <c r="D14" s="56" t="s">
        <v>85</v>
      </c>
      <c r="E14" s="56" t="s">
        <v>86</v>
      </c>
      <c r="F14" s="61" t="s">
        <v>44</v>
      </c>
      <c r="G14" s="58" t="s">
        <v>87</v>
      </c>
      <c r="H14" s="58" t="s">
        <v>88</v>
      </c>
      <c r="I14" s="59" t="s">
        <v>47</v>
      </c>
      <c r="J14" s="60" t="s">
        <v>53</v>
      </c>
    </row>
    <row r="15" spans="2:10" ht="24" customHeight="1">
      <c r="B15" s="54">
        <v>55</v>
      </c>
      <c r="C15" s="55">
        <v>11</v>
      </c>
      <c r="D15" s="56" t="s">
        <v>89</v>
      </c>
      <c r="E15" s="56" t="s">
        <v>90</v>
      </c>
      <c r="F15" s="57" t="s">
        <v>44</v>
      </c>
      <c r="G15" s="58" t="s">
        <v>91</v>
      </c>
      <c r="H15" s="58" t="s">
        <v>92</v>
      </c>
      <c r="I15" s="59" t="s">
        <v>47</v>
      </c>
      <c r="J15" s="60" t="s">
        <v>48</v>
      </c>
    </row>
    <row r="16" spans="2:10" ht="24" customHeight="1">
      <c r="B16" s="54">
        <v>32</v>
      </c>
      <c r="C16" s="55">
        <v>12</v>
      </c>
      <c r="D16" s="56" t="s">
        <v>93</v>
      </c>
      <c r="E16" s="56" t="s">
        <v>94</v>
      </c>
      <c r="F16" s="57" t="s">
        <v>44</v>
      </c>
      <c r="G16" s="58" t="s">
        <v>95</v>
      </c>
      <c r="H16" s="58" t="s">
        <v>96</v>
      </c>
      <c r="I16" s="59" t="s">
        <v>47</v>
      </c>
      <c r="J16" s="60" t="s">
        <v>97</v>
      </c>
    </row>
    <row r="17" spans="2:10" ht="24" customHeight="1">
      <c r="B17" s="54">
        <v>95</v>
      </c>
      <c r="C17" s="55">
        <v>13</v>
      </c>
      <c r="D17" s="56" t="s">
        <v>98</v>
      </c>
      <c r="E17" s="56" t="s">
        <v>99</v>
      </c>
      <c r="F17" s="57" t="s">
        <v>44</v>
      </c>
      <c r="G17" s="58" t="s">
        <v>100</v>
      </c>
      <c r="H17" s="58" t="s">
        <v>101</v>
      </c>
      <c r="I17" s="59" t="s">
        <v>47</v>
      </c>
      <c r="J17" s="60" t="s">
        <v>102</v>
      </c>
    </row>
    <row r="18" spans="2:10" ht="24" customHeight="1">
      <c r="B18" s="54">
        <v>51</v>
      </c>
      <c r="C18" s="55">
        <v>14</v>
      </c>
      <c r="D18" s="56" t="s">
        <v>72</v>
      </c>
      <c r="E18" s="56" t="s">
        <v>103</v>
      </c>
      <c r="F18" s="57" t="s">
        <v>44</v>
      </c>
      <c r="G18" s="58" t="s">
        <v>104</v>
      </c>
      <c r="H18" s="58" t="s">
        <v>105</v>
      </c>
      <c r="I18" s="59" t="s">
        <v>47</v>
      </c>
      <c r="J18" s="60" t="s">
        <v>53</v>
      </c>
    </row>
    <row r="19" spans="2:10" ht="24" customHeight="1">
      <c r="B19" s="54">
        <v>108</v>
      </c>
      <c r="C19" s="55">
        <v>15</v>
      </c>
      <c r="D19" s="56" t="s">
        <v>106</v>
      </c>
      <c r="E19" s="56" t="s">
        <v>107</v>
      </c>
      <c r="F19" s="57" t="s">
        <v>44</v>
      </c>
      <c r="G19" s="58" t="s">
        <v>108</v>
      </c>
      <c r="H19" s="58" t="s">
        <v>109</v>
      </c>
      <c r="I19" s="59" t="s">
        <v>47</v>
      </c>
      <c r="J19" s="60" t="s">
        <v>62</v>
      </c>
    </row>
    <row r="20" spans="2:10" ht="24" customHeight="1">
      <c r="B20" s="54">
        <v>139</v>
      </c>
      <c r="C20" s="55">
        <v>16</v>
      </c>
      <c r="D20" s="56" t="s">
        <v>110</v>
      </c>
      <c r="E20" s="56" t="s">
        <v>111</v>
      </c>
      <c r="F20" s="57" t="s">
        <v>44</v>
      </c>
      <c r="G20" s="58" t="s">
        <v>112</v>
      </c>
      <c r="H20" s="58" t="s">
        <v>113</v>
      </c>
      <c r="I20" s="59" t="s">
        <v>47</v>
      </c>
      <c r="J20" s="60" t="s">
        <v>114</v>
      </c>
    </row>
    <row r="21" spans="2:10" ht="24" customHeight="1">
      <c r="B21" s="54">
        <v>140</v>
      </c>
      <c r="C21" s="62">
        <v>1</v>
      </c>
      <c r="D21" s="63" t="s">
        <v>115</v>
      </c>
      <c r="E21" s="63" t="s">
        <v>116</v>
      </c>
      <c r="F21" s="64" t="s">
        <v>44</v>
      </c>
      <c r="G21" s="65" t="s">
        <v>117</v>
      </c>
      <c r="H21" s="65" t="s">
        <v>118</v>
      </c>
      <c r="I21" s="66" t="s">
        <v>119</v>
      </c>
      <c r="J21" s="67" t="s">
        <v>1162</v>
      </c>
    </row>
    <row r="22" spans="2:10" ht="24" customHeight="1">
      <c r="B22" s="54">
        <v>54</v>
      </c>
      <c r="C22" s="62">
        <v>2</v>
      </c>
      <c r="D22" s="63" t="s">
        <v>120</v>
      </c>
      <c r="E22" s="63" t="s">
        <v>121</v>
      </c>
      <c r="F22" s="64" t="s">
        <v>44</v>
      </c>
      <c r="G22" s="65" t="s">
        <v>122</v>
      </c>
      <c r="H22" s="65" t="s">
        <v>123</v>
      </c>
      <c r="I22" s="66" t="s">
        <v>119</v>
      </c>
      <c r="J22" s="67" t="s">
        <v>124</v>
      </c>
    </row>
    <row r="23" spans="2:10" ht="24" customHeight="1">
      <c r="B23" s="54">
        <v>97</v>
      </c>
      <c r="C23" s="62">
        <v>3</v>
      </c>
      <c r="D23" s="63" t="s">
        <v>125</v>
      </c>
      <c r="E23" s="63" t="s">
        <v>126</v>
      </c>
      <c r="F23" s="64" t="s">
        <v>44</v>
      </c>
      <c r="G23" s="65" t="s">
        <v>127</v>
      </c>
      <c r="H23" s="65" t="s">
        <v>128</v>
      </c>
      <c r="I23" s="66" t="s">
        <v>119</v>
      </c>
      <c r="J23" s="67" t="s">
        <v>124</v>
      </c>
    </row>
    <row r="24" spans="2:10" ht="24" customHeight="1">
      <c r="B24" s="54">
        <v>10</v>
      </c>
      <c r="C24" s="62">
        <v>4</v>
      </c>
      <c r="D24" s="63" t="s">
        <v>129</v>
      </c>
      <c r="E24" s="63" t="s">
        <v>130</v>
      </c>
      <c r="F24" s="64" t="s">
        <v>44</v>
      </c>
      <c r="G24" s="65" t="s">
        <v>131</v>
      </c>
      <c r="H24" s="65" t="s">
        <v>132</v>
      </c>
      <c r="I24" s="66" t="s">
        <v>119</v>
      </c>
      <c r="J24" s="67" t="s">
        <v>1163</v>
      </c>
    </row>
    <row r="25" spans="2:10" ht="24" customHeight="1">
      <c r="B25" s="54">
        <v>83</v>
      </c>
      <c r="C25" s="62">
        <v>5</v>
      </c>
      <c r="D25" s="63" t="s">
        <v>133</v>
      </c>
      <c r="E25" s="63" t="s">
        <v>134</v>
      </c>
      <c r="F25" s="64" t="s">
        <v>44</v>
      </c>
      <c r="G25" s="65" t="s">
        <v>135</v>
      </c>
      <c r="H25" s="65" t="s">
        <v>136</v>
      </c>
      <c r="I25" s="66" t="s">
        <v>119</v>
      </c>
      <c r="J25" s="67" t="s">
        <v>137</v>
      </c>
    </row>
    <row r="26" spans="2:10" ht="24" customHeight="1">
      <c r="B26" s="54">
        <v>22</v>
      </c>
      <c r="C26" s="62">
        <v>6</v>
      </c>
      <c r="D26" s="63" t="s">
        <v>138</v>
      </c>
      <c r="E26" s="63" t="s">
        <v>139</v>
      </c>
      <c r="F26" s="64" t="s">
        <v>44</v>
      </c>
      <c r="G26" s="65" t="s">
        <v>140</v>
      </c>
      <c r="H26" s="65" t="s">
        <v>141</v>
      </c>
      <c r="I26" s="66" t="s">
        <v>119</v>
      </c>
      <c r="J26" s="67" t="s">
        <v>1164</v>
      </c>
    </row>
    <row r="27" spans="2:10" ht="24" customHeight="1">
      <c r="B27" s="54">
        <v>41</v>
      </c>
      <c r="C27" s="62">
        <v>7</v>
      </c>
      <c r="D27" s="63" t="s">
        <v>142</v>
      </c>
      <c r="E27" s="63" t="s">
        <v>143</v>
      </c>
      <c r="F27" s="64" t="s">
        <v>44</v>
      </c>
      <c r="G27" s="65" t="s">
        <v>144</v>
      </c>
      <c r="H27" s="65" t="s">
        <v>145</v>
      </c>
      <c r="I27" s="66" t="s">
        <v>119</v>
      </c>
      <c r="J27" s="67" t="s">
        <v>1165</v>
      </c>
    </row>
    <row r="28" spans="2:10" ht="24" customHeight="1">
      <c r="B28" s="54">
        <v>110</v>
      </c>
      <c r="C28" s="62">
        <v>8</v>
      </c>
      <c r="D28" s="63" t="s">
        <v>146</v>
      </c>
      <c r="E28" s="63" t="s">
        <v>147</v>
      </c>
      <c r="F28" s="64" t="s">
        <v>44</v>
      </c>
      <c r="G28" s="65" t="s">
        <v>148</v>
      </c>
      <c r="H28" s="65" t="s">
        <v>149</v>
      </c>
      <c r="I28" s="66" t="s">
        <v>119</v>
      </c>
      <c r="J28" s="67" t="s">
        <v>150</v>
      </c>
    </row>
    <row r="29" spans="2:10" ht="24" customHeight="1">
      <c r="B29" s="54">
        <v>116</v>
      </c>
      <c r="C29" s="62">
        <v>9</v>
      </c>
      <c r="D29" s="63" t="s">
        <v>151</v>
      </c>
      <c r="E29" s="63" t="s">
        <v>152</v>
      </c>
      <c r="F29" s="64" t="s">
        <v>44</v>
      </c>
      <c r="G29" s="65" t="s">
        <v>153</v>
      </c>
      <c r="H29" s="65" t="s">
        <v>154</v>
      </c>
      <c r="I29" s="66" t="s">
        <v>119</v>
      </c>
      <c r="J29" s="67" t="s">
        <v>124</v>
      </c>
    </row>
    <row r="30" spans="2:10" ht="24" customHeight="1">
      <c r="B30" s="54">
        <v>126</v>
      </c>
      <c r="C30" s="62">
        <v>10</v>
      </c>
      <c r="D30" s="63" t="s">
        <v>155</v>
      </c>
      <c r="E30" s="63" t="s">
        <v>156</v>
      </c>
      <c r="F30" s="64" t="s">
        <v>44</v>
      </c>
      <c r="G30" s="65" t="s">
        <v>157</v>
      </c>
      <c r="H30" s="65" t="s">
        <v>158</v>
      </c>
      <c r="I30" s="66" t="s">
        <v>119</v>
      </c>
      <c r="J30" s="67" t="s">
        <v>159</v>
      </c>
    </row>
    <row r="31" spans="2:10" ht="24" customHeight="1">
      <c r="B31" s="54">
        <v>46</v>
      </c>
      <c r="C31" s="62">
        <v>11</v>
      </c>
      <c r="D31" s="63" t="s">
        <v>160</v>
      </c>
      <c r="E31" s="63" t="s">
        <v>161</v>
      </c>
      <c r="F31" s="64" t="s">
        <v>44</v>
      </c>
      <c r="G31" s="65" t="s">
        <v>162</v>
      </c>
      <c r="H31" s="65" t="s">
        <v>163</v>
      </c>
      <c r="I31" s="66" t="s">
        <v>119</v>
      </c>
      <c r="J31" s="67" t="s">
        <v>137</v>
      </c>
    </row>
    <row r="32" spans="2:10" ht="24" customHeight="1">
      <c r="B32" s="54">
        <v>29</v>
      </c>
      <c r="C32" s="62">
        <v>12</v>
      </c>
      <c r="D32" s="63" t="s">
        <v>164</v>
      </c>
      <c r="E32" s="63" t="s">
        <v>165</v>
      </c>
      <c r="F32" s="64" t="s">
        <v>44</v>
      </c>
      <c r="G32" s="65" t="s">
        <v>166</v>
      </c>
      <c r="H32" s="65" t="s">
        <v>167</v>
      </c>
      <c r="I32" s="66" t="s">
        <v>119</v>
      </c>
      <c r="J32" s="67" t="s">
        <v>124</v>
      </c>
    </row>
    <row r="33" spans="2:10" ht="24" customHeight="1">
      <c r="B33" s="54">
        <v>4</v>
      </c>
      <c r="C33" s="62">
        <v>13</v>
      </c>
      <c r="D33" s="63" t="s">
        <v>168</v>
      </c>
      <c r="E33" s="63" t="s">
        <v>169</v>
      </c>
      <c r="F33" s="64" t="s">
        <v>44</v>
      </c>
      <c r="G33" s="65" t="s">
        <v>170</v>
      </c>
      <c r="H33" s="65" t="s">
        <v>171</v>
      </c>
      <c r="I33" s="66" t="s">
        <v>119</v>
      </c>
      <c r="J33" s="67" t="s">
        <v>172</v>
      </c>
    </row>
    <row r="34" spans="2:10" ht="24" customHeight="1">
      <c r="B34" s="54">
        <v>90</v>
      </c>
      <c r="C34" s="62">
        <v>14</v>
      </c>
      <c r="D34" s="63" t="s">
        <v>173</v>
      </c>
      <c r="E34" s="63" t="s">
        <v>174</v>
      </c>
      <c r="F34" s="64" t="s">
        <v>44</v>
      </c>
      <c r="G34" s="65" t="s">
        <v>175</v>
      </c>
      <c r="H34" s="65" t="s">
        <v>176</v>
      </c>
      <c r="I34" s="66" t="s">
        <v>119</v>
      </c>
      <c r="J34" s="67" t="s">
        <v>1154</v>
      </c>
    </row>
    <row r="35" spans="2:10" ht="24" customHeight="1">
      <c r="B35" s="54">
        <v>68</v>
      </c>
      <c r="C35" s="62">
        <v>15</v>
      </c>
      <c r="D35" s="63" t="s">
        <v>140</v>
      </c>
      <c r="E35" s="63" t="s">
        <v>177</v>
      </c>
      <c r="F35" s="64" t="s">
        <v>44</v>
      </c>
      <c r="G35" s="65" t="s">
        <v>178</v>
      </c>
      <c r="H35" s="65" t="s">
        <v>179</v>
      </c>
      <c r="I35" s="66" t="s">
        <v>119</v>
      </c>
      <c r="J35" s="67" t="s">
        <v>1166</v>
      </c>
    </row>
    <row r="36" spans="2:10" ht="24" customHeight="1">
      <c r="B36" s="54">
        <v>73</v>
      </c>
      <c r="C36" s="62">
        <v>16</v>
      </c>
      <c r="D36" s="63" t="s">
        <v>180</v>
      </c>
      <c r="E36" s="63" t="s">
        <v>181</v>
      </c>
      <c r="F36" s="64" t="s">
        <v>44</v>
      </c>
      <c r="G36" s="65" t="s">
        <v>182</v>
      </c>
      <c r="H36" s="65" t="s">
        <v>183</v>
      </c>
      <c r="I36" s="66" t="s">
        <v>119</v>
      </c>
      <c r="J36" s="67" t="s">
        <v>1167</v>
      </c>
    </row>
    <row r="37" spans="2:10" ht="24" customHeight="1">
      <c r="B37" s="54">
        <v>36</v>
      </c>
      <c r="C37" s="68">
        <v>1</v>
      </c>
      <c r="D37" s="69" t="s">
        <v>184</v>
      </c>
      <c r="E37" s="69" t="s">
        <v>185</v>
      </c>
      <c r="F37" s="70" t="s">
        <v>44</v>
      </c>
      <c r="G37" s="71" t="s">
        <v>186</v>
      </c>
      <c r="H37" s="71" t="s">
        <v>187</v>
      </c>
      <c r="I37" s="72" t="s">
        <v>188</v>
      </c>
      <c r="J37" s="73" t="s">
        <v>189</v>
      </c>
    </row>
    <row r="38" spans="2:10" ht="24" customHeight="1">
      <c r="B38" s="54">
        <v>123</v>
      </c>
      <c r="C38" s="68">
        <v>2</v>
      </c>
      <c r="D38" s="69" t="s">
        <v>190</v>
      </c>
      <c r="E38" s="69" t="s">
        <v>191</v>
      </c>
      <c r="F38" s="70" t="s">
        <v>44</v>
      </c>
      <c r="G38" s="71" t="s">
        <v>192</v>
      </c>
      <c r="H38" s="71" t="s">
        <v>193</v>
      </c>
      <c r="I38" s="72" t="s">
        <v>188</v>
      </c>
      <c r="J38" s="73" t="s">
        <v>194</v>
      </c>
    </row>
    <row r="39" spans="2:10" ht="24" customHeight="1">
      <c r="B39" s="54">
        <v>80</v>
      </c>
      <c r="C39" s="68">
        <v>3</v>
      </c>
      <c r="D39" s="69" t="s">
        <v>195</v>
      </c>
      <c r="E39" s="69" t="s">
        <v>165</v>
      </c>
      <c r="F39" s="70" t="s">
        <v>44</v>
      </c>
      <c r="G39" s="71" t="s">
        <v>196</v>
      </c>
      <c r="H39" s="71" t="s">
        <v>197</v>
      </c>
      <c r="I39" s="72" t="s">
        <v>188</v>
      </c>
      <c r="J39" s="73" t="s">
        <v>198</v>
      </c>
    </row>
    <row r="40" spans="2:10" ht="24" customHeight="1">
      <c r="B40" s="54">
        <v>27</v>
      </c>
      <c r="C40" s="68">
        <v>4</v>
      </c>
      <c r="D40" s="69" t="s">
        <v>199</v>
      </c>
      <c r="E40" s="69" t="s">
        <v>200</v>
      </c>
      <c r="F40" s="70" t="s">
        <v>44</v>
      </c>
      <c r="G40" s="71" t="s">
        <v>201</v>
      </c>
      <c r="H40" s="71" t="s">
        <v>202</v>
      </c>
      <c r="I40" s="72" t="s">
        <v>188</v>
      </c>
      <c r="J40" s="73" t="s">
        <v>203</v>
      </c>
    </row>
    <row r="41" spans="2:10" ht="24" customHeight="1">
      <c r="B41" s="54">
        <v>58</v>
      </c>
      <c r="C41" s="68">
        <v>5</v>
      </c>
      <c r="D41" s="69" t="s">
        <v>204</v>
      </c>
      <c r="E41" s="69" t="s">
        <v>205</v>
      </c>
      <c r="F41" s="70" t="s">
        <v>44</v>
      </c>
      <c r="G41" s="71" t="s">
        <v>206</v>
      </c>
      <c r="H41" s="71" t="s">
        <v>207</v>
      </c>
      <c r="I41" s="72" t="s">
        <v>188</v>
      </c>
      <c r="J41" s="73" t="s">
        <v>208</v>
      </c>
    </row>
    <row r="42" spans="2:10" ht="24" customHeight="1">
      <c r="B42" s="54">
        <v>135</v>
      </c>
      <c r="C42" s="68">
        <v>6</v>
      </c>
      <c r="D42" s="69" t="s">
        <v>209</v>
      </c>
      <c r="E42" s="69" t="s">
        <v>210</v>
      </c>
      <c r="F42" s="74" t="s">
        <v>44</v>
      </c>
      <c r="G42" s="71" t="s">
        <v>211</v>
      </c>
      <c r="H42" s="71" t="s">
        <v>212</v>
      </c>
      <c r="I42" s="72" t="s">
        <v>188</v>
      </c>
      <c r="J42" s="73" t="s">
        <v>213</v>
      </c>
    </row>
    <row r="43" spans="2:10" ht="24" customHeight="1">
      <c r="B43" s="54">
        <v>5</v>
      </c>
      <c r="C43" s="68">
        <v>7</v>
      </c>
      <c r="D43" s="69" t="s">
        <v>214</v>
      </c>
      <c r="E43" s="69" t="s">
        <v>215</v>
      </c>
      <c r="F43" s="70" t="s">
        <v>44</v>
      </c>
      <c r="G43" s="71" t="s">
        <v>216</v>
      </c>
      <c r="H43" s="71" t="s">
        <v>217</v>
      </c>
      <c r="I43" s="72" t="s">
        <v>188</v>
      </c>
      <c r="J43" s="73" t="s">
        <v>194</v>
      </c>
    </row>
    <row r="44" spans="2:10" ht="24" customHeight="1">
      <c r="B44" s="54">
        <v>92</v>
      </c>
      <c r="C44" s="68">
        <v>8</v>
      </c>
      <c r="D44" s="69" t="s">
        <v>218</v>
      </c>
      <c r="E44" s="69" t="s">
        <v>219</v>
      </c>
      <c r="F44" s="70" t="s">
        <v>44</v>
      </c>
      <c r="G44" s="71" t="s">
        <v>220</v>
      </c>
      <c r="H44" s="71" t="s">
        <v>221</v>
      </c>
      <c r="I44" s="72" t="s">
        <v>188</v>
      </c>
      <c r="J44" s="73" t="s">
        <v>194</v>
      </c>
    </row>
    <row r="45" spans="2:10" ht="24" customHeight="1">
      <c r="B45" s="54">
        <v>117</v>
      </c>
      <c r="C45" s="68">
        <v>9</v>
      </c>
      <c r="D45" s="69" t="s">
        <v>211</v>
      </c>
      <c r="E45" s="69" t="s">
        <v>222</v>
      </c>
      <c r="F45" s="70" t="s">
        <v>44</v>
      </c>
      <c r="G45" s="71" t="s">
        <v>223</v>
      </c>
      <c r="H45" s="71" t="s">
        <v>224</v>
      </c>
      <c r="I45" s="72" t="s">
        <v>188</v>
      </c>
      <c r="J45" s="73" t="s">
        <v>208</v>
      </c>
    </row>
    <row r="46" spans="2:10" ht="24" customHeight="1">
      <c r="B46" s="54">
        <v>15</v>
      </c>
      <c r="C46" s="68">
        <v>10</v>
      </c>
      <c r="D46" s="69" t="s">
        <v>190</v>
      </c>
      <c r="E46" s="69" t="s">
        <v>225</v>
      </c>
      <c r="F46" s="74" t="s">
        <v>44</v>
      </c>
      <c r="G46" s="71" t="s">
        <v>226</v>
      </c>
      <c r="H46" s="71" t="s">
        <v>227</v>
      </c>
      <c r="I46" s="72" t="s">
        <v>188</v>
      </c>
      <c r="J46" s="73" t="s">
        <v>208</v>
      </c>
    </row>
    <row r="47" spans="2:10" ht="24" customHeight="1">
      <c r="B47" s="54">
        <v>21</v>
      </c>
      <c r="C47" s="68">
        <v>11</v>
      </c>
      <c r="D47" s="69" t="s">
        <v>228</v>
      </c>
      <c r="E47" s="69" t="s">
        <v>229</v>
      </c>
      <c r="F47" s="70" t="s">
        <v>44</v>
      </c>
      <c r="G47" s="71" t="s">
        <v>230</v>
      </c>
      <c r="H47" s="71" t="s">
        <v>231</v>
      </c>
      <c r="I47" s="72" t="s">
        <v>188</v>
      </c>
      <c r="J47" s="73" t="s">
        <v>198</v>
      </c>
    </row>
    <row r="48" spans="2:10" ht="24" customHeight="1">
      <c r="B48" s="54">
        <v>67</v>
      </c>
      <c r="C48" s="68">
        <v>12</v>
      </c>
      <c r="D48" s="69" t="s">
        <v>232</v>
      </c>
      <c r="E48" s="69" t="s">
        <v>233</v>
      </c>
      <c r="F48" s="70" t="s">
        <v>44</v>
      </c>
      <c r="G48" s="71" t="s">
        <v>234</v>
      </c>
      <c r="H48" s="71" t="s">
        <v>235</v>
      </c>
      <c r="I48" s="72" t="s">
        <v>188</v>
      </c>
      <c r="J48" s="73" t="s">
        <v>213</v>
      </c>
    </row>
    <row r="49" spans="2:10" ht="24" customHeight="1">
      <c r="B49" s="54">
        <v>98</v>
      </c>
      <c r="C49" s="68">
        <v>13</v>
      </c>
      <c r="D49" s="69" t="s">
        <v>236</v>
      </c>
      <c r="E49" s="69" t="s">
        <v>237</v>
      </c>
      <c r="F49" s="70" t="s">
        <v>44</v>
      </c>
      <c r="G49" s="71" t="s">
        <v>238</v>
      </c>
      <c r="H49" s="71" t="s">
        <v>239</v>
      </c>
      <c r="I49" s="72" t="s">
        <v>188</v>
      </c>
      <c r="J49" s="73" t="s">
        <v>208</v>
      </c>
    </row>
    <row r="50" spans="2:10" ht="24" customHeight="1">
      <c r="B50" s="54">
        <v>112</v>
      </c>
      <c r="C50" s="68">
        <v>14</v>
      </c>
      <c r="D50" s="69" t="s">
        <v>240</v>
      </c>
      <c r="E50" s="69" t="s">
        <v>241</v>
      </c>
      <c r="F50" s="70" t="s">
        <v>44</v>
      </c>
      <c r="G50" s="71" t="s">
        <v>242</v>
      </c>
      <c r="H50" s="71" t="s">
        <v>243</v>
      </c>
      <c r="I50" s="72" t="s">
        <v>188</v>
      </c>
      <c r="J50" s="73" t="s">
        <v>1168</v>
      </c>
    </row>
    <row r="51" spans="2:10" ht="24" customHeight="1">
      <c r="B51" s="54">
        <v>130</v>
      </c>
      <c r="C51" s="68">
        <v>15</v>
      </c>
      <c r="D51" s="69" t="s">
        <v>244</v>
      </c>
      <c r="E51" s="69" t="s">
        <v>245</v>
      </c>
      <c r="F51" s="70" t="s">
        <v>44</v>
      </c>
      <c r="G51" s="71" t="s">
        <v>246</v>
      </c>
      <c r="H51" s="71" t="s">
        <v>247</v>
      </c>
      <c r="I51" s="72" t="s">
        <v>188</v>
      </c>
      <c r="J51" s="73" t="s">
        <v>248</v>
      </c>
    </row>
    <row r="52" spans="2:10" ht="24" customHeight="1">
      <c r="B52" s="54">
        <v>63</v>
      </c>
      <c r="C52" s="68">
        <v>16</v>
      </c>
      <c r="D52" s="69" t="s">
        <v>249</v>
      </c>
      <c r="E52" s="69" t="s">
        <v>250</v>
      </c>
      <c r="F52" s="70" t="s">
        <v>44</v>
      </c>
      <c r="G52" s="71" t="s">
        <v>251</v>
      </c>
      <c r="H52" s="71" t="s">
        <v>252</v>
      </c>
      <c r="I52" s="72" t="s">
        <v>188</v>
      </c>
      <c r="J52" s="73" t="s">
        <v>1168</v>
      </c>
    </row>
    <row r="53" spans="2:10" ht="24" customHeight="1">
      <c r="B53" s="54">
        <v>8</v>
      </c>
      <c r="C53" s="68">
        <v>17</v>
      </c>
      <c r="D53" s="69" t="s">
        <v>228</v>
      </c>
      <c r="E53" s="69" t="s">
        <v>253</v>
      </c>
      <c r="F53" s="70" t="s">
        <v>44</v>
      </c>
      <c r="G53" s="71" t="s">
        <v>254</v>
      </c>
      <c r="H53" s="71" t="s">
        <v>255</v>
      </c>
      <c r="I53" s="72" t="s">
        <v>188</v>
      </c>
      <c r="J53" s="73" t="s">
        <v>1169</v>
      </c>
    </row>
    <row r="54" spans="2:10" ht="24" customHeight="1">
      <c r="B54" s="54">
        <v>103</v>
      </c>
      <c r="C54" s="68">
        <v>18</v>
      </c>
      <c r="D54" s="69" t="s">
        <v>256</v>
      </c>
      <c r="E54" s="69" t="s">
        <v>257</v>
      </c>
      <c r="F54" s="70" t="s">
        <v>44</v>
      </c>
      <c r="G54" s="71" t="s">
        <v>258</v>
      </c>
      <c r="H54" s="71" t="s">
        <v>259</v>
      </c>
      <c r="I54" s="72" t="s">
        <v>188</v>
      </c>
      <c r="J54" s="73" t="s">
        <v>189</v>
      </c>
    </row>
    <row r="55" spans="2:10" ht="24" customHeight="1">
      <c r="B55" s="54">
        <v>52</v>
      </c>
      <c r="C55" s="68">
        <v>19</v>
      </c>
      <c r="D55" s="69" t="s">
        <v>260</v>
      </c>
      <c r="E55" s="69" t="s">
        <v>261</v>
      </c>
      <c r="F55" s="70" t="s">
        <v>44</v>
      </c>
      <c r="G55" s="71" t="s">
        <v>262</v>
      </c>
      <c r="H55" s="71" t="s">
        <v>263</v>
      </c>
      <c r="I55" s="72" t="s">
        <v>188</v>
      </c>
      <c r="J55" s="73" t="s">
        <v>264</v>
      </c>
    </row>
    <row r="56" spans="2:10" ht="24" customHeight="1">
      <c r="B56" s="54">
        <v>72</v>
      </c>
      <c r="C56" s="68">
        <v>20</v>
      </c>
      <c r="D56" s="69" t="s">
        <v>265</v>
      </c>
      <c r="E56" s="69" t="s">
        <v>266</v>
      </c>
      <c r="F56" s="70" t="s">
        <v>44</v>
      </c>
      <c r="G56" s="71" t="s">
        <v>267</v>
      </c>
      <c r="H56" s="71" t="s">
        <v>268</v>
      </c>
      <c r="I56" s="72" t="s">
        <v>188</v>
      </c>
      <c r="J56" s="73" t="s">
        <v>264</v>
      </c>
    </row>
    <row r="57" spans="2:10" ht="24" customHeight="1">
      <c r="B57" s="54">
        <v>71</v>
      </c>
      <c r="C57" s="75">
        <v>1</v>
      </c>
      <c r="D57" s="76" t="s">
        <v>269</v>
      </c>
      <c r="E57" s="76" t="s">
        <v>270</v>
      </c>
      <c r="F57" s="77" t="s">
        <v>44</v>
      </c>
      <c r="G57" s="78" t="s">
        <v>271</v>
      </c>
      <c r="H57" s="78" t="s">
        <v>272</v>
      </c>
      <c r="I57" s="79" t="s">
        <v>273</v>
      </c>
      <c r="J57" s="80" t="s">
        <v>274</v>
      </c>
    </row>
    <row r="58" spans="2:10" ht="24" customHeight="1">
      <c r="B58" s="54">
        <v>53</v>
      </c>
      <c r="C58" s="75">
        <v>2</v>
      </c>
      <c r="D58" s="76" t="s">
        <v>275</v>
      </c>
      <c r="E58" s="76" t="s">
        <v>276</v>
      </c>
      <c r="F58" s="77" t="s">
        <v>44</v>
      </c>
      <c r="G58" s="78" t="s">
        <v>277</v>
      </c>
      <c r="H58" s="78" t="s">
        <v>278</v>
      </c>
      <c r="I58" s="79" t="s">
        <v>273</v>
      </c>
      <c r="J58" s="80" t="s">
        <v>279</v>
      </c>
    </row>
    <row r="59" spans="2:10" ht="24" customHeight="1">
      <c r="B59" s="54">
        <v>26</v>
      </c>
      <c r="C59" s="75">
        <v>3</v>
      </c>
      <c r="D59" s="76" t="s">
        <v>280</v>
      </c>
      <c r="E59" s="76" t="s">
        <v>281</v>
      </c>
      <c r="F59" s="77" t="s">
        <v>44</v>
      </c>
      <c r="G59" s="78" t="s">
        <v>282</v>
      </c>
      <c r="H59" s="78" t="s">
        <v>283</v>
      </c>
      <c r="I59" s="79" t="s">
        <v>273</v>
      </c>
      <c r="J59" s="80" t="s">
        <v>279</v>
      </c>
    </row>
    <row r="60" spans="2:10" ht="24" customHeight="1">
      <c r="B60" s="54">
        <v>132</v>
      </c>
      <c r="C60" s="75">
        <v>4</v>
      </c>
      <c r="D60" s="76" t="s">
        <v>284</v>
      </c>
      <c r="E60" s="76" t="s">
        <v>285</v>
      </c>
      <c r="F60" s="77" t="s">
        <v>44</v>
      </c>
      <c r="G60" s="78" t="s">
        <v>286</v>
      </c>
      <c r="H60" s="78" t="s">
        <v>287</v>
      </c>
      <c r="I60" s="79" t="s">
        <v>273</v>
      </c>
      <c r="J60" s="80" t="s">
        <v>288</v>
      </c>
    </row>
    <row r="61" spans="2:10" ht="24" customHeight="1">
      <c r="B61" s="54">
        <v>118</v>
      </c>
      <c r="C61" s="75">
        <v>5</v>
      </c>
      <c r="D61" s="76" t="s">
        <v>289</v>
      </c>
      <c r="E61" s="76" t="s">
        <v>290</v>
      </c>
      <c r="F61" s="77" t="s">
        <v>44</v>
      </c>
      <c r="G61" s="78" t="s">
        <v>291</v>
      </c>
      <c r="H61" s="78" t="s">
        <v>292</v>
      </c>
      <c r="I61" s="79" t="s">
        <v>273</v>
      </c>
      <c r="J61" s="80" t="s">
        <v>279</v>
      </c>
    </row>
    <row r="62" spans="2:10" ht="24" customHeight="1">
      <c r="B62" s="54">
        <v>14</v>
      </c>
      <c r="C62" s="75">
        <v>6</v>
      </c>
      <c r="D62" s="76" t="s">
        <v>293</v>
      </c>
      <c r="E62" s="76" t="s">
        <v>294</v>
      </c>
      <c r="F62" s="81" t="s">
        <v>44</v>
      </c>
      <c r="G62" s="78" t="s">
        <v>295</v>
      </c>
      <c r="H62" s="78" t="s">
        <v>296</v>
      </c>
      <c r="I62" s="79" t="s">
        <v>273</v>
      </c>
      <c r="J62" s="80" t="s">
        <v>279</v>
      </c>
    </row>
    <row r="63" spans="2:10" ht="24" customHeight="1">
      <c r="B63" s="54">
        <v>66</v>
      </c>
      <c r="C63" s="75">
        <v>7</v>
      </c>
      <c r="D63" s="76" t="s">
        <v>297</v>
      </c>
      <c r="E63" s="76" t="s">
        <v>298</v>
      </c>
      <c r="F63" s="77" t="s">
        <v>44</v>
      </c>
      <c r="G63" s="78" t="s">
        <v>299</v>
      </c>
      <c r="H63" s="78" t="s">
        <v>300</v>
      </c>
      <c r="I63" s="79" t="s">
        <v>273</v>
      </c>
      <c r="J63" s="80" t="s">
        <v>279</v>
      </c>
    </row>
    <row r="64" spans="2:10" ht="24" customHeight="1">
      <c r="B64" s="54">
        <v>100</v>
      </c>
      <c r="C64" s="75">
        <v>8</v>
      </c>
      <c r="D64" s="76" t="s">
        <v>301</v>
      </c>
      <c r="E64" s="76" t="s">
        <v>302</v>
      </c>
      <c r="F64" s="77" t="s">
        <v>44</v>
      </c>
      <c r="G64" s="78" t="s">
        <v>303</v>
      </c>
      <c r="H64" s="78" t="s">
        <v>304</v>
      </c>
      <c r="I64" s="79" t="s">
        <v>273</v>
      </c>
      <c r="J64" s="80" t="s">
        <v>279</v>
      </c>
    </row>
    <row r="65" spans="2:10" ht="24" customHeight="1">
      <c r="B65" s="54">
        <v>81</v>
      </c>
      <c r="C65" s="75">
        <v>9</v>
      </c>
      <c r="D65" s="76" t="s">
        <v>291</v>
      </c>
      <c r="E65" s="76" t="s">
        <v>305</v>
      </c>
      <c r="F65" s="77" t="s">
        <v>44</v>
      </c>
      <c r="G65" s="78" t="s">
        <v>306</v>
      </c>
      <c r="H65" s="78" t="s">
        <v>307</v>
      </c>
      <c r="I65" s="79" t="s">
        <v>273</v>
      </c>
      <c r="J65" s="80" t="s">
        <v>279</v>
      </c>
    </row>
    <row r="66" spans="2:10" ht="24" customHeight="1">
      <c r="B66" s="54">
        <v>56</v>
      </c>
      <c r="C66" s="75">
        <v>10</v>
      </c>
      <c r="D66" s="76" t="s">
        <v>308</v>
      </c>
      <c r="E66" s="76" t="s">
        <v>309</v>
      </c>
      <c r="F66" s="81" t="s">
        <v>44</v>
      </c>
      <c r="G66" s="78" t="s">
        <v>310</v>
      </c>
      <c r="H66" s="78" t="s">
        <v>311</v>
      </c>
      <c r="I66" s="79" t="s">
        <v>273</v>
      </c>
      <c r="J66" s="80" t="s">
        <v>288</v>
      </c>
    </row>
    <row r="67" spans="2:10" ht="24" customHeight="1">
      <c r="B67" s="54">
        <v>7</v>
      </c>
      <c r="C67" s="75">
        <v>11</v>
      </c>
      <c r="D67" s="76" t="s">
        <v>312</v>
      </c>
      <c r="E67" s="76" t="s">
        <v>313</v>
      </c>
      <c r="F67" s="77" t="s">
        <v>44</v>
      </c>
      <c r="G67" s="78" t="s">
        <v>306</v>
      </c>
      <c r="H67" s="78" t="s">
        <v>314</v>
      </c>
      <c r="I67" s="79" t="s">
        <v>273</v>
      </c>
      <c r="J67" s="80" t="s">
        <v>288</v>
      </c>
    </row>
    <row r="68" spans="2:10" ht="24" customHeight="1">
      <c r="B68" s="54">
        <v>39</v>
      </c>
      <c r="C68" s="75">
        <v>12</v>
      </c>
      <c r="D68" s="76" t="s">
        <v>315</v>
      </c>
      <c r="E68" s="76" t="s">
        <v>316</v>
      </c>
      <c r="F68" s="77" t="s">
        <v>44</v>
      </c>
      <c r="G68" s="78" t="s">
        <v>317</v>
      </c>
      <c r="H68" s="78" t="s">
        <v>318</v>
      </c>
      <c r="I68" s="79" t="s">
        <v>273</v>
      </c>
      <c r="J68" s="80" t="s">
        <v>319</v>
      </c>
    </row>
    <row r="69" spans="2:10" ht="24" customHeight="1">
      <c r="B69" s="54">
        <v>47</v>
      </c>
      <c r="C69" s="75">
        <v>13</v>
      </c>
      <c r="D69" s="76" t="s">
        <v>320</v>
      </c>
      <c r="E69" s="76" t="s">
        <v>321</v>
      </c>
      <c r="F69" s="77" t="s">
        <v>44</v>
      </c>
      <c r="G69" s="78" t="s">
        <v>322</v>
      </c>
      <c r="H69" s="78" t="s">
        <v>323</v>
      </c>
      <c r="I69" s="79" t="s">
        <v>273</v>
      </c>
      <c r="J69" s="80" t="s">
        <v>324</v>
      </c>
    </row>
    <row r="70" spans="2:10" ht="24" customHeight="1">
      <c r="B70" s="54">
        <v>113</v>
      </c>
      <c r="C70" s="75">
        <v>14</v>
      </c>
      <c r="D70" s="76" t="s">
        <v>325</v>
      </c>
      <c r="E70" s="76" t="s">
        <v>326</v>
      </c>
      <c r="F70" s="77" t="s">
        <v>44</v>
      </c>
      <c r="G70" s="78" t="s">
        <v>327</v>
      </c>
      <c r="H70" s="78" t="s">
        <v>328</v>
      </c>
      <c r="I70" s="79" t="s">
        <v>273</v>
      </c>
      <c r="J70" s="80" t="s">
        <v>329</v>
      </c>
    </row>
    <row r="71" spans="2:10" ht="24" customHeight="1">
      <c r="B71" s="54">
        <v>78</v>
      </c>
      <c r="C71" s="75">
        <v>15</v>
      </c>
      <c r="D71" s="76" t="s">
        <v>330</v>
      </c>
      <c r="E71" s="76" t="s">
        <v>331</v>
      </c>
      <c r="F71" s="77" t="s">
        <v>44</v>
      </c>
      <c r="G71" s="78" t="s">
        <v>332</v>
      </c>
      <c r="H71" s="78" t="s">
        <v>333</v>
      </c>
      <c r="I71" s="79" t="s">
        <v>273</v>
      </c>
      <c r="J71" s="80" t="s">
        <v>288</v>
      </c>
    </row>
    <row r="72" spans="2:10" ht="24" customHeight="1">
      <c r="B72" s="54">
        <v>28</v>
      </c>
      <c r="C72" s="75">
        <v>16</v>
      </c>
      <c r="D72" s="76" t="s">
        <v>334</v>
      </c>
      <c r="E72" s="76" t="s">
        <v>335</v>
      </c>
      <c r="F72" s="77" t="s">
        <v>44</v>
      </c>
      <c r="G72" s="78" t="s">
        <v>336</v>
      </c>
      <c r="H72" s="78" t="s">
        <v>337</v>
      </c>
      <c r="I72" s="79" t="s">
        <v>273</v>
      </c>
      <c r="J72" s="80" t="s">
        <v>274</v>
      </c>
    </row>
    <row r="73" spans="2:10" ht="24" customHeight="1">
      <c r="B73" s="54">
        <v>125</v>
      </c>
      <c r="C73" s="75">
        <v>17</v>
      </c>
      <c r="D73" s="76" t="s">
        <v>338</v>
      </c>
      <c r="E73" s="76" t="s">
        <v>285</v>
      </c>
      <c r="F73" s="77" t="s">
        <v>44</v>
      </c>
      <c r="G73" s="78" t="s">
        <v>339</v>
      </c>
      <c r="H73" s="78" t="s">
        <v>340</v>
      </c>
      <c r="I73" s="79" t="s">
        <v>273</v>
      </c>
      <c r="J73" s="80" t="s">
        <v>274</v>
      </c>
    </row>
    <row r="74" spans="2:10" ht="24" customHeight="1">
      <c r="B74" s="54">
        <v>89</v>
      </c>
      <c r="C74" s="75">
        <v>18</v>
      </c>
      <c r="D74" s="76" t="s">
        <v>341</v>
      </c>
      <c r="E74" s="76" t="s">
        <v>342</v>
      </c>
      <c r="F74" s="77" t="s">
        <v>44</v>
      </c>
      <c r="G74" s="78" t="s">
        <v>343</v>
      </c>
      <c r="H74" s="78" t="s">
        <v>344</v>
      </c>
      <c r="I74" s="79" t="s">
        <v>273</v>
      </c>
      <c r="J74" s="80" t="s">
        <v>345</v>
      </c>
    </row>
    <row r="75" spans="2:10" ht="24" customHeight="1">
      <c r="B75" s="54">
        <v>33</v>
      </c>
      <c r="C75" s="75">
        <v>19</v>
      </c>
      <c r="D75" s="76" t="s">
        <v>346</v>
      </c>
      <c r="E75" s="76" t="s">
        <v>347</v>
      </c>
      <c r="F75" s="77" t="s">
        <v>44</v>
      </c>
      <c r="G75" s="78" t="s">
        <v>348</v>
      </c>
      <c r="H75" s="78" t="s">
        <v>349</v>
      </c>
      <c r="I75" s="79" t="s">
        <v>273</v>
      </c>
      <c r="J75" s="80" t="s">
        <v>345</v>
      </c>
    </row>
    <row r="76" spans="2:10" ht="24" customHeight="1">
      <c r="B76" s="54">
        <v>107</v>
      </c>
      <c r="C76" s="75">
        <v>20</v>
      </c>
      <c r="D76" s="76" t="s">
        <v>350</v>
      </c>
      <c r="E76" s="76" t="s">
        <v>351</v>
      </c>
      <c r="F76" s="77" t="s">
        <v>44</v>
      </c>
      <c r="G76" s="78" t="s">
        <v>295</v>
      </c>
      <c r="H76" s="78" t="s">
        <v>352</v>
      </c>
      <c r="I76" s="79" t="s">
        <v>273</v>
      </c>
      <c r="J76" s="80" t="s">
        <v>353</v>
      </c>
    </row>
    <row r="77" spans="2:10" ht="24" customHeight="1">
      <c r="B77" s="54">
        <v>106</v>
      </c>
      <c r="C77" s="82">
        <v>1</v>
      </c>
      <c r="D77" s="83" t="s">
        <v>354</v>
      </c>
      <c r="E77" s="83" t="s">
        <v>355</v>
      </c>
      <c r="F77" s="84" t="s">
        <v>44</v>
      </c>
      <c r="G77" s="85" t="s">
        <v>356</v>
      </c>
      <c r="H77" s="85" t="s">
        <v>357</v>
      </c>
      <c r="I77" s="86" t="s">
        <v>358</v>
      </c>
      <c r="J77" s="87" t="s">
        <v>359</v>
      </c>
    </row>
    <row r="78" spans="2:10" ht="24" customHeight="1">
      <c r="B78" s="54">
        <v>17</v>
      </c>
      <c r="C78" s="82">
        <v>2</v>
      </c>
      <c r="D78" s="88" t="s">
        <v>362</v>
      </c>
      <c r="E78" s="85" t="s">
        <v>363</v>
      </c>
      <c r="F78" s="84" t="s">
        <v>44</v>
      </c>
      <c r="G78" s="88" t="s">
        <v>360</v>
      </c>
      <c r="H78" s="83" t="s">
        <v>361</v>
      </c>
      <c r="I78" s="86" t="s">
        <v>358</v>
      </c>
      <c r="J78" s="87" t="s">
        <v>364</v>
      </c>
    </row>
    <row r="79" spans="2:14" ht="24" customHeight="1">
      <c r="B79" s="54">
        <v>96</v>
      </c>
      <c r="C79" s="82">
        <v>3</v>
      </c>
      <c r="D79" s="88" t="s">
        <v>365</v>
      </c>
      <c r="E79" s="83" t="s">
        <v>366</v>
      </c>
      <c r="F79" s="84" t="s">
        <v>44</v>
      </c>
      <c r="G79" s="88" t="s">
        <v>367</v>
      </c>
      <c r="H79" s="85" t="s">
        <v>368</v>
      </c>
      <c r="I79" s="86" t="s">
        <v>358</v>
      </c>
      <c r="J79" s="87" t="s">
        <v>369</v>
      </c>
      <c r="M79" s="135"/>
      <c r="N79" s="136"/>
    </row>
    <row r="80" spans="2:10" ht="24" customHeight="1">
      <c r="B80" s="54">
        <v>44</v>
      </c>
      <c r="C80" s="82">
        <v>4</v>
      </c>
      <c r="D80" s="83" t="s">
        <v>370</v>
      </c>
      <c r="E80" s="83" t="s">
        <v>371</v>
      </c>
      <c r="F80" s="84" t="s">
        <v>44</v>
      </c>
      <c r="G80" s="85" t="s">
        <v>372</v>
      </c>
      <c r="H80" s="85" t="s">
        <v>373</v>
      </c>
      <c r="I80" s="86" t="s">
        <v>358</v>
      </c>
      <c r="J80" s="87" t="s">
        <v>359</v>
      </c>
    </row>
    <row r="81" spans="2:10" ht="24" customHeight="1">
      <c r="B81" s="54">
        <v>75</v>
      </c>
      <c r="C81" s="82">
        <v>5</v>
      </c>
      <c r="D81" s="83" t="s">
        <v>374</v>
      </c>
      <c r="E81" s="83" t="s">
        <v>375</v>
      </c>
      <c r="F81" s="84" t="s">
        <v>44</v>
      </c>
      <c r="G81" s="85" t="s">
        <v>376</v>
      </c>
      <c r="H81" s="85" t="s">
        <v>377</v>
      </c>
      <c r="I81" s="86" t="s">
        <v>358</v>
      </c>
      <c r="J81" s="87" t="s">
        <v>378</v>
      </c>
    </row>
    <row r="82" spans="2:10" ht="24" customHeight="1">
      <c r="B82" s="54">
        <v>127</v>
      </c>
      <c r="C82" s="82">
        <v>6</v>
      </c>
      <c r="D82" s="83" t="s">
        <v>379</v>
      </c>
      <c r="E82" s="83" t="s">
        <v>1177</v>
      </c>
      <c r="F82" s="89" t="s">
        <v>44</v>
      </c>
      <c r="G82" s="85" t="s">
        <v>379</v>
      </c>
      <c r="H82" s="85" t="s">
        <v>1178</v>
      </c>
      <c r="I82" s="86" t="s">
        <v>358</v>
      </c>
      <c r="J82" s="87" t="s">
        <v>364</v>
      </c>
    </row>
    <row r="83" spans="2:10" ht="24" customHeight="1">
      <c r="B83" s="54">
        <v>23</v>
      </c>
      <c r="C83" s="82">
        <v>7</v>
      </c>
      <c r="D83" s="83" t="s">
        <v>380</v>
      </c>
      <c r="E83" s="83" t="s">
        <v>381</v>
      </c>
      <c r="F83" s="84" t="s">
        <v>44</v>
      </c>
      <c r="G83" s="85" t="s">
        <v>365</v>
      </c>
      <c r="H83" s="85" t="s">
        <v>382</v>
      </c>
      <c r="I83" s="86" t="s">
        <v>358</v>
      </c>
      <c r="J83" s="87" t="s">
        <v>378</v>
      </c>
    </row>
    <row r="84" spans="2:10" ht="24" customHeight="1">
      <c r="B84" s="54">
        <v>65</v>
      </c>
      <c r="C84" s="82">
        <v>8</v>
      </c>
      <c r="D84" s="83" t="s">
        <v>299</v>
      </c>
      <c r="E84" s="83" t="s">
        <v>383</v>
      </c>
      <c r="F84" s="84" t="s">
        <v>44</v>
      </c>
      <c r="G84" s="85" t="s">
        <v>370</v>
      </c>
      <c r="H84" s="85" t="s">
        <v>384</v>
      </c>
      <c r="I84" s="86" t="s">
        <v>358</v>
      </c>
      <c r="J84" s="87" t="s">
        <v>378</v>
      </c>
    </row>
    <row r="85" spans="2:10" ht="24" customHeight="1">
      <c r="B85" s="54">
        <v>3</v>
      </c>
      <c r="C85" s="82">
        <v>9</v>
      </c>
      <c r="D85" s="83" t="s">
        <v>385</v>
      </c>
      <c r="E85" s="83" t="s">
        <v>386</v>
      </c>
      <c r="F85" s="84" t="s">
        <v>44</v>
      </c>
      <c r="G85" s="85" t="s">
        <v>387</v>
      </c>
      <c r="H85" s="85" t="s">
        <v>388</v>
      </c>
      <c r="I85" s="86" t="s">
        <v>358</v>
      </c>
      <c r="J85" s="87" t="s">
        <v>389</v>
      </c>
    </row>
    <row r="86" spans="2:10" ht="24" customHeight="1">
      <c r="B86" s="54">
        <v>50</v>
      </c>
      <c r="C86" s="82">
        <v>10</v>
      </c>
      <c r="D86" s="83" t="s">
        <v>390</v>
      </c>
      <c r="E86" s="83" t="s">
        <v>391</v>
      </c>
      <c r="F86" s="89" t="s">
        <v>44</v>
      </c>
      <c r="G86" s="85" t="s">
        <v>392</v>
      </c>
      <c r="H86" s="85" t="s">
        <v>393</v>
      </c>
      <c r="I86" s="86" t="s">
        <v>358</v>
      </c>
      <c r="J86" s="87" t="s">
        <v>394</v>
      </c>
    </row>
    <row r="87" spans="2:10" ht="24" customHeight="1">
      <c r="B87" s="54">
        <v>85</v>
      </c>
      <c r="C87" s="82">
        <v>11</v>
      </c>
      <c r="D87" s="83" t="s">
        <v>395</v>
      </c>
      <c r="E87" s="83" t="s">
        <v>176</v>
      </c>
      <c r="F87" s="84" t="s">
        <v>44</v>
      </c>
      <c r="G87" s="85" t="s">
        <v>396</v>
      </c>
      <c r="H87" s="85" t="s">
        <v>397</v>
      </c>
      <c r="I87" s="86" t="s">
        <v>358</v>
      </c>
      <c r="J87" s="87" t="s">
        <v>389</v>
      </c>
    </row>
    <row r="88" spans="2:10" ht="24" customHeight="1">
      <c r="B88" s="54">
        <v>121</v>
      </c>
      <c r="C88" s="82">
        <v>12</v>
      </c>
      <c r="D88" s="88" t="s">
        <v>398</v>
      </c>
      <c r="E88" s="83" t="s">
        <v>399</v>
      </c>
      <c r="F88" s="84" t="s">
        <v>44</v>
      </c>
      <c r="G88" s="88" t="s">
        <v>400</v>
      </c>
      <c r="H88" s="85" t="s">
        <v>401</v>
      </c>
      <c r="I88" s="86" t="s">
        <v>358</v>
      </c>
      <c r="J88" s="87" t="s">
        <v>402</v>
      </c>
    </row>
    <row r="89" spans="2:10" ht="24" customHeight="1">
      <c r="B89" s="54">
        <v>59</v>
      </c>
      <c r="C89" s="82">
        <v>13</v>
      </c>
      <c r="D89" s="88" t="s">
        <v>403</v>
      </c>
      <c r="E89" s="83" t="s">
        <v>404</v>
      </c>
      <c r="F89" s="84" t="s">
        <v>44</v>
      </c>
      <c r="G89" s="88" t="s">
        <v>405</v>
      </c>
      <c r="H89" s="85" t="s">
        <v>406</v>
      </c>
      <c r="I89" s="86" t="s">
        <v>358</v>
      </c>
      <c r="J89" s="87" t="s">
        <v>407</v>
      </c>
    </row>
    <row r="90" spans="2:10" ht="24" customHeight="1">
      <c r="B90" s="54">
        <v>102</v>
      </c>
      <c r="C90" s="82">
        <v>14</v>
      </c>
      <c r="D90" s="83" t="s">
        <v>360</v>
      </c>
      <c r="E90" s="83" t="s">
        <v>408</v>
      </c>
      <c r="F90" s="84" t="s">
        <v>44</v>
      </c>
      <c r="G90" s="85" t="s">
        <v>120</v>
      </c>
      <c r="H90" s="85" t="s">
        <v>409</v>
      </c>
      <c r="I90" s="86" t="s">
        <v>358</v>
      </c>
      <c r="J90" s="87" t="s">
        <v>410</v>
      </c>
    </row>
    <row r="91" spans="2:10" ht="24" customHeight="1">
      <c r="B91" s="54">
        <v>134</v>
      </c>
      <c r="C91" s="82">
        <v>15</v>
      </c>
      <c r="D91" s="88" t="s">
        <v>303</v>
      </c>
      <c r="E91" s="83" t="s">
        <v>411</v>
      </c>
      <c r="F91" s="84" t="s">
        <v>44</v>
      </c>
      <c r="G91" s="88" t="s">
        <v>286</v>
      </c>
      <c r="H91" s="85" t="s">
        <v>412</v>
      </c>
      <c r="I91" s="86" t="s">
        <v>358</v>
      </c>
      <c r="J91" s="87" t="s">
        <v>199</v>
      </c>
    </row>
    <row r="92" spans="2:10" ht="24" customHeight="1">
      <c r="B92" s="54">
        <v>34</v>
      </c>
      <c r="C92" s="82">
        <v>16</v>
      </c>
      <c r="D92" s="88" t="s">
        <v>413</v>
      </c>
      <c r="E92" s="83" t="s">
        <v>414</v>
      </c>
      <c r="F92" s="84" t="s">
        <v>44</v>
      </c>
      <c r="G92" s="88" t="s">
        <v>415</v>
      </c>
      <c r="H92" s="85" t="s">
        <v>416</v>
      </c>
      <c r="I92" s="86" t="s">
        <v>358</v>
      </c>
      <c r="J92" s="87" t="s">
        <v>369</v>
      </c>
    </row>
    <row r="93" spans="2:10" ht="24" customHeight="1">
      <c r="B93" s="54">
        <v>35</v>
      </c>
      <c r="C93" s="90">
        <v>1</v>
      </c>
      <c r="D93" s="91" t="s">
        <v>417</v>
      </c>
      <c r="E93" s="91" t="s">
        <v>418</v>
      </c>
      <c r="F93" s="92" t="s">
        <v>44</v>
      </c>
      <c r="G93" s="91" t="s">
        <v>419</v>
      </c>
      <c r="H93" s="91" t="s">
        <v>420</v>
      </c>
      <c r="I93" s="93" t="s">
        <v>421</v>
      </c>
      <c r="J93" s="94" t="s">
        <v>25</v>
      </c>
    </row>
    <row r="94" spans="2:10" ht="24" customHeight="1">
      <c r="B94" s="54">
        <v>124</v>
      </c>
      <c r="C94" s="90">
        <v>2</v>
      </c>
      <c r="D94" s="91" t="s">
        <v>422</v>
      </c>
      <c r="E94" s="91" t="s">
        <v>423</v>
      </c>
      <c r="F94" s="92" t="s">
        <v>44</v>
      </c>
      <c r="G94" s="91" t="s">
        <v>424</v>
      </c>
      <c r="H94" s="91" t="s">
        <v>425</v>
      </c>
      <c r="I94" s="93" t="s">
        <v>421</v>
      </c>
      <c r="J94" s="94" t="s">
        <v>1170</v>
      </c>
    </row>
    <row r="95" spans="2:10" ht="24" customHeight="1">
      <c r="B95" s="54">
        <v>61</v>
      </c>
      <c r="C95" s="90">
        <v>3</v>
      </c>
      <c r="D95" s="91" t="s">
        <v>426</v>
      </c>
      <c r="E95" s="91" t="s">
        <v>427</v>
      </c>
      <c r="F95" s="92" t="s">
        <v>44</v>
      </c>
      <c r="G95" s="91" t="s">
        <v>428</v>
      </c>
      <c r="H95" s="91" t="s">
        <v>429</v>
      </c>
      <c r="I95" s="93" t="s">
        <v>421</v>
      </c>
      <c r="J95" s="94" t="s">
        <v>430</v>
      </c>
    </row>
    <row r="96" spans="2:10" ht="24" customHeight="1">
      <c r="B96" s="54">
        <v>79</v>
      </c>
      <c r="C96" s="90">
        <v>4</v>
      </c>
      <c r="D96" s="91" t="s">
        <v>431</v>
      </c>
      <c r="E96" s="91" t="s">
        <v>432</v>
      </c>
      <c r="F96" s="92" t="s">
        <v>44</v>
      </c>
      <c r="G96" s="91" t="s">
        <v>433</v>
      </c>
      <c r="H96" s="91" t="s">
        <v>434</v>
      </c>
      <c r="I96" s="93" t="s">
        <v>421</v>
      </c>
      <c r="J96" s="94" t="s">
        <v>435</v>
      </c>
    </row>
    <row r="97" spans="2:10" ht="24" customHeight="1">
      <c r="B97" s="54">
        <v>111</v>
      </c>
      <c r="C97" s="90">
        <v>5</v>
      </c>
      <c r="D97" s="91" t="s">
        <v>346</v>
      </c>
      <c r="E97" s="91" t="s">
        <v>436</v>
      </c>
      <c r="F97" s="92" t="s">
        <v>44</v>
      </c>
      <c r="G97" s="91" t="s">
        <v>437</v>
      </c>
      <c r="H97" s="91" t="s">
        <v>1179</v>
      </c>
      <c r="I97" s="93" t="s">
        <v>421</v>
      </c>
      <c r="J97" s="94" t="s">
        <v>1171</v>
      </c>
    </row>
    <row r="98" spans="2:10" ht="24" customHeight="1">
      <c r="B98" s="54">
        <v>101</v>
      </c>
      <c r="C98" s="90">
        <v>6</v>
      </c>
      <c r="D98" s="91" t="s">
        <v>438</v>
      </c>
      <c r="E98" s="91" t="s">
        <v>439</v>
      </c>
      <c r="F98" s="95" t="s">
        <v>44</v>
      </c>
      <c r="G98" s="91" t="s">
        <v>346</v>
      </c>
      <c r="H98" s="91" t="s">
        <v>440</v>
      </c>
      <c r="I98" s="93" t="s">
        <v>421</v>
      </c>
      <c r="J98" s="94" t="s">
        <v>430</v>
      </c>
    </row>
    <row r="99" spans="2:10" ht="24" customHeight="1">
      <c r="B99" s="54">
        <v>49</v>
      </c>
      <c r="C99" s="90">
        <v>7</v>
      </c>
      <c r="D99" s="96" t="s">
        <v>441</v>
      </c>
      <c r="E99" s="96" t="s">
        <v>442</v>
      </c>
      <c r="F99" s="92" t="s">
        <v>44</v>
      </c>
      <c r="G99" s="96" t="s">
        <v>443</v>
      </c>
      <c r="H99" s="96" t="s">
        <v>444</v>
      </c>
      <c r="I99" s="93" t="s">
        <v>421</v>
      </c>
      <c r="J99" s="94" t="s">
        <v>445</v>
      </c>
    </row>
    <row r="100" spans="2:10" ht="24" customHeight="1">
      <c r="B100" s="54">
        <v>13</v>
      </c>
      <c r="C100" s="90">
        <v>8</v>
      </c>
      <c r="D100" s="91" t="s">
        <v>446</v>
      </c>
      <c r="E100" s="91" t="s">
        <v>447</v>
      </c>
      <c r="F100" s="92" t="s">
        <v>44</v>
      </c>
      <c r="G100" s="91" t="s">
        <v>448</v>
      </c>
      <c r="H100" s="91" t="s">
        <v>449</v>
      </c>
      <c r="I100" s="93" t="s">
        <v>421</v>
      </c>
      <c r="J100" s="94" t="s">
        <v>430</v>
      </c>
    </row>
    <row r="101" spans="2:10" ht="24" customHeight="1">
      <c r="B101" s="54">
        <v>42</v>
      </c>
      <c r="C101" s="90">
        <v>9</v>
      </c>
      <c r="D101" s="91" t="s">
        <v>419</v>
      </c>
      <c r="E101" s="91" t="s">
        <v>450</v>
      </c>
      <c r="F101" s="92" t="s">
        <v>44</v>
      </c>
      <c r="G101" s="91" t="s">
        <v>451</v>
      </c>
      <c r="H101" s="91" t="s">
        <v>452</v>
      </c>
      <c r="I101" s="93" t="s">
        <v>421</v>
      </c>
      <c r="J101" s="94" t="s">
        <v>1170</v>
      </c>
    </row>
    <row r="102" spans="2:10" ht="24" customHeight="1">
      <c r="B102" s="54">
        <v>91</v>
      </c>
      <c r="C102" s="90">
        <v>10</v>
      </c>
      <c r="D102" s="91" t="s">
        <v>453</v>
      </c>
      <c r="E102" s="91" t="s">
        <v>1190</v>
      </c>
      <c r="F102" s="95" t="s">
        <v>44</v>
      </c>
      <c r="G102" s="91" t="s">
        <v>1189</v>
      </c>
      <c r="H102" s="91" t="s">
        <v>454</v>
      </c>
      <c r="I102" s="93" t="s">
        <v>421</v>
      </c>
      <c r="J102" s="94" t="s">
        <v>1172</v>
      </c>
    </row>
    <row r="103" spans="2:10" ht="24" customHeight="1">
      <c r="B103" s="54">
        <v>86</v>
      </c>
      <c r="C103" s="90">
        <v>11</v>
      </c>
      <c r="D103" s="91" t="s">
        <v>455</v>
      </c>
      <c r="E103" s="91" t="s">
        <v>179</v>
      </c>
      <c r="F103" s="92" t="s">
        <v>44</v>
      </c>
      <c r="G103" s="91" t="s">
        <v>310</v>
      </c>
      <c r="H103" s="91" t="s">
        <v>456</v>
      </c>
      <c r="I103" s="93" t="s">
        <v>421</v>
      </c>
      <c r="J103" s="94" t="s">
        <v>1170</v>
      </c>
    </row>
    <row r="104" spans="2:10" ht="24" customHeight="1">
      <c r="B104" s="54">
        <v>120</v>
      </c>
      <c r="C104" s="90">
        <v>12</v>
      </c>
      <c r="D104" s="91" t="s">
        <v>457</v>
      </c>
      <c r="E104" s="91" t="s">
        <v>458</v>
      </c>
      <c r="F104" s="92" t="s">
        <v>44</v>
      </c>
      <c r="G104" s="91" t="s">
        <v>459</v>
      </c>
      <c r="H104" s="91" t="s">
        <v>460</v>
      </c>
      <c r="I104" s="93" t="s">
        <v>421</v>
      </c>
      <c r="J104" s="94" t="s">
        <v>461</v>
      </c>
    </row>
    <row r="105" spans="2:10" ht="24" customHeight="1">
      <c r="B105" s="54">
        <v>137</v>
      </c>
      <c r="C105" s="90">
        <v>13</v>
      </c>
      <c r="D105" s="96" t="s">
        <v>462</v>
      </c>
      <c r="E105" s="96" t="s">
        <v>463</v>
      </c>
      <c r="F105" s="92" t="s">
        <v>44</v>
      </c>
      <c r="G105" s="96" t="s">
        <v>419</v>
      </c>
      <c r="H105" s="96" t="s">
        <v>464</v>
      </c>
      <c r="I105" s="93" t="s">
        <v>421</v>
      </c>
      <c r="J105" s="94" t="s">
        <v>430</v>
      </c>
    </row>
    <row r="106" spans="2:10" ht="24" customHeight="1">
      <c r="B106" s="54">
        <v>20</v>
      </c>
      <c r="C106" s="90">
        <v>14</v>
      </c>
      <c r="D106" s="91" t="s">
        <v>465</v>
      </c>
      <c r="E106" s="91" t="s">
        <v>466</v>
      </c>
      <c r="F106" s="92" t="s">
        <v>44</v>
      </c>
      <c r="G106" s="91" t="s">
        <v>467</v>
      </c>
      <c r="H106" s="91" t="s">
        <v>452</v>
      </c>
      <c r="I106" s="93" t="s">
        <v>421</v>
      </c>
      <c r="J106" s="94" t="s">
        <v>468</v>
      </c>
    </row>
    <row r="107" spans="2:10" ht="24" customHeight="1">
      <c r="B107" s="54">
        <v>69</v>
      </c>
      <c r="C107" s="90">
        <v>15</v>
      </c>
      <c r="D107" s="91" t="s">
        <v>286</v>
      </c>
      <c r="E107" s="91" t="s">
        <v>469</v>
      </c>
      <c r="F107" s="92" t="s">
        <v>44</v>
      </c>
      <c r="G107" s="91" t="s">
        <v>470</v>
      </c>
      <c r="H107" s="91" t="s">
        <v>471</v>
      </c>
      <c r="I107" s="93" t="s">
        <v>421</v>
      </c>
      <c r="J107" s="94" t="s">
        <v>1173</v>
      </c>
    </row>
    <row r="108" spans="2:10" ht="24" customHeight="1">
      <c r="B108" s="54">
        <v>2</v>
      </c>
      <c r="C108" s="90">
        <v>16</v>
      </c>
      <c r="D108" s="91" t="s">
        <v>472</v>
      </c>
      <c r="E108" s="91" t="s">
        <v>473</v>
      </c>
      <c r="F108" s="92" t="s">
        <v>44</v>
      </c>
      <c r="G108" s="91" t="s">
        <v>474</v>
      </c>
      <c r="H108" s="91" t="s">
        <v>475</v>
      </c>
      <c r="I108" s="93" t="s">
        <v>421</v>
      </c>
      <c r="J108" s="94" t="s">
        <v>1171</v>
      </c>
    </row>
    <row r="109" spans="2:10" ht="24" customHeight="1">
      <c r="B109" s="54">
        <v>1</v>
      </c>
      <c r="C109" s="97">
        <v>1</v>
      </c>
      <c r="D109" s="98" t="s">
        <v>476</v>
      </c>
      <c r="E109" s="98" t="s">
        <v>477</v>
      </c>
      <c r="F109" s="99" t="s">
        <v>44</v>
      </c>
      <c r="G109" s="100" t="s">
        <v>478</v>
      </c>
      <c r="H109" s="100" t="s">
        <v>479</v>
      </c>
      <c r="I109" s="101" t="s">
        <v>480</v>
      </c>
      <c r="J109" s="102" t="s">
        <v>481</v>
      </c>
    </row>
    <row r="110" spans="2:10" ht="24" customHeight="1">
      <c r="B110" s="54">
        <v>87</v>
      </c>
      <c r="C110" s="97">
        <v>2</v>
      </c>
      <c r="D110" s="98" t="s">
        <v>482</v>
      </c>
      <c r="E110" s="98" t="s">
        <v>483</v>
      </c>
      <c r="F110" s="99" t="s">
        <v>44</v>
      </c>
      <c r="G110" s="100" t="s">
        <v>484</v>
      </c>
      <c r="H110" s="100" t="s">
        <v>485</v>
      </c>
      <c r="I110" s="101" t="s">
        <v>480</v>
      </c>
      <c r="J110" s="102" t="s">
        <v>486</v>
      </c>
    </row>
    <row r="111" spans="2:10" ht="24" customHeight="1">
      <c r="B111" s="54">
        <v>114</v>
      </c>
      <c r="C111" s="97">
        <v>3</v>
      </c>
      <c r="D111" s="98" t="s">
        <v>487</v>
      </c>
      <c r="E111" s="98" t="s">
        <v>488</v>
      </c>
      <c r="F111" s="99" t="s">
        <v>44</v>
      </c>
      <c r="G111" s="100" t="s">
        <v>489</v>
      </c>
      <c r="H111" s="100" t="s">
        <v>490</v>
      </c>
      <c r="I111" s="101" t="s">
        <v>480</v>
      </c>
      <c r="J111" s="102" t="s">
        <v>491</v>
      </c>
    </row>
    <row r="112" spans="2:10" ht="24" customHeight="1">
      <c r="B112" s="54">
        <v>45</v>
      </c>
      <c r="C112" s="97">
        <v>4</v>
      </c>
      <c r="D112" s="98" t="s">
        <v>234</v>
      </c>
      <c r="E112" s="98" t="s">
        <v>492</v>
      </c>
      <c r="F112" s="99" t="s">
        <v>44</v>
      </c>
      <c r="G112" s="100" t="s">
        <v>218</v>
      </c>
      <c r="H112" s="100" t="s">
        <v>493</v>
      </c>
      <c r="I112" s="101" t="s">
        <v>480</v>
      </c>
      <c r="J112" s="102" t="s">
        <v>494</v>
      </c>
    </row>
    <row r="113" spans="2:10" ht="24" customHeight="1">
      <c r="B113" s="54">
        <v>57</v>
      </c>
      <c r="C113" s="97">
        <v>5</v>
      </c>
      <c r="D113" s="98" t="s">
        <v>495</v>
      </c>
      <c r="E113" s="98" t="s">
        <v>496</v>
      </c>
      <c r="F113" s="99" t="s">
        <v>44</v>
      </c>
      <c r="G113" s="100" t="s">
        <v>497</v>
      </c>
      <c r="H113" s="100" t="s">
        <v>165</v>
      </c>
      <c r="I113" s="101" t="s">
        <v>480</v>
      </c>
      <c r="J113" s="102" t="s">
        <v>201</v>
      </c>
    </row>
    <row r="114" spans="2:10" ht="24" customHeight="1">
      <c r="B114" s="54">
        <v>136</v>
      </c>
      <c r="C114" s="97">
        <v>6</v>
      </c>
      <c r="D114" s="98" t="s">
        <v>498</v>
      </c>
      <c r="E114" s="98" t="s">
        <v>499</v>
      </c>
      <c r="F114" s="103" t="s">
        <v>44</v>
      </c>
      <c r="G114" s="100" t="s">
        <v>184</v>
      </c>
      <c r="H114" s="100" t="s">
        <v>500</v>
      </c>
      <c r="I114" s="101" t="s">
        <v>480</v>
      </c>
      <c r="J114" s="102" t="s">
        <v>501</v>
      </c>
    </row>
    <row r="115" spans="2:10" ht="24" customHeight="1">
      <c r="B115" s="54">
        <v>93</v>
      </c>
      <c r="C115" s="97">
        <v>7</v>
      </c>
      <c r="D115" s="98" t="s">
        <v>502</v>
      </c>
      <c r="E115" s="98" t="s">
        <v>503</v>
      </c>
      <c r="F115" s="99" t="s">
        <v>44</v>
      </c>
      <c r="G115" s="100" t="s">
        <v>218</v>
      </c>
      <c r="H115" s="100" t="s">
        <v>504</v>
      </c>
      <c r="I115" s="101" t="s">
        <v>480</v>
      </c>
      <c r="J115" s="102" t="s">
        <v>505</v>
      </c>
    </row>
    <row r="116" spans="2:10" ht="24" customHeight="1">
      <c r="B116" s="54">
        <v>30</v>
      </c>
      <c r="C116" s="97">
        <v>8</v>
      </c>
      <c r="D116" s="98" t="s">
        <v>506</v>
      </c>
      <c r="E116" s="98" t="s">
        <v>507</v>
      </c>
      <c r="F116" s="99" t="s">
        <v>44</v>
      </c>
      <c r="G116" s="100" t="s">
        <v>508</v>
      </c>
      <c r="H116" s="100" t="s">
        <v>241</v>
      </c>
      <c r="I116" s="101" t="s">
        <v>480</v>
      </c>
      <c r="J116" s="102" t="s">
        <v>509</v>
      </c>
    </row>
    <row r="117" spans="2:10" ht="24" customHeight="1">
      <c r="B117" s="54">
        <v>74</v>
      </c>
      <c r="C117" s="97">
        <v>9</v>
      </c>
      <c r="D117" s="98" t="s">
        <v>510</v>
      </c>
      <c r="E117" s="98" t="s">
        <v>511</v>
      </c>
      <c r="F117" s="99" t="s">
        <v>44</v>
      </c>
      <c r="G117" s="100" t="s">
        <v>512</v>
      </c>
      <c r="H117" s="100" t="s">
        <v>513</v>
      </c>
      <c r="I117" s="101" t="s">
        <v>480</v>
      </c>
      <c r="J117" s="102" t="s">
        <v>201</v>
      </c>
    </row>
    <row r="118" spans="2:10" ht="24" customHeight="1">
      <c r="B118" s="54">
        <v>25</v>
      </c>
      <c r="C118" s="97">
        <v>10</v>
      </c>
      <c r="D118" s="98" t="s">
        <v>514</v>
      </c>
      <c r="E118" s="98" t="s">
        <v>515</v>
      </c>
      <c r="F118" s="103" t="s">
        <v>44</v>
      </c>
      <c r="G118" s="100" t="s">
        <v>516</v>
      </c>
      <c r="H118" s="100" t="s">
        <v>499</v>
      </c>
      <c r="I118" s="101" t="s">
        <v>480</v>
      </c>
      <c r="J118" s="102" t="s">
        <v>491</v>
      </c>
    </row>
    <row r="119" spans="2:10" ht="24" customHeight="1">
      <c r="B119" s="54">
        <v>11</v>
      </c>
      <c r="C119" s="97">
        <v>11</v>
      </c>
      <c r="D119" s="98" t="s">
        <v>190</v>
      </c>
      <c r="E119" s="98" t="s">
        <v>517</v>
      </c>
      <c r="F119" s="99" t="s">
        <v>44</v>
      </c>
      <c r="G119" s="100" t="s">
        <v>518</v>
      </c>
      <c r="H119" s="100" t="s">
        <v>519</v>
      </c>
      <c r="I119" s="101" t="s">
        <v>480</v>
      </c>
      <c r="J119" s="102" t="s">
        <v>1174</v>
      </c>
    </row>
    <row r="120" spans="2:10" ht="24" customHeight="1">
      <c r="B120" s="54">
        <v>64</v>
      </c>
      <c r="C120" s="97">
        <v>12</v>
      </c>
      <c r="D120" s="98" t="s">
        <v>520</v>
      </c>
      <c r="E120" s="98" t="s">
        <v>416</v>
      </c>
      <c r="F120" s="99" t="s">
        <v>44</v>
      </c>
      <c r="G120" s="100" t="s">
        <v>218</v>
      </c>
      <c r="H120" s="100" t="s">
        <v>165</v>
      </c>
      <c r="I120" s="101" t="s">
        <v>480</v>
      </c>
      <c r="J120" s="102" t="s">
        <v>491</v>
      </c>
    </row>
    <row r="121" spans="2:10" ht="24" customHeight="1">
      <c r="B121" s="54">
        <v>129</v>
      </c>
      <c r="C121" s="97">
        <v>13</v>
      </c>
      <c r="D121" s="98" t="s">
        <v>521</v>
      </c>
      <c r="E121" s="98" t="s">
        <v>522</v>
      </c>
      <c r="F121" s="99" t="s">
        <v>44</v>
      </c>
      <c r="G121" s="100" t="s">
        <v>523</v>
      </c>
      <c r="H121" s="100" t="s">
        <v>524</v>
      </c>
      <c r="I121" s="101" t="s">
        <v>480</v>
      </c>
      <c r="J121" s="102" t="s">
        <v>525</v>
      </c>
    </row>
    <row r="122" spans="2:10" ht="24" customHeight="1">
      <c r="B122" s="54">
        <v>122</v>
      </c>
      <c r="C122" s="97">
        <v>14</v>
      </c>
      <c r="D122" s="98" t="s">
        <v>526</v>
      </c>
      <c r="E122" s="98" t="s">
        <v>235</v>
      </c>
      <c r="F122" s="99" t="s">
        <v>44</v>
      </c>
      <c r="G122" s="100" t="s">
        <v>242</v>
      </c>
      <c r="H122" s="100" t="s">
        <v>527</v>
      </c>
      <c r="I122" s="101" t="s">
        <v>480</v>
      </c>
      <c r="J122" s="102" t="s">
        <v>201</v>
      </c>
    </row>
    <row r="123" spans="2:10" ht="24" customHeight="1">
      <c r="B123" s="54">
        <v>104</v>
      </c>
      <c r="C123" s="97">
        <v>15</v>
      </c>
      <c r="D123" s="98" t="s">
        <v>528</v>
      </c>
      <c r="E123" s="98" t="s">
        <v>529</v>
      </c>
      <c r="F123" s="99" t="s">
        <v>44</v>
      </c>
      <c r="G123" s="100" t="s">
        <v>530</v>
      </c>
      <c r="H123" s="100" t="s">
        <v>531</v>
      </c>
      <c r="I123" s="101" t="s">
        <v>480</v>
      </c>
      <c r="J123" s="102" t="s">
        <v>491</v>
      </c>
    </row>
    <row r="124" spans="2:10" ht="24" customHeight="1">
      <c r="B124" s="54">
        <v>37</v>
      </c>
      <c r="C124" s="97">
        <v>16</v>
      </c>
      <c r="D124" s="98" t="s">
        <v>532</v>
      </c>
      <c r="E124" s="98" t="s">
        <v>533</v>
      </c>
      <c r="F124" s="99" t="s">
        <v>44</v>
      </c>
      <c r="G124" s="100" t="s">
        <v>184</v>
      </c>
      <c r="H124" s="100" t="s">
        <v>534</v>
      </c>
      <c r="I124" s="101" t="s">
        <v>480</v>
      </c>
      <c r="J124" s="102" t="s">
        <v>525</v>
      </c>
    </row>
    <row r="125" spans="2:10" ht="24" customHeight="1">
      <c r="B125" s="54">
        <v>70</v>
      </c>
      <c r="C125" s="104">
        <v>1</v>
      </c>
      <c r="D125" s="105" t="s">
        <v>535</v>
      </c>
      <c r="E125" s="106" t="s">
        <v>536</v>
      </c>
      <c r="F125" s="107" t="s">
        <v>44</v>
      </c>
      <c r="G125" s="105" t="s">
        <v>537</v>
      </c>
      <c r="H125" s="108" t="s">
        <v>538</v>
      </c>
      <c r="I125" s="109" t="str">
        <f>IF('[1]男子個人'!$O$2="","",'[1]男子個人'!$O$2)</f>
        <v>群馬</v>
      </c>
      <c r="J125" s="129" t="str">
        <f>IF('[1]女子個人'!$T$8="","",'[1]女子個人'!$T$8)</f>
        <v>健大高崎</v>
      </c>
    </row>
    <row r="126" spans="2:10" ht="24" customHeight="1">
      <c r="B126" s="54">
        <v>88</v>
      </c>
      <c r="C126" s="104">
        <v>2</v>
      </c>
      <c r="D126" s="105" t="s">
        <v>539</v>
      </c>
      <c r="E126" s="106" t="s">
        <v>540</v>
      </c>
      <c r="F126" s="107" t="s">
        <v>44</v>
      </c>
      <c r="G126" s="105" t="s">
        <v>541</v>
      </c>
      <c r="H126" s="108" t="s">
        <v>542</v>
      </c>
      <c r="I126" s="109" t="str">
        <f>IF('[1]男子個人'!$O$2="","",'[1]男子個人'!$O$2)</f>
        <v>群馬</v>
      </c>
      <c r="J126" s="129" t="str">
        <f>IF('[1]女子個人'!$T$10="","",'[1]女子個人'!$T$10)</f>
        <v>健大高崎</v>
      </c>
    </row>
    <row r="127" spans="2:10" ht="24" customHeight="1">
      <c r="B127" s="54">
        <v>131</v>
      </c>
      <c r="C127" s="104">
        <v>3</v>
      </c>
      <c r="D127" s="105" t="s">
        <v>543</v>
      </c>
      <c r="E127" s="106" t="s">
        <v>544</v>
      </c>
      <c r="F127" s="107" t="s">
        <v>44</v>
      </c>
      <c r="G127" s="105" t="s">
        <v>545</v>
      </c>
      <c r="H127" s="108" t="s">
        <v>546</v>
      </c>
      <c r="I127" s="109" t="str">
        <f>IF('[1]男子個人'!$O$2="","",'[1]男子個人'!$O$2)</f>
        <v>群馬</v>
      </c>
      <c r="J127" s="129" t="str">
        <f>IF('[1]女子個人'!$T$12="","",'[1]女子個人'!$T$12)</f>
        <v>健大高崎</v>
      </c>
    </row>
    <row r="128" spans="2:10" ht="24" customHeight="1">
      <c r="B128" s="54">
        <v>9</v>
      </c>
      <c r="C128" s="104">
        <v>4</v>
      </c>
      <c r="D128" s="105" t="s">
        <v>547</v>
      </c>
      <c r="E128" s="106" t="s">
        <v>548</v>
      </c>
      <c r="F128" s="107" t="s">
        <v>44</v>
      </c>
      <c r="G128" s="105" t="s">
        <v>549</v>
      </c>
      <c r="H128" s="108" t="s">
        <v>550</v>
      </c>
      <c r="I128" s="109" t="str">
        <f>IF('[1]男子個人'!$O$2="","",'[1]男子個人'!$O$2)</f>
        <v>群馬</v>
      </c>
      <c r="J128" s="129" t="str">
        <f>IF('[1]女子個人'!$T$14="","",'[1]女子個人'!$T$14)</f>
        <v>健大高崎</v>
      </c>
    </row>
    <row r="129" spans="2:10" ht="24" customHeight="1">
      <c r="B129" s="54">
        <v>31</v>
      </c>
      <c r="C129" s="104">
        <v>5</v>
      </c>
      <c r="D129" s="105" t="s">
        <v>551</v>
      </c>
      <c r="E129" s="106" t="s">
        <v>1175</v>
      </c>
      <c r="F129" s="107" t="s">
        <v>44</v>
      </c>
      <c r="G129" s="105" t="s">
        <v>303</v>
      </c>
      <c r="H129" s="108" t="s">
        <v>552</v>
      </c>
      <c r="I129" s="109" t="str">
        <f>IF('[1]男子個人'!$O$2="","",'[1]男子個人'!$O$2)</f>
        <v>群馬</v>
      </c>
      <c r="J129" s="129" t="str">
        <f>IF('[1]女子個人'!$T$16="","",'[1]女子個人'!$T$16)</f>
        <v>東農大二</v>
      </c>
    </row>
    <row r="130" spans="2:10" ht="24" customHeight="1">
      <c r="B130" s="54">
        <v>48</v>
      </c>
      <c r="C130" s="104">
        <v>6</v>
      </c>
      <c r="D130" s="105" t="s">
        <v>553</v>
      </c>
      <c r="E130" s="106" t="s">
        <v>554</v>
      </c>
      <c r="F130" s="110" t="s">
        <v>44</v>
      </c>
      <c r="G130" s="105" t="s">
        <v>372</v>
      </c>
      <c r="H130" s="108" t="s">
        <v>555</v>
      </c>
      <c r="I130" s="109" t="str">
        <f>IF('[1]男子個人'!$O$2="","",'[1]男子個人'!$O$2)</f>
        <v>群馬</v>
      </c>
      <c r="J130" s="129" t="str">
        <f>IF('[1]女子個人'!$T$18="","",'[1]女子個人'!$T$18)</f>
        <v>吾妻</v>
      </c>
    </row>
    <row r="131" spans="2:10" ht="24" customHeight="1">
      <c r="B131" s="54">
        <v>119</v>
      </c>
      <c r="C131" s="104">
        <v>7</v>
      </c>
      <c r="D131" s="111" t="s">
        <v>190</v>
      </c>
      <c r="E131" s="106" t="s">
        <v>556</v>
      </c>
      <c r="F131" s="107" t="s">
        <v>44</v>
      </c>
      <c r="G131" s="111" t="s">
        <v>557</v>
      </c>
      <c r="H131" s="108" t="s">
        <v>1230</v>
      </c>
      <c r="I131" s="109" t="str">
        <f>IF('[1]男子個人'!$O$2="","",'[1]男子個人'!$O$2)</f>
        <v>群馬</v>
      </c>
      <c r="J131" s="129" t="str">
        <f>IF('[1]女子個人'!$T$20="","",'[1]女子個人'!$T$20)</f>
        <v>健大高崎</v>
      </c>
    </row>
    <row r="132" spans="2:10" ht="24" customHeight="1">
      <c r="B132" s="54">
        <v>76</v>
      </c>
      <c r="C132" s="104">
        <v>8</v>
      </c>
      <c r="D132" s="105" t="s">
        <v>558</v>
      </c>
      <c r="E132" s="106" t="s">
        <v>559</v>
      </c>
      <c r="F132" s="107" t="s">
        <v>44</v>
      </c>
      <c r="G132" s="105" t="s">
        <v>560</v>
      </c>
      <c r="H132" s="108" t="s">
        <v>561</v>
      </c>
      <c r="I132" s="109" t="str">
        <f>IF('[1]男子個人'!$O$2="","",'[1]男子個人'!$O$2)</f>
        <v>群馬</v>
      </c>
      <c r="J132" s="129" t="str">
        <f>IF('[1]女子個人'!$T$22="","",'[1]女子個人'!$T$22)</f>
        <v>健大高崎</v>
      </c>
    </row>
    <row r="133" spans="2:10" ht="24" customHeight="1">
      <c r="B133" s="54">
        <v>109</v>
      </c>
      <c r="C133" s="104">
        <v>9</v>
      </c>
      <c r="D133" s="105" t="s">
        <v>562</v>
      </c>
      <c r="E133" s="106" t="s">
        <v>563</v>
      </c>
      <c r="F133" s="107" t="s">
        <v>44</v>
      </c>
      <c r="G133" s="105" t="s">
        <v>303</v>
      </c>
      <c r="H133" s="108" t="s">
        <v>552</v>
      </c>
      <c r="I133" s="109" t="str">
        <f>IF('[1]男子個人'!$O$2="","",'[1]男子個人'!$O$2)</f>
        <v>群馬</v>
      </c>
      <c r="J133" s="129" t="str">
        <f>IF('[1]女子個人'!$T$24="","",'[1]女子個人'!$T$24)</f>
        <v>健大高崎</v>
      </c>
    </row>
    <row r="134" spans="2:10" ht="24" customHeight="1">
      <c r="B134" s="54">
        <v>94</v>
      </c>
      <c r="C134" s="104">
        <v>10</v>
      </c>
      <c r="D134" s="105" t="s">
        <v>346</v>
      </c>
      <c r="E134" s="106" t="s">
        <v>1191</v>
      </c>
      <c r="F134" s="110" t="s">
        <v>44</v>
      </c>
      <c r="G134" s="105" t="s">
        <v>564</v>
      </c>
      <c r="H134" s="108" t="s">
        <v>565</v>
      </c>
      <c r="I134" s="109" t="str">
        <f>IF('[1]男子個人'!$O$2="","",'[1]男子個人'!$O$2)</f>
        <v>群馬</v>
      </c>
      <c r="J134" s="129" t="str">
        <f>IF('[1]女子個人'!$T$26="","",'[1]女子個人'!$T$26)</f>
        <v>東農大二</v>
      </c>
    </row>
    <row r="135" spans="2:10" ht="24" customHeight="1">
      <c r="B135" s="54">
        <v>43</v>
      </c>
      <c r="C135" s="104">
        <v>11</v>
      </c>
      <c r="D135" s="105" t="s">
        <v>566</v>
      </c>
      <c r="E135" s="106" t="s">
        <v>567</v>
      </c>
      <c r="F135" s="107" t="s">
        <v>44</v>
      </c>
      <c r="G135" s="105" t="s">
        <v>568</v>
      </c>
      <c r="H135" s="108" t="s">
        <v>569</v>
      </c>
      <c r="I135" s="109" t="str">
        <f>IF('[1]男子個人'!$O$2="","",'[1]男子個人'!$O$2)</f>
        <v>群馬</v>
      </c>
      <c r="J135" s="129" t="str">
        <f>IF('[1]女子個人'!$T$28="","",'[1]女子個人'!$T$28)</f>
        <v>健大高崎</v>
      </c>
    </row>
    <row r="136" spans="2:10" ht="24" customHeight="1">
      <c r="B136" s="54">
        <v>133</v>
      </c>
      <c r="C136" s="104">
        <v>12</v>
      </c>
      <c r="D136" s="105" t="s">
        <v>570</v>
      </c>
      <c r="E136" s="106" t="s">
        <v>571</v>
      </c>
      <c r="F136" s="107" t="s">
        <v>44</v>
      </c>
      <c r="G136" s="105" t="s">
        <v>572</v>
      </c>
      <c r="H136" s="108" t="s">
        <v>573</v>
      </c>
      <c r="I136" s="109" t="str">
        <f>IF('[1]男子個人'!$O$2="","",'[1]男子個人'!$O$2)</f>
        <v>群馬</v>
      </c>
      <c r="J136" s="129" t="str">
        <f>IF('[1]女子個人'!$T$30="","",'[1]女子個人'!$T$30)</f>
        <v>東農大二</v>
      </c>
    </row>
    <row r="137" spans="2:10" ht="24" customHeight="1">
      <c r="B137" s="54">
        <v>60</v>
      </c>
      <c r="C137" s="104">
        <v>13</v>
      </c>
      <c r="D137" s="105" t="s">
        <v>574</v>
      </c>
      <c r="E137" s="106" t="s">
        <v>575</v>
      </c>
      <c r="F137" s="107" t="s">
        <v>44</v>
      </c>
      <c r="G137" s="105" t="s">
        <v>576</v>
      </c>
      <c r="H137" s="108" t="s">
        <v>577</v>
      </c>
      <c r="I137" s="109" t="str">
        <f>IF('[1]男子個人'!$O$2="","",'[1]男子個人'!$O$2)</f>
        <v>群馬</v>
      </c>
      <c r="J137" s="129" t="str">
        <f>IF('[1]女子個人'!$T$32="","",'[1]女子個人'!$T$32)</f>
        <v>健大高崎</v>
      </c>
    </row>
    <row r="138" spans="2:10" ht="24" customHeight="1">
      <c r="B138" s="54">
        <v>16</v>
      </c>
      <c r="C138" s="104">
        <v>14</v>
      </c>
      <c r="D138" s="105" t="s">
        <v>578</v>
      </c>
      <c r="E138" s="106" t="s">
        <v>579</v>
      </c>
      <c r="F138" s="107" t="s">
        <v>44</v>
      </c>
      <c r="G138" s="105" t="s">
        <v>580</v>
      </c>
      <c r="H138" s="108" t="s">
        <v>1176</v>
      </c>
      <c r="I138" s="109" t="str">
        <f>IF('[1]男子個人'!$O$2="","",'[1]男子個人'!$O$2)</f>
        <v>群馬</v>
      </c>
      <c r="J138" s="129" t="str">
        <f>IF('[1]女子個人'!$T$34="","",'[1]女子個人'!$T$34)</f>
        <v>高崎商</v>
      </c>
    </row>
    <row r="139" spans="2:10" ht="24" customHeight="1">
      <c r="B139" s="54">
        <v>24</v>
      </c>
      <c r="C139" s="104">
        <v>15</v>
      </c>
      <c r="D139" s="111" t="s">
        <v>581</v>
      </c>
      <c r="E139" s="106" t="s">
        <v>582</v>
      </c>
      <c r="F139" s="107" t="s">
        <v>44</v>
      </c>
      <c r="G139" s="111" t="s">
        <v>583</v>
      </c>
      <c r="H139" s="108" t="s">
        <v>584</v>
      </c>
      <c r="I139" s="109" t="str">
        <f>IF('[1]男子個人'!$O$2="","",'[1]男子個人'!$O$2)</f>
        <v>群馬</v>
      </c>
      <c r="J139" s="129" t="str">
        <f>IF('[1]女子個人'!$T$36="","",'[1]女子個人'!$T$36)</f>
        <v>健大高崎</v>
      </c>
    </row>
    <row r="140" spans="2:10" ht="24" customHeight="1">
      <c r="B140" s="54">
        <v>82</v>
      </c>
      <c r="C140" s="104">
        <v>16</v>
      </c>
      <c r="D140" s="105" t="s">
        <v>574</v>
      </c>
      <c r="E140" s="106" t="s">
        <v>585</v>
      </c>
      <c r="F140" s="107" t="s">
        <v>44</v>
      </c>
      <c r="G140" s="105" t="s">
        <v>586</v>
      </c>
      <c r="H140" s="108" t="s">
        <v>587</v>
      </c>
      <c r="I140" s="109" t="str">
        <f>IF('[1]男子個人'!$O$2="","",'[1]男子個人'!$O$2)</f>
        <v>群馬</v>
      </c>
      <c r="J140" s="129" t="str">
        <f>IF('[1]女子個人'!$T$38="","",'[1]女子個人'!$T$38)</f>
        <v>渋川女</v>
      </c>
    </row>
    <row r="141" spans="2:10" ht="24" customHeight="1">
      <c r="B141" s="54">
        <v>99</v>
      </c>
      <c r="C141" s="104">
        <v>17</v>
      </c>
      <c r="D141" s="105" t="s">
        <v>303</v>
      </c>
      <c r="E141" s="106" t="s">
        <v>588</v>
      </c>
      <c r="F141" s="107" t="s">
        <v>44</v>
      </c>
      <c r="G141" s="105" t="s">
        <v>589</v>
      </c>
      <c r="H141" s="108" t="s">
        <v>590</v>
      </c>
      <c r="I141" s="109" t="str">
        <f>IF('[1]男子個人'!$O$2="","",'[1]男子個人'!$O$2)</f>
        <v>群馬</v>
      </c>
      <c r="J141" s="129" t="str">
        <f>IF('[1]女子個人'!$AQ$8="","",'[1]女子個人'!$AQ$8)</f>
        <v>吾妻</v>
      </c>
    </row>
    <row r="142" spans="2:10" ht="24" customHeight="1">
      <c r="B142" s="54">
        <v>19</v>
      </c>
      <c r="C142" s="104">
        <v>18</v>
      </c>
      <c r="D142" s="105" t="s">
        <v>591</v>
      </c>
      <c r="E142" s="106" t="s">
        <v>592</v>
      </c>
      <c r="F142" s="107" t="s">
        <v>44</v>
      </c>
      <c r="G142" s="105" t="s">
        <v>372</v>
      </c>
      <c r="H142" s="108" t="s">
        <v>593</v>
      </c>
      <c r="I142" s="109" t="str">
        <f>IF('[1]男子個人'!$O$2="","",'[1]男子個人'!$O$2)</f>
        <v>群馬</v>
      </c>
      <c r="J142" s="129" t="str">
        <f>IF('[1]女子個人'!$AQ$10="","",'[1]女子個人'!$AQ$10)</f>
        <v>吾妻</v>
      </c>
    </row>
    <row r="143" spans="2:10" ht="24" customHeight="1">
      <c r="B143" s="54">
        <v>38</v>
      </c>
      <c r="C143" s="104">
        <v>19</v>
      </c>
      <c r="D143" s="105" t="s">
        <v>370</v>
      </c>
      <c r="E143" s="106" t="s">
        <v>594</v>
      </c>
      <c r="F143" s="107" t="s">
        <v>44</v>
      </c>
      <c r="G143" s="105" t="s">
        <v>271</v>
      </c>
      <c r="H143" s="108" t="s">
        <v>595</v>
      </c>
      <c r="I143" s="109" t="str">
        <f>IF('[1]男子個人'!$O$2="","",'[1]男子個人'!$O$2)</f>
        <v>群馬</v>
      </c>
      <c r="J143" s="129" t="str">
        <f>IF('[1]女子個人'!$AQ$12="","",'[1]女子個人'!$AQ$12)</f>
        <v>高崎商</v>
      </c>
    </row>
    <row r="144" spans="2:10" ht="24" customHeight="1">
      <c r="B144" s="54">
        <v>138</v>
      </c>
      <c r="C144" s="104">
        <v>20</v>
      </c>
      <c r="D144" s="105" t="s">
        <v>291</v>
      </c>
      <c r="E144" s="106" t="s">
        <v>596</v>
      </c>
      <c r="F144" s="107" t="s">
        <v>44</v>
      </c>
      <c r="G144" s="105" t="s">
        <v>597</v>
      </c>
      <c r="H144" s="108" t="s">
        <v>598</v>
      </c>
      <c r="I144" s="109" t="str">
        <f>IF('[1]男子個人'!$O$2="","",'[1]男子個人'!$O$2)</f>
        <v>群馬</v>
      </c>
      <c r="J144" s="130" t="str">
        <f>IF('[1]女子個人'!$AQ$14="","",'[1]女子個人'!$AQ$14)</f>
        <v>健大高崎</v>
      </c>
    </row>
  </sheetData>
  <sheetProtection/>
  <mergeCells count="7">
    <mergeCell ref="J2:J4"/>
    <mergeCell ref="D3:E3"/>
    <mergeCell ref="G3:H3"/>
    <mergeCell ref="B2:B4"/>
    <mergeCell ref="C2:C4"/>
    <mergeCell ref="D2:H2"/>
    <mergeCell ref="I2:I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rowBreaks count="7" manualBreakCount="7">
    <brk id="20" max="255" man="1"/>
    <brk id="36" max="255" man="1"/>
    <brk id="56" max="255" man="1"/>
    <brk id="76" max="255" man="1"/>
    <brk id="92" max="255" man="1"/>
    <brk id="108" max="255" man="1"/>
    <brk id="1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Kazuhiro</dc:creator>
  <cp:keywords/>
  <dc:description/>
  <cp:lastModifiedBy>丸山　博</cp:lastModifiedBy>
  <cp:lastPrinted>2008-06-01T10:16:25Z</cp:lastPrinted>
  <dcterms:created xsi:type="dcterms:W3CDTF">2007-05-08T05:53:55Z</dcterms:created>
  <dcterms:modified xsi:type="dcterms:W3CDTF">2008-06-02T12:44:36Z</dcterms:modified>
  <cp:category/>
  <cp:version/>
  <cp:contentType/>
  <cp:contentStatus/>
</cp:coreProperties>
</file>