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すみれ" sheetId="1" r:id="rId1"/>
    <sheet name="ばら " sheetId="2" r:id="rId2"/>
    <sheet name="ゆり" sheetId="3" r:id="rId3"/>
    <sheet name="きく" sheetId="4" r:id="rId4"/>
    <sheet name="あやめ" sheetId="5" r:id="rId5"/>
    <sheet name="はぎ" sheetId="6" r:id="rId6"/>
    <sheet name="さつき" sheetId="7" r:id="rId7"/>
    <sheet name="ふじ" sheetId="8" r:id="rId8"/>
  </sheets>
  <definedNames>
    <definedName name="_xlnm.Print_Area" localSheetId="4">'あやめ'!$J$41:$AZ$105</definedName>
    <definedName name="_xlnm.Print_Area" localSheetId="3">'きく'!$J$44:$BD$118</definedName>
    <definedName name="_xlnm.Print_Area" localSheetId="6">'さつき'!$J$39:$AZ$83</definedName>
    <definedName name="_xlnm.Print_Area" localSheetId="0">'すみれ'!$J$39:$AZ$91</definedName>
    <definedName name="_xlnm.Print_Area" localSheetId="5">'はぎ'!$J$39:$AZ$91</definedName>
    <definedName name="_xlnm.Print_Area" localSheetId="1">'ばら '!$J$38:$AX$101</definedName>
    <definedName name="_xlnm.Print_Area" localSheetId="7">'ふじ'!$J$39:$AV$72</definedName>
    <definedName name="_xlnm.Print_Area" localSheetId="2">'ゆり'!$J$39:$AX$91</definedName>
    <definedName name="_xlnm.Print_Titles" localSheetId="4">'あやめ'!$1:$1</definedName>
    <definedName name="_xlnm.Print_Titles" localSheetId="3">'きく'!$1:$1</definedName>
    <definedName name="_xlnm.Print_Titles" localSheetId="6">'さつき'!$1:$1</definedName>
    <definedName name="_xlnm.Print_Titles" localSheetId="0">'すみれ'!$1:$1</definedName>
    <definedName name="_xlnm.Print_Titles" localSheetId="5">'はぎ'!$1:$1</definedName>
    <definedName name="_xlnm.Print_Titles" localSheetId="1">'ばら '!$1:$1</definedName>
    <definedName name="_xlnm.Print_Titles" localSheetId="7">'ふじ'!$1:$1</definedName>
    <definedName name="_xlnm.Print_Titles" localSheetId="2">'ゆり'!$1:$1</definedName>
  </definedNames>
  <calcPr fullCalcOnLoad="1"/>
</workbook>
</file>

<file path=xl/sharedStrings.xml><?xml version="1.0" encoding="utf-8"?>
<sst xmlns="http://schemas.openxmlformats.org/spreadsheetml/2006/main" count="1947" uniqueCount="592">
  <si>
    <t>番号</t>
  </si>
  <si>
    <t>氏名</t>
  </si>
  <si>
    <t>種目</t>
  </si>
  <si>
    <t>ばら</t>
  </si>
  <si>
    <t>県名</t>
  </si>
  <si>
    <t>県</t>
  </si>
  <si>
    <t>順位</t>
  </si>
  <si>
    <t>ば　　ら</t>
  </si>
  <si>
    <t>すみれ</t>
  </si>
  <si>
    <t>ゆり</t>
  </si>
  <si>
    <t>さつき</t>
  </si>
  <si>
    <t>きく</t>
  </si>
  <si>
    <t>き　　く</t>
  </si>
  <si>
    <t>ゆ　り</t>
  </si>
  <si>
    <t>あやめ</t>
  </si>
  <si>
    <t>は　ぎ</t>
  </si>
  <si>
    <t>ふじ</t>
  </si>
  <si>
    <t>はぎ</t>
  </si>
  <si>
    <t>板谷　真奈美　　松井　香苗</t>
  </si>
  <si>
    <t>福岡　　　　　　　　　　福岡</t>
  </si>
  <si>
    <t>松井</t>
  </si>
  <si>
    <t>助清</t>
  </si>
  <si>
    <t>岩谷　容子　　　　　助清　宏代</t>
  </si>
  <si>
    <t>川本　美津子　　　　川原　礼子</t>
  </si>
  <si>
    <t>川原</t>
  </si>
  <si>
    <t>遠藤　香奈　　　　堀　麻実</t>
  </si>
  <si>
    <t>堀</t>
  </si>
  <si>
    <t>武本　貴美代　　　　原　順子</t>
  </si>
  <si>
    <t>武本</t>
  </si>
  <si>
    <t>原</t>
  </si>
  <si>
    <t>落合　由紀子　　　有吉　奈美</t>
  </si>
  <si>
    <t>落合</t>
  </si>
  <si>
    <t>有吉</t>
  </si>
  <si>
    <t>南　寿代　　　　　　本　晴子</t>
  </si>
  <si>
    <t>本</t>
  </si>
  <si>
    <t>萩元　すみれ　　　　笹木　由美子</t>
  </si>
  <si>
    <t>笹木</t>
  </si>
  <si>
    <t>杉本　波子　　　　　樋口　加代子</t>
  </si>
  <si>
    <t>樋口</t>
  </si>
  <si>
    <t>竹下　光代　　　　　角　美由紀</t>
  </si>
  <si>
    <t>角</t>
  </si>
  <si>
    <t>三宮　聡子　　　　古賀　智津奈</t>
  </si>
  <si>
    <t>佐賀　　　　　　　　　　　　佐賀</t>
  </si>
  <si>
    <t>古賀</t>
  </si>
  <si>
    <t>吉田　都　　　　　市丸　亀久代</t>
  </si>
  <si>
    <t>市丸</t>
  </si>
  <si>
    <t>田原　由紀　　　　　松尾　明美　</t>
  </si>
  <si>
    <t>松尾</t>
  </si>
  <si>
    <t>田村　まみ　　　　　　和田　美代子</t>
  </si>
  <si>
    <t>宮崎　　　　　　　　　宮崎</t>
  </si>
  <si>
    <t>和田</t>
  </si>
  <si>
    <t>中村　千香　　　　　國府　直美</t>
  </si>
  <si>
    <t>國府</t>
  </si>
  <si>
    <t>大分　　　　　　　　　大分</t>
  </si>
  <si>
    <t>山中</t>
  </si>
  <si>
    <t>佐々木　静　　　　　泉　みゆき</t>
  </si>
  <si>
    <t>佐々木</t>
  </si>
  <si>
    <t>泉</t>
  </si>
  <si>
    <t>新城　寿賀子　　　　　金城　照美</t>
  </si>
  <si>
    <t>沖縄　　　　　　　　　沖縄</t>
  </si>
  <si>
    <t>金城</t>
  </si>
  <si>
    <t>須藤　八千代　　　　　　田中　公子</t>
  </si>
  <si>
    <t>福岡　　　　　　　　　　　福岡</t>
  </si>
  <si>
    <t>森岡　洋子　　　　　　谷原　シズノ</t>
  </si>
  <si>
    <t>田中</t>
  </si>
  <si>
    <t>谷原</t>
  </si>
  <si>
    <t>佐藤　道子　　　　　橋本　八重子</t>
  </si>
  <si>
    <t>田村　美保子　　　　　成田　美智子</t>
  </si>
  <si>
    <t>辻野　法恵　　　　　城田　俊子</t>
  </si>
  <si>
    <t>木原　美津子　　　　廣渡　フミ子</t>
  </si>
  <si>
    <t>北薗　裕子　　　　　田中　繁子</t>
  </si>
  <si>
    <t>池上　ミヨ子　　　　　松田　土香</t>
  </si>
  <si>
    <t>星野　博子　　　　　中島　佳子</t>
  </si>
  <si>
    <t>橋本</t>
  </si>
  <si>
    <t>成田</t>
  </si>
  <si>
    <t>城田</t>
  </si>
  <si>
    <t>廣渡</t>
  </si>
  <si>
    <t>松田</t>
  </si>
  <si>
    <t>中島</t>
  </si>
  <si>
    <t>鈴木　久子　　　　　　　藤原　美知代</t>
  </si>
  <si>
    <t>宮崎　　　　　　　　　　　宮崎</t>
  </si>
  <si>
    <t>平山　和子　　　　　中村　倫子</t>
  </si>
  <si>
    <t>森　孝子　　　　　　　　　　高本　眞佐子</t>
  </si>
  <si>
    <t>宮崎　　　　　　　　　　　熊本</t>
  </si>
  <si>
    <t>木佐貫　良子　　　　　　　奥村　清子</t>
  </si>
  <si>
    <t>宮崎　　　　　　　　　　　　福岡</t>
  </si>
  <si>
    <t>比江島　修子　　　　　　　　宮部　恵子</t>
  </si>
  <si>
    <t>宮崎　　　　　　　　　　宮崎</t>
  </si>
  <si>
    <t>牧野　サエ子　　　　　　　　細川　玲子</t>
  </si>
  <si>
    <t>平田　裕子　　　　　　　　　　　久保山　ツミ</t>
  </si>
  <si>
    <t>長井　静香　　　　　　　　上山　恭子</t>
  </si>
  <si>
    <t>南　ひろみ　　　　　　西田　諒子</t>
  </si>
  <si>
    <t>鹿児島　　　　　　　　　鹿児島</t>
  </si>
  <si>
    <t>藤原</t>
  </si>
  <si>
    <t>中村</t>
  </si>
  <si>
    <t>高本</t>
  </si>
  <si>
    <t>奥村</t>
  </si>
  <si>
    <t>木佐貫</t>
  </si>
  <si>
    <t>比江島</t>
  </si>
  <si>
    <t>宮部</t>
  </si>
  <si>
    <t>細川</t>
  </si>
  <si>
    <t>久保山</t>
  </si>
  <si>
    <t>上山</t>
  </si>
  <si>
    <t>西田</t>
  </si>
  <si>
    <t>宮崎　久子　　　　　　　　　　杉本　征子</t>
  </si>
  <si>
    <t>大中　操子　　　　　　松林　ミチエ</t>
  </si>
  <si>
    <t>佐賀　　　　　　　　　佐賀</t>
  </si>
  <si>
    <t>杉本</t>
  </si>
  <si>
    <t>松林</t>
  </si>
  <si>
    <t>浦川　恭子　　　　　　森光　梅子</t>
  </si>
  <si>
    <t>嶋田　小夜子　　　　　岩橋　暁美</t>
  </si>
  <si>
    <t>長崎　　　　　　　　　長崎</t>
  </si>
  <si>
    <t>森光</t>
  </si>
  <si>
    <t>岩橋</t>
  </si>
  <si>
    <t>徳田　敦子　　　　　清本　郁子</t>
  </si>
  <si>
    <t>大杉　則子　　　　　　　　本島　芙貴子</t>
  </si>
  <si>
    <t>熊本　　　　　　　　　熊本</t>
  </si>
  <si>
    <t>清本</t>
  </si>
  <si>
    <t>本島</t>
  </si>
  <si>
    <t>杉原　孝子　　　　　藤原　喜美子</t>
  </si>
  <si>
    <t>大分　　　　　　　　　　　大分</t>
  </si>
  <si>
    <t>杉原</t>
  </si>
  <si>
    <t>高山　久美子　　　　　　　　　　比嘉　芳子</t>
  </si>
  <si>
    <t>沖縄　　　　　　　　　　　　沖縄</t>
  </si>
  <si>
    <t>比嘉</t>
  </si>
  <si>
    <t>原口　増美　　　　　　中牟田　千恵</t>
  </si>
  <si>
    <t>福岡　　　　　　　　　福岡</t>
  </si>
  <si>
    <t>福岡　　　　　　　　　　　　　福岡</t>
  </si>
  <si>
    <t>中牟田</t>
  </si>
  <si>
    <t>片山　順子　　　　　　櫻木　直子</t>
  </si>
  <si>
    <t>水田　久美子　　　　　中野　三恵</t>
  </si>
  <si>
    <t>坂本　和子　　　　　　中畑　淳子</t>
  </si>
  <si>
    <t>為藤　直美　　　　　　清原　美香</t>
  </si>
  <si>
    <t>山口　ゆかり　　　　　　　大穂　裕子</t>
  </si>
  <si>
    <t>大谷　澄江　　　　　　　　　　宮田　奈名</t>
  </si>
  <si>
    <t>榮江　かすみ　　　　　　林田　昌子</t>
  </si>
  <si>
    <t>鳥原　淳子　　　　　　　川鍋　幸子</t>
  </si>
  <si>
    <t>村尾　晃子　　　　　　　重谷　美由紀</t>
  </si>
  <si>
    <t>下野　恵　　　　　　　　阿部　孝子</t>
  </si>
  <si>
    <t>中川　ひとみ　　　　　吉田　真弓</t>
  </si>
  <si>
    <t>山田　昌美　　　　　　　　　　浅野　君子</t>
  </si>
  <si>
    <t>阿部　直美　　　　　　平田　明美</t>
  </si>
  <si>
    <t>隠居　由美子　　　　　　　　藤原　重美</t>
  </si>
  <si>
    <t>櫻木</t>
  </si>
  <si>
    <t>中野</t>
  </si>
  <si>
    <t>中畑</t>
  </si>
  <si>
    <t>為藤</t>
  </si>
  <si>
    <t>清原</t>
  </si>
  <si>
    <t>大穂</t>
  </si>
  <si>
    <t>宮田</t>
  </si>
  <si>
    <t>林田</t>
  </si>
  <si>
    <t>川鍋</t>
  </si>
  <si>
    <t>重谷</t>
  </si>
  <si>
    <t>阿部</t>
  </si>
  <si>
    <t>吉田</t>
  </si>
  <si>
    <t>浅野</t>
  </si>
  <si>
    <t>平田</t>
  </si>
  <si>
    <t>佐賀　　　　　　　　　　福岡</t>
  </si>
  <si>
    <t>山宮　弥生　　　　　　　松野下　貴恵</t>
  </si>
  <si>
    <t>小野　由香子　　　　　　　　尾形　亜津美</t>
  </si>
  <si>
    <t>御堂　みゆき　　　　　　　　　　工藤　美恵</t>
  </si>
  <si>
    <t>清水　洋子　　　　　　　北川　久美</t>
  </si>
  <si>
    <t>波多江　久子　　　　　　　　　竹内　紀代子</t>
  </si>
  <si>
    <t>大分　　　　　　　　　　　　　大分</t>
  </si>
  <si>
    <t>松野下</t>
  </si>
  <si>
    <t>尾形</t>
  </si>
  <si>
    <t>工藤</t>
  </si>
  <si>
    <t>北川</t>
  </si>
  <si>
    <t>竹内</t>
  </si>
  <si>
    <t>波多江</t>
  </si>
  <si>
    <t>浦川　真紀　　　　　　前田　ひとみ</t>
  </si>
  <si>
    <t>尾方　明美　　　　　　池田　浩子</t>
  </si>
  <si>
    <t>竹中　理恵　　　　　　　　宮崎　公恵</t>
  </si>
  <si>
    <t>坂口　美紀　　　　　　　坂本　由加里</t>
  </si>
  <si>
    <t>山口　尚子　　　　　　　　　　　原田　恭子</t>
  </si>
  <si>
    <t>熊本　　　　　　　　　　　　　　熊本</t>
  </si>
  <si>
    <t>前田</t>
  </si>
  <si>
    <t>浦川</t>
  </si>
  <si>
    <t>池田</t>
  </si>
  <si>
    <t>宮崎</t>
  </si>
  <si>
    <t>坂本</t>
  </si>
  <si>
    <t>原田</t>
  </si>
  <si>
    <t>山口</t>
  </si>
  <si>
    <t>石原　絹子　　　　　　　　円垣内　一美</t>
  </si>
  <si>
    <t>田口　明美　　　　　　　　松崎　めぐみ</t>
  </si>
  <si>
    <t>松本　恵美　　　　　　　濱村　佳子</t>
  </si>
  <si>
    <t>長崎　　　　　　　　　　　　長崎</t>
  </si>
  <si>
    <t>上四元　美津子　　　　　　　　　才田　智子</t>
  </si>
  <si>
    <t>鹿児島　　　　　　　　　　鹿児島</t>
  </si>
  <si>
    <t>上四元</t>
  </si>
  <si>
    <t>才田</t>
  </si>
  <si>
    <t>本多</t>
  </si>
  <si>
    <t>堀川　睦子　　　　　　　　本多　菜穂子</t>
  </si>
  <si>
    <t>円垣内</t>
  </si>
  <si>
    <t>松崎</t>
  </si>
  <si>
    <t>濱村</t>
  </si>
  <si>
    <t>江河　信子　　　　　　　末永　タマキ</t>
  </si>
  <si>
    <t>中山　由美　　　　　　　　　　　　小倉　恵理子</t>
  </si>
  <si>
    <t>宮崎　　　　　　　　　　　　宮崎</t>
  </si>
  <si>
    <t>末永</t>
  </si>
  <si>
    <t>小倉</t>
  </si>
  <si>
    <t>上村　明美　　　　　　　　　　　　　前田　晴美</t>
  </si>
  <si>
    <t>佐賀　　　　　　　　　　佐賀</t>
  </si>
  <si>
    <t>島</t>
  </si>
  <si>
    <t>矢島　佐予　　　　　　藤島　有希</t>
  </si>
  <si>
    <t>永野　里冴　　　　　　林　美穂</t>
  </si>
  <si>
    <t>﨏田　光理　　　　　　江川　絵莉香</t>
  </si>
  <si>
    <t>佐藤　なつみ　　　　　　　　　　　　幸　弥生</t>
  </si>
  <si>
    <t>有吉　美帆　　　　　　　　沖　陽子</t>
  </si>
  <si>
    <t>池田　麻衣子　　　　　岸本　美登理</t>
  </si>
  <si>
    <t>米山　志津香　　　　　　　　　　　米山　郁佳</t>
  </si>
  <si>
    <t>藤島</t>
  </si>
  <si>
    <t>林</t>
  </si>
  <si>
    <t>江川</t>
  </si>
  <si>
    <t>幸</t>
  </si>
  <si>
    <t>沖</t>
  </si>
  <si>
    <t>八代</t>
  </si>
  <si>
    <t>岸本</t>
  </si>
  <si>
    <t>米山</t>
  </si>
  <si>
    <t>土屋　真衣　　　　　　　才田　麻奈</t>
  </si>
  <si>
    <t>前川　美瑠　　　　　　　片野田　めぐみ</t>
  </si>
  <si>
    <t>中村　明日香　　　　　　　　竪山　奈緒子</t>
  </si>
  <si>
    <t>樋高　優貴　　　　　　　芝原　和子</t>
  </si>
  <si>
    <t>片野田</t>
  </si>
  <si>
    <t>竪山</t>
  </si>
  <si>
    <t>芝原</t>
  </si>
  <si>
    <t>松本　美紀　　　　　　　　　　　林田　麻水</t>
  </si>
  <si>
    <t>堀　和美　　　　　　　芝原　幸乃</t>
  </si>
  <si>
    <t>松田　弓枝　　　　　　　　　　前田　玲子</t>
  </si>
  <si>
    <t>熊本　　　　　　　　　　　熊本</t>
  </si>
  <si>
    <t>熊本　　　　　　　　　　　鹿児島</t>
  </si>
  <si>
    <t>高向</t>
  </si>
  <si>
    <t>岩崎　美奈　　　　　　　　　　井口　ゆう子</t>
  </si>
  <si>
    <t>松本　京子　　　　　　　　　　　吉永　久美子</t>
  </si>
  <si>
    <t>福山　有香　　　　　　矢野さやか</t>
  </si>
  <si>
    <t>井口</t>
  </si>
  <si>
    <t>吉永</t>
  </si>
  <si>
    <t>矢野</t>
  </si>
  <si>
    <t>大城　理沙　　　　　　　奥濵　尚野</t>
  </si>
  <si>
    <t>下地　佳乃　　　　　　西　慶望</t>
  </si>
  <si>
    <t>沖縄　　　　　　　　　　　沖縄</t>
  </si>
  <si>
    <t>宮城</t>
  </si>
  <si>
    <t>奥濵</t>
  </si>
  <si>
    <t>西</t>
  </si>
  <si>
    <t>染矢　真奈　　　　　　田中　亜美</t>
  </si>
  <si>
    <t>中村　水紀　　　　　　　　　　清水　真耶</t>
  </si>
  <si>
    <t>大分　　　　　　　　　　　　　　大分</t>
  </si>
  <si>
    <t>清水</t>
  </si>
  <si>
    <t>山口　美詠子　　　　　　　　　　　　汐除　恵</t>
  </si>
  <si>
    <t>山口</t>
  </si>
  <si>
    <t>汐除</t>
  </si>
  <si>
    <t>栗　由紀　　　　　　　　前田　恵</t>
  </si>
  <si>
    <t>山口　類　　　　　　　　　　　　真崎　結貴</t>
  </si>
  <si>
    <t>長崎　　　　　　　　　　　長崎</t>
  </si>
  <si>
    <t>真崎</t>
  </si>
  <si>
    <t>大嶌　治美　　　　　　佐藤　朋子</t>
  </si>
  <si>
    <t>小川　登美子　　　　　　　　　皿田　信代</t>
  </si>
  <si>
    <t>村上　博子　　　　　　　前田　昌子</t>
  </si>
  <si>
    <t>吉岡　美恵子　　　　　　中村　みち子</t>
  </si>
  <si>
    <t>浦上　澄子　　　　　　西村　恵子</t>
  </si>
  <si>
    <t>小泉　祥子　　　　　　境田　純子</t>
  </si>
  <si>
    <t>西　美香子　　　　　　永田　和恵</t>
  </si>
  <si>
    <t>郷園　よし子　　　　　古賀　泉</t>
  </si>
  <si>
    <t>石橋　裕子　　　　江崎　文代</t>
  </si>
  <si>
    <t>井上　洋子　　　　　　　安東　青子</t>
  </si>
  <si>
    <t>壱岐　由紀美　　　　　米倉　祐子</t>
  </si>
  <si>
    <t>佐々木　こずえ　　　　　　　田中　美恵子</t>
  </si>
  <si>
    <t>堤田　節子　　　　　　　石原　芳子</t>
  </si>
  <si>
    <t>佐藤</t>
  </si>
  <si>
    <t>皿田</t>
  </si>
  <si>
    <t>西村</t>
  </si>
  <si>
    <t>浦上</t>
  </si>
  <si>
    <t>境田</t>
  </si>
  <si>
    <t>永田</t>
  </si>
  <si>
    <t>江崎</t>
  </si>
  <si>
    <t>安東</t>
  </si>
  <si>
    <t>米倉</t>
  </si>
  <si>
    <t>日浦</t>
  </si>
  <si>
    <t>石原</t>
  </si>
  <si>
    <t>石井　みち子　　　　　　　　平野　幸子</t>
  </si>
  <si>
    <t>藤井　明子　　　　　　　　　　　八谷　智津子</t>
  </si>
  <si>
    <t>田崎　ちえ子　　　　　　　　　深川　良子</t>
  </si>
  <si>
    <t>伊藤　順子　　　　　　鳥飼　知代子</t>
  </si>
  <si>
    <t>吉田　美也子　　　　　　　　　　円城寺　路子</t>
  </si>
  <si>
    <t>佐賀　　　　　　　　　　　佐賀</t>
  </si>
  <si>
    <t>平野</t>
  </si>
  <si>
    <t>八谷</t>
  </si>
  <si>
    <t>深川</t>
  </si>
  <si>
    <t>鳥飼</t>
  </si>
  <si>
    <t>円城寺</t>
  </si>
  <si>
    <t>迫　和代　　　　　　　　　　　岩崎　節子</t>
  </si>
  <si>
    <t>持永　くるみ　　　　　　福山　美代子</t>
  </si>
  <si>
    <t>染川　尚子　　　　　　　　重松　節子</t>
  </si>
  <si>
    <t>北　小夜子　　　　　　　新村　頼枝</t>
  </si>
  <si>
    <t>米山　千草　　　　　鮫島　真由美</t>
  </si>
  <si>
    <t>鹿児島　　　　　　　　鹿児島</t>
  </si>
  <si>
    <t>迫</t>
  </si>
  <si>
    <t>岩崎</t>
  </si>
  <si>
    <t>福山</t>
  </si>
  <si>
    <t>重松</t>
  </si>
  <si>
    <t>新村</t>
  </si>
  <si>
    <t>鮫島</t>
  </si>
  <si>
    <t>二反田　一予　　　　　　　　満安　加代子</t>
  </si>
  <si>
    <t>高橋　久美　　　　　　　安藤　道子</t>
  </si>
  <si>
    <t>福重　富子　　　　　　　　山下　藤子</t>
  </si>
  <si>
    <t>奈須　八重　　　　　　石崎　美代子</t>
  </si>
  <si>
    <t>田原　美江子　　　　　　川田　亮子</t>
  </si>
  <si>
    <t>江利角　富美子　　　　　　安達　伸子</t>
  </si>
  <si>
    <t>大久保　久美子　　　　　　　　松原　忍</t>
  </si>
  <si>
    <t>廣田好子　　　　　　三浦　かをる</t>
  </si>
  <si>
    <t>岡本　ひとみ　　　　吉岡　ユリ</t>
  </si>
  <si>
    <t>大分　　　　　　　　　　　長崎</t>
  </si>
  <si>
    <t>満安</t>
  </si>
  <si>
    <t>安藤</t>
  </si>
  <si>
    <t>山下</t>
  </si>
  <si>
    <t>石崎</t>
  </si>
  <si>
    <t>川田</t>
  </si>
  <si>
    <t>安達</t>
  </si>
  <si>
    <t>江利角</t>
  </si>
  <si>
    <t>大久保</t>
  </si>
  <si>
    <t>松原</t>
  </si>
  <si>
    <t>三浦</t>
  </si>
  <si>
    <t>吉岡</t>
  </si>
  <si>
    <t>上野　奈津枝　　　　　　　　　　田中　美恵子</t>
  </si>
  <si>
    <t>福永　摩利子　　　　　山内　教子</t>
  </si>
  <si>
    <t>山内</t>
  </si>
  <si>
    <t>宮崎　早苗　　　　　　　　　桑園　礼子</t>
  </si>
  <si>
    <t>栗原　由美　　　　　　　嶋田　恵子</t>
  </si>
  <si>
    <t>熊本　　　　　　　　　　熊本</t>
  </si>
  <si>
    <t>桑園</t>
  </si>
  <si>
    <t>嶋田</t>
  </si>
  <si>
    <t>金城　里美　　　　　平良　ルリ子</t>
  </si>
  <si>
    <t>外間　敬子　　　　　　普天間　富士子</t>
  </si>
  <si>
    <t>平良</t>
  </si>
  <si>
    <t>普天間</t>
  </si>
  <si>
    <t>二反田</t>
  </si>
  <si>
    <t>槇納　千津　　　　　　高木伸子</t>
  </si>
  <si>
    <t>高田　正代　　　　　　　　村上　栄子</t>
  </si>
  <si>
    <t>山田　恒子　　　　　荒井　正子</t>
  </si>
  <si>
    <t>門田　世津子　　　　　青木　ひとみ</t>
  </si>
  <si>
    <t>野田　和子　　　　　有吉　時子</t>
  </si>
  <si>
    <t>中川　香代子　　　　　　笠田　由美子</t>
  </si>
  <si>
    <t>中矢　文子　　　　　　　　　柴田　ますみ</t>
  </si>
  <si>
    <t>中島　美恵子　　　　口田　政代</t>
  </si>
  <si>
    <t>椛田　正子　　　　　谷口　秀子</t>
  </si>
  <si>
    <t>村尾　眞智子　　　　　　芦谷　やよい</t>
  </si>
  <si>
    <t>早野　輝代　　　　　横山　千津子</t>
  </si>
  <si>
    <t>角　美知代　　　　　　　　　定永　邦子</t>
  </si>
  <si>
    <t>高木</t>
  </si>
  <si>
    <t>村上</t>
  </si>
  <si>
    <t>荒井</t>
  </si>
  <si>
    <t>青木</t>
  </si>
  <si>
    <t>野田</t>
  </si>
  <si>
    <t>笠田</t>
  </si>
  <si>
    <t>柴田</t>
  </si>
  <si>
    <t>口田</t>
  </si>
  <si>
    <t>谷口</t>
  </si>
  <si>
    <t>芦谷</t>
  </si>
  <si>
    <t>横山</t>
  </si>
  <si>
    <t>定永</t>
  </si>
  <si>
    <t>河野　祐子　　　　　岩木　恵子</t>
  </si>
  <si>
    <t>鬼丸　澄子　　　　　　太田　知英子</t>
  </si>
  <si>
    <t>肥後　欣子　　　　　　春山　ヤス子</t>
  </si>
  <si>
    <t>山崎　佳子　　　　　　　　藤本　三紀子</t>
  </si>
  <si>
    <t>瀬崎　萬里子　　　　　田中　恵子</t>
  </si>
  <si>
    <t>永友　由利子　　　　　大山　光子</t>
  </si>
  <si>
    <t>高野　勝子　　　　　　　　田中　節子</t>
  </si>
  <si>
    <t>田原　節子　　　　　　岡山　貴美子</t>
  </si>
  <si>
    <t>瀬尾　寛子　　　　　　　　　小野　広子</t>
  </si>
  <si>
    <t>岩木</t>
  </si>
  <si>
    <t>太田</t>
  </si>
  <si>
    <t>春山</t>
  </si>
  <si>
    <t>藤本</t>
  </si>
  <si>
    <t>大山</t>
  </si>
  <si>
    <t>岡山</t>
  </si>
  <si>
    <t>小野</t>
  </si>
  <si>
    <t>瀬尾</t>
  </si>
  <si>
    <t>馬原　和子　　　　　　　　　谷川　清子</t>
  </si>
  <si>
    <t>越川　久美子　　　　　　　玉屋　久美子</t>
  </si>
  <si>
    <t>郡野　靖子　　　　　　　宮本　由美子</t>
  </si>
  <si>
    <t>藤原　あつこ　　　　　　渡辺　夏子</t>
  </si>
  <si>
    <t>本多　貴代子　　　　　珠林　礼子</t>
  </si>
  <si>
    <t>谷川</t>
  </si>
  <si>
    <t>玉屋</t>
  </si>
  <si>
    <t>宮本</t>
  </si>
  <si>
    <t>渡辺</t>
  </si>
  <si>
    <t>珠林</t>
  </si>
  <si>
    <t>大串　加代子　　　　　　　　渕野　知恵子</t>
  </si>
  <si>
    <t>池田　ハルミ　　　　　　　田川　恵美</t>
  </si>
  <si>
    <t>西島　久美子　　　　　埋金　雪子</t>
  </si>
  <si>
    <t>酒井くみ子　　　　　　大坪　絹香</t>
  </si>
  <si>
    <t>田島　和代　　　　　　上田　道代</t>
  </si>
  <si>
    <t>渕野</t>
  </si>
  <si>
    <t>田川</t>
  </si>
  <si>
    <t>埋金</t>
  </si>
  <si>
    <t>大坪</t>
  </si>
  <si>
    <t>上田</t>
  </si>
  <si>
    <t>川島　鈴子　　　　　　　杉原　紀子</t>
  </si>
  <si>
    <t>園田　早苗　　　　　　江藤　智寿子</t>
  </si>
  <si>
    <t>祖田　昭代　　　　　　　　　安井　正子</t>
  </si>
  <si>
    <t>江藤</t>
  </si>
  <si>
    <t>安井</t>
  </si>
  <si>
    <t>杉本　満壽美　　　　　　公門　真由美</t>
  </si>
  <si>
    <t>宮崎　和子　　　　　　福田　美恵子</t>
  </si>
  <si>
    <t>清水　和子　　　　　　　徳丸　一子</t>
  </si>
  <si>
    <t>公門</t>
  </si>
  <si>
    <t>福田</t>
  </si>
  <si>
    <t>徳丸</t>
  </si>
  <si>
    <t>宮城　和子　　　　　　　　翁長　きさえ</t>
  </si>
  <si>
    <t>沖縄　　　　　　　　　　　　　　沖縄</t>
  </si>
  <si>
    <t>翁長</t>
  </si>
  <si>
    <t>稗田　康子　　　　　　　奥田　圭子</t>
  </si>
  <si>
    <t>古賀　幾代　　　　　　黒木　小夜</t>
  </si>
  <si>
    <t>高田　文子　　　　　　　　江上　智子</t>
  </si>
  <si>
    <t>吉田　礼子　　　　　　加奈川　正子</t>
  </si>
  <si>
    <t>松藤　美代子　　　　　安達　信子</t>
  </si>
  <si>
    <t>帆足　美奈子　　　　　中村　多美子</t>
  </si>
  <si>
    <t>香田　悦子　　　　　　　　　真栄里　ワカ子</t>
  </si>
  <si>
    <t>土本　八千代　　　　　　　　　西原　ツヤ子</t>
  </si>
  <si>
    <t>植田　広代　　　　山﨑　久美子</t>
  </si>
  <si>
    <t>富重　恭子　　　　　　　　　徳永　美穂子</t>
  </si>
  <si>
    <t>村上　いつ子　　　　　　中島　喜久子</t>
  </si>
  <si>
    <t>福岡　　　　　　　　　　　熊本</t>
  </si>
  <si>
    <t>福岡　　　　　　　　　　　沖縄</t>
  </si>
  <si>
    <t>福岡　　　　　　　　　　　鹿児島</t>
  </si>
  <si>
    <t>奥田</t>
  </si>
  <si>
    <t>黒木</t>
  </si>
  <si>
    <t>江上</t>
  </si>
  <si>
    <t>加奈川</t>
  </si>
  <si>
    <t>真栄里</t>
  </si>
  <si>
    <t>西原</t>
  </si>
  <si>
    <t>山﨑</t>
  </si>
  <si>
    <t>徳永</t>
  </si>
  <si>
    <t>吉海　睦子　　　　　　　　　佐多　裕子</t>
  </si>
  <si>
    <t>今泉　正代　　　　　　小瀬戸　啓子</t>
  </si>
  <si>
    <t>佐多</t>
  </si>
  <si>
    <t>小瀬戸</t>
  </si>
  <si>
    <t>吉川　ヨシ子　　　　　　　　　外山　トシ子</t>
  </si>
  <si>
    <t>竹村　和子　　　　　　　垣副　加世子</t>
  </si>
  <si>
    <t>廣田　昭子　　　　　　　　東山　悦子</t>
  </si>
  <si>
    <t>中馬　弘子　　　　　　常岡　尚子</t>
  </si>
  <si>
    <t>外山</t>
  </si>
  <si>
    <t>垣副</t>
  </si>
  <si>
    <t>東山</t>
  </si>
  <si>
    <t>常岡</t>
  </si>
  <si>
    <t>日高　チヅ子　　　　　　　藤田　美代子</t>
  </si>
  <si>
    <t>岩川　恵美子　　　　　　　　城島　千恵子</t>
  </si>
  <si>
    <t>諸田　侑子　　　　　　　　古川　るみ子</t>
  </si>
  <si>
    <t>井上　聖子　　　　　　　小野原　ハル子</t>
  </si>
  <si>
    <t>内田　久美子　　　　　　　石橋　幸子</t>
  </si>
  <si>
    <t>矢ヶ部敬子　　　　　　　　堤　京子</t>
  </si>
  <si>
    <t>藤田</t>
  </si>
  <si>
    <t>城島</t>
  </si>
  <si>
    <t>古川</t>
  </si>
  <si>
    <t>小野原</t>
  </si>
  <si>
    <t>諸田</t>
  </si>
  <si>
    <t>石橋</t>
  </si>
  <si>
    <t>堤</t>
  </si>
  <si>
    <t>矢ヶ部</t>
  </si>
  <si>
    <t>萩野　千賀子　　　　　　　　　宮田　輝美</t>
  </si>
  <si>
    <t>山下　博美　　　　　　　　斎藤　メグミ</t>
  </si>
  <si>
    <t>阿部　芙美子　　　　　　　　前田　満子</t>
  </si>
  <si>
    <t>豊見山　ケイ子　　　　　　　　比嘉　明子</t>
  </si>
  <si>
    <t>萩野</t>
  </si>
  <si>
    <t>斎藤</t>
  </si>
  <si>
    <t>　</t>
  </si>
  <si>
    <t>浅利　圭子　　　　　　岡松　由記子</t>
  </si>
  <si>
    <t>松本　祐紀恵　　　　　　　山本　明美</t>
  </si>
  <si>
    <t>松元　里美　　　　　　　早苗　里華</t>
  </si>
  <si>
    <t>笠井　里美　　　　　　　　福田　保子</t>
  </si>
  <si>
    <t>石井　美子　　　　　　　中川　治子</t>
  </si>
  <si>
    <t>松下　美奈子　　　　　　　村田　美加</t>
  </si>
  <si>
    <t>井上　早苗　　　　　　　　長瀬　裕子</t>
  </si>
  <si>
    <t>江原　ツネヨ　　　　　　亀石　京子</t>
  </si>
  <si>
    <t>阿澄　妃美子　　　　　松本　ひとみ</t>
  </si>
  <si>
    <t>北原　利枝　　　　　　　升谷　圭子</t>
  </si>
  <si>
    <t>古藤　美恵　　　　　　中村　和美</t>
  </si>
  <si>
    <t>逸見　桂子　　　　　　今田　幸枝</t>
  </si>
  <si>
    <t>田栗　美佐子　　　　　　　　塚本　真理子</t>
  </si>
  <si>
    <t>倉成　千代美　　　　　　　坂口　かつ枝</t>
  </si>
  <si>
    <t>福岡　　　　　　　　　佐賀</t>
  </si>
  <si>
    <t>舛田</t>
  </si>
  <si>
    <t>岡松</t>
  </si>
  <si>
    <t>山本</t>
  </si>
  <si>
    <t>早苗</t>
  </si>
  <si>
    <t>笠井</t>
  </si>
  <si>
    <t>中川</t>
  </si>
  <si>
    <t>村田</t>
  </si>
  <si>
    <t>長瀬</t>
  </si>
  <si>
    <t>亀石</t>
  </si>
  <si>
    <t>松本</t>
  </si>
  <si>
    <t>升谷</t>
  </si>
  <si>
    <t>今田</t>
  </si>
  <si>
    <t>塚本</t>
  </si>
  <si>
    <t>坂口</t>
  </si>
  <si>
    <t>田中　京子　　　　　　　　　谷口　かつ枝</t>
  </si>
  <si>
    <t>山中　年美　　　　　　　石橋　ひとみ</t>
  </si>
  <si>
    <t>岩渕　悦子　　　　　　　中　和賀子</t>
  </si>
  <si>
    <t>黒川　初美　　　　　　　　　　安部　ルミ子</t>
  </si>
  <si>
    <t>中</t>
  </si>
  <si>
    <t>安部</t>
  </si>
  <si>
    <t>投野　弥生　　　　　　　富永　美樹子</t>
  </si>
  <si>
    <t>大山　奈保子　　　　　　　木佐木　良子</t>
  </si>
  <si>
    <t>太田川　由里子　　　　　　　岡本　洋子</t>
  </si>
  <si>
    <t>富永</t>
  </si>
  <si>
    <t>木佐木</t>
  </si>
  <si>
    <t>岡本</t>
  </si>
  <si>
    <t>太田川</t>
  </si>
  <si>
    <t>岩重　伊津子　　　　　　　　川畑　美千代</t>
  </si>
  <si>
    <t>田畑　日美子　　　　　　　比江島　香代子</t>
  </si>
  <si>
    <t>川畑</t>
  </si>
  <si>
    <t>比江島</t>
  </si>
  <si>
    <t>島　昌子　　　　　　　　松尾　　則子　　　　　</t>
  </si>
  <si>
    <t>堤　昭子　　　　　　　柿田　紀代子</t>
  </si>
  <si>
    <t>柿田</t>
  </si>
  <si>
    <t>新垣　美智子　　　　崎濱　美智枝</t>
  </si>
  <si>
    <t>沖縄　　　　　　　　　　　　　　　　沖縄</t>
  </si>
  <si>
    <t>崎濵</t>
  </si>
  <si>
    <t>辻野</t>
  </si>
  <si>
    <t>岡本　美保　　　　　　　 島　由美子</t>
  </si>
  <si>
    <t>宮崎　　　　　　　　　　　鹿児島</t>
  </si>
  <si>
    <t>勝率</t>
  </si>
  <si>
    <t>大分　　　　　　　　　　　福岡</t>
  </si>
  <si>
    <t>大石　淑子　　　　　　　　門畑　純子</t>
  </si>
  <si>
    <t>門畑</t>
  </si>
  <si>
    <t>大分　　　　　　　　　　　　福岡</t>
  </si>
  <si>
    <t>福元　邦子　　　　　　日浦　奈穂子</t>
  </si>
  <si>
    <t>宮城　明生　　　　　　　　　　　　宮城　志緒理</t>
  </si>
  <si>
    <t>落水　都美子　　　　　　　　　辻村　誠子</t>
  </si>
  <si>
    <t>松本　美紀　　　　　　高向　美佐</t>
  </si>
  <si>
    <t>林　綾子　　　　　　八代　育美</t>
  </si>
  <si>
    <t>坂口　敦子　　　　　　　舛田　和子</t>
  </si>
  <si>
    <t>佐賀　　　　　　　　　福岡</t>
  </si>
  <si>
    <t>三島　貴美子　　　　　米倉　祐子</t>
  </si>
  <si>
    <t>辻村</t>
  </si>
  <si>
    <t>濱田　美枝子　　　　　古谷　美智子</t>
  </si>
  <si>
    <t>古谷</t>
  </si>
  <si>
    <t>Ｒ</t>
  </si>
  <si>
    <t>Ｒ</t>
  </si>
  <si>
    <t>④</t>
  </si>
  <si>
    <t>④</t>
  </si>
  <si>
    <t>④</t>
  </si>
  <si>
    <t>④</t>
  </si>
  <si>
    <t>④</t>
  </si>
  <si>
    <t>Ｒ</t>
  </si>
  <si>
    <t>④</t>
  </si>
  <si>
    <t>④</t>
  </si>
  <si>
    <t>山宮　弥生　</t>
  </si>
  <si>
    <t>松野下　貴恵</t>
  </si>
  <si>
    <t>2/2</t>
  </si>
  <si>
    <t>0/2</t>
  </si>
  <si>
    <t>1/2</t>
  </si>
  <si>
    <t>2/2</t>
  </si>
  <si>
    <t>3/3</t>
  </si>
  <si>
    <t>0/3</t>
  </si>
  <si>
    <t>1/3</t>
  </si>
  <si>
    <t>2/3</t>
  </si>
  <si>
    <t>1/2</t>
  </si>
  <si>
    <t>1/2</t>
  </si>
  <si>
    <t>0/2</t>
  </si>
  <si>
    <t>④</t>
  </si>
  <si>
    <t>﨏田　光理</t>
  </si>
  <si>
    <t>江川　絵莉香</t>
  </si>
  <si>
    <t>田栗　美佐子</t>
  </si>
  <si>
    <t>塚本　真理子</t>
  </si>
  <si>
    <t>1/1</t>
  </si>
  <si>
    <t>22</t>
  </si>
  <si>
    <t>江利角　富美子</t>
  </si>
  <si>
    <t>安達　伸子</t>
  </si>
  <si>
    <t>園田　陽子</t>
  </si>
  <si>
    <t>山中　裕己子</t>
  </si>
  <si>
    <t>2/2</t>
  </si>
  <si>
    <t>1/3</t>
  </si>
  <si>
    <t>濱田　美枝子</t>
  </si>
  <si>
    <t>古谷　美智子</t>
  </si>
  <si>
    <t>1/2</t>
  </si>
  <si>
    <t>鬼丸　澄子</t>
  </si>
  <si>
    <t>太田　知英子</t>
  </si>
  <si>
    <t>2/2</t>
  </si>
  <si>
    <t>2/3</t>
  </si>
  <si>
    <t>Ｒ</t>
  </si>
  <si>
    <t>徳田　敦子</t>
  </si>
  <si>
    <t>清本　郁子</t>
  </si>
  <si>
    <t>園田　陽子　　　　　山中　裕己子</t>
  </si>
  <si>
    <t>3/3</t>
  </si>
  <si>
    <t>1/3</t>
  </si>
  <si>
    <t>0/3</t>
  </si>
  <si>
    <t>3/3</t>
  </si>
  <si>
    <t>1/3</t>
  </si>
  <si>
    <t>2/2</t>
  </si>
  <si>
    <t>1/2</t>
  </si>
  <si>
    <t>0/2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</si>
</sst>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double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4" borderId="10" xfId="0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distributed" vertical="distributed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5" fillId="0" borderId="33" xfId="0" applyFont="1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9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30" xfId="0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5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left"/>
    </xf>
    <xf numFmtId="0" fontId="0" fillId="0" borderId="33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6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8" xfId="0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0" fillId="0" borderId="34" xfId="0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49" fontId="0" fillId="0" borderId="41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distributed" vertical="center"/>
    </xf>
    <xf numFmtId="0" fontId="0" fillId="0" borderId="83" xfId="0" applyFill="1" applyBorder="1" applyAlignment="1">
      <alignment horizontal="distributed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49" fontId="0" fillId="0" borderId="98" xfId="0" applyNumberForma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shrinkToFit="1"/>
    </xf>
    <xf numFmtId="0" fontId="0" fillId="0" borderId="10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1" xfId="0" applyFill="1" applyBorder="1" applyAlignment="1">
      <alignment horizontal="distributed" vertical="center"/>
    </xf>
    <xf numFmtId="0" fontId="0" fillId="0" borderId="95" xfId="0" applyFill="1" applyBorder="1" applyAlignment="1">
      <alignment horizontal="distributed" vertical="center"/>
    </xf>
    <xf numFmtId="0" fontId="0" fillId="0" borderId="109" xfId="0" applyFill="1" applyBorder="1" applyAlignment="1">
      <alignment horizontal="distributed" vertical="center"/>
    </xf>
    <xf numFmtId="0" fontId="0" fillId="0" borderId="104" xfId="0" applyFill="1" applyBorder="1" applyAlignment="1">
      <alignment horizontal="distributed" vertical="center"/>
    </xf>
    <xf numFmtId="0" fontId="0" fillId="0" borderId="1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58" xfId="0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0" fillId="0" borderId="1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8" fillId="0" borderId="109" xfId="0" applyFont="1" applyFill="1" applyBorder="1" applyAlignment="1">
      <alignment horizontal="center" vertical="center"/>
    </xf>
    <xf numFmtId="49" fontId="0" fillId="0" borderId="101" xfId="0" applyNumberForma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distributed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indent="1"/>
    </xf>
    <xf numFmtId="49" fontId="0" fillId="0" borderId="51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6" xfId="0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49" fontId="8" fillId="0" borderId="114" xfId="0" applyNumberFormat="1" applyFont="1" applyFill="1" applyBorder="1" applyAlignment="1">
      <alignment horizontal="center" vertical="center"/>
    </xf>
    <xf numFmtId="49" fontId="8" fillId="0" borderId="11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116" xfId="0" applyNumberFormat="1" applyFont="1" applyFill="1" applyBorder="1" applyAlignment="1">
      <alignment horizontal="center" vertical="center"/>
    </xf>
    <xf numFmtId="49" fontId="0" fillId="0" borderId="88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9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49" fontId="0" fillId="0" borderId="81" xfId="0" applyNumberFormat="1" applyFill="1" applyBorder="1" applyAlignment="1">
      <alignment horizontal="center" vertical="center"/>
    </xf>
    <xf numFmtId="49" fontId="0" fillId="0" borderId="89" xfId="0" applyNumberForma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0" fontId="8" fillId="0" borderId="111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72</xdr:row>
      <xdr:rowOff>152400</xdr:rowOff>
    </xdr:from>
    <xdr:to>
      <xdr:col>10</xdr:col>
      <xdr:colOff>600075</xdr:colOff>
      <xdr:row>74</xdr:row>
      <xdr:rowOff>57150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667500" y="224504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96</xdr:row>
      <xdr:rowOff>133350</xdr:rowOff>
    </xdr:from>
    <xdr:to>
      <xdr:col>7</xdr:col>
      <xdr:colOff>171450</xdr:colOff>
      <xdr:row>98</xdr:row>
      <xdr:rowOff>47625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257800" y="27136725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781050</xdr:colOff>
      <xdr:row>39</xdr:row>
      <xdr:rowOff>190500</xdr:rowOff>
    </xdr:from>
    <xdr:to>
      <xdr:col>39</xdr:col>
      <xdr:colOff>981075</xdr:colOff>
      <xdr:row>41</xdr:row>
      <xdr:rowOff>38100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15373350" y="15906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2076450</xdr:colOff>
      <xdr:row>50</xdr:row>
      <xdr:rowOff>9525</xdr:rowOff>
    </xdr:from>
    <xdr:to>
      <xdr:col>56</xdr:col>
      <xdr:colOff>581025</xdr:colOff>
      <xdr:row>51</xdr:row>
      <xdr:rowOff>95250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21602700" y="179070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38100</xdr:colOff>
      <xdr:row>68</xdr:row>
      <xdr:rowOff>66675</xdr:rowOff>
    </xdr:from>
    <xdr:to>
      <xdr:col>54</xdr:col>
      <xdr:colOff>352425</xdr:colOff>
      <xdr:row>69</xdr:row>
      <xdr:rowOff>152400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1833562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190500</xdr:colOff>
      <xdr:row>67</xdr:row>
      <xdr:rowOff>123825</xdr:rowOff>
    </xdr:from>
    <xdr:to>
      <xdr:col>48</xdr:col>
      <xdr:colOff>161925</xdr:colOff>
      <xdr:row>69</xdr:row>
      <xdr:rowOff>38100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7230725" y="21421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1000125</xdr:colOff>
      <xdr:row>66</xdr:row>
      <xdr:rowOff>47625</xdr:rowOff>
    </xdr:from>
    <xdr:to>
      <xdr:col>39</xdr:col>
      <xdr:colOff>419100</xdr:colOff>
      <xdr:row>67</xdr:row>
      <xdr:rowOff>123825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4392275" y="21145500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13325475" y="23164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0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161925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13325475" y="243649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76200</xdr:rowOff>
    </xdr:from>
    <xdr:to>
      <xdr:col>38</xdr:col>
      <xdr:colOff>542925</xdr:colOff>
      <xdr:row>85</xdr:row>
      <xdr:rowOff>152400</xdr:rowOff>
    </xdr:to>
    <xdr:sp fLocksText="0">
      <xdr:nvSpPr>
        <xdr:cNvPr id="12" name="Text Box 9"/>
        <xdr:cNvSpPr txBox="1">
          <a:spLocks noChangeArrowheads="1"/>
        </xdr:cNvSpPr>
      </xdr:nvSpPr>
      <xdr:spPr>
        <a:xfrm>
          <a:off x="13325475" y="247745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4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161925</xdr:rowOff>
    </xdr:to>
    <xdr:sp fLocksText="0">
      <xdr:nvSpPr>
        <xdr:cNvPr id="15" name="Text Box 9"/>
        <xdr:cNvSpPr txBox="1">
          <a:spLocks noChangeArrowheads="1"/>
        </xdr:cNvSpPr>
      </xdr:nvSpPr>
      <xdr:spPr>
        <a:xfrm>
          <a:off x="13325475" y="259651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6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7" name="Text Box 9"/>
        <xdr:cNvSpPr txBox="1">
          <a:spLocks noChangeArrowheads="1"/>
        </xdr:cNvSpPr>
      </xdr:nvSpPr>
      <xdr:spPr>
        <a:xfrm>
          <a:off x="13325475" y="26708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161925</xdr:rowOff>
    </xdr:to>
    <xdr:sp fLocksText="0">
      <xdr:nvSpPr>
        <xdr:cNvPr id="18" name="Text Box 9"/>
        <xdr:cNvSpPr txBox="1">
          <a:spLocks noChangeArrowheads="1"/>
        </xdr:cNvSpPr>
      </xdr:nvSpPr>
      <xdr:spPr>
        <a:xfrm>
          <a:off x="13325475" y="270700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76200</xdr:rowOff>
    </xdr:from>
    <xdr:to>
      <xdr:col>38</xdr:col>
      <xdr:colOff>542925</xdr:colOff>
      <xdr:row>99</xdr:row>
      <xdr:rowOff>152400</xdr:rowOff>
    </xdr:to>
    <xdr:sp fLocksText="0">
      <xdr:nvSpPr>
        <xdr:cNvPr id="19" name="Text Box 9"/>
        <xdr:cNvSpPr txBox="1">
          <a:spLocks noChangeArrowheads="1"/>
        </xdr:cNvSpPr>
      </xdr:nvSpPr>
      <xdr:spPr>
        <a:xfrm>
          <a:off x="13325475" y="274415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20" name="Text Box 9"/>
        <xdr:cNvSpPr txBox="1">
          <a:spLocks noChangeArrowheads="1"/>
        </xdr:cNvSpPr>
      </xdr:nvSpPr>
      <xdr:spPr>
        <a:xfrm>
          <a:off x="13325475" y="277939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21" name="Text Box 9"/>
        <xdr:cNvSpPr txBox="1">
          <a:spLocks noChangeArrowheads="1"/>
        </xdr:cNvSpPr>
      </xdr:nvSpPr>
      <xdr:spPr>
        <a:xfrm>
          <a:off x="13325475" y="18364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51</xdr:row>
      <xdr:rowOff>152400</xdr:rowOff>
    </xdr:from>
    <xdr:to>
      <xdr:col>54</xdr:col>
      <xdr:colOff>200025</xdr:colOff>
      <xdr:row>53</xdr:row>
      <xdr:rowOff>57150</xdr:rowOff>
    </xdr:to>
    <xdr:sp fLocksText="0">
      <xdr:nvSpPr>
        <xdr:cNvPr id="22" name="Text Box 9"/>
        <xdr:cNvSpPr txBox="1">
          <a:spLocks noChangeArrowheads="1"/>
        </xdr:cNvSpPr>
      </xdr:nvSpPr>
      <xdr:spPr>
        <a:xfrm>
          <a:off x="18192750" y="182499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285750</xdr:colOff>
      <xdr:row>54</xdr:row>
      <xdr:rowOff>0</xdr:rowOff>
    </xdr:from>
    <xdr:to>
      <xdr:col>54</xdr:col>
      <xdr:colOff>600075</xdr:colOff>
      <xdr:row>55</xdr:row>
      <xdr:rowOff>85725</xdr:rowOff>
    </xdr:to>
    <xdr:sp fLocksText="0">
      <xdr:nvSpPr>
        <xdr:cNvPr id="23" name="Text Box 9"/>
        <xdr:cNvSpPr txBox="1">
          <a:spLocks noChangeArrowheads="1"/>
        </xdr:cNvSpPr>
      </xdr:nvSpPr>
      <xdr:spPr>
        <a:xfrm>
          <a:off x="18583275" y="186975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209550</xdr:colOff>
      <xdr:row>52</xdr:row>
      <xdr:rowOff>76200</xdr:rowOff>
    </xdr:from>
    <xdr:to>
      <xdr:col>52</xdr:col>
      <xdr:colOff>180975</xdr:colOff>
      <xdr:row>53</xdr:row>
      <xdr:rowOff>161925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17668875" y="1837372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60</xdr:row>
      <xdr:rowOff>104775</xdr:rowOff>
    </xdr:from>
    <xdr:to>
      <xdr:col>38</xdr:col>
      <xdr:colOff>504825</xdr:colOff>
      <xdr:row>62</xdr:row>
      <xdr:rowOff>9525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13287375" y="200025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66</xdr:row>
      <xdr:rowOff>66675</xdr:rowOff>
    </xdr:from>
    <xdr:to>
      <xdr:col>53</xdr:col>
      <xdr:colOff>28575</xdr:colOff>
      <xdr:row>67</xdr:row>
      <xdr:rowOff>152400</xdr:rowOff>
    </xdr:to>
    <xdr:sp fLocksText="0">
      <xdr:nvSpPr>
        <xdr:cNvPr id="26" name="Text Box 9"/>
        <xdr:cNvSpPr txBox="1">
          <a:spLocks noChangeArrowheads="1"/>
        </xdr:cNvSpPr>
      </xdr:nvSpPr>
      <xdr:spPr>
        <a:xfrm>
          <a:off x="17726025" y="211645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27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8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485775</xdr:colOff>
      <xdr:row>63</xdr:row>
      <xdr:rowOff>76200</xdr:rowOff>
    </xdr:from>
    <xdr:to>
      <xdr:col>38</xdr:col>
      <xdr:colOff>1095375</xdr:colOff>
      <xdr:row>64</xdr:row>
      <xdr:rowOff>161925</xdr:rowOff>
    </xdr:to>
    <xdr:sp fLocksText="0">
      <xdr:nvSpPr>
        <xdr:cNvPr id="30" name="Text Box 9"/>
        <xdr:cNvSpPr txBox="1">
          <a:spLocks noChangeArrowheads="1"/>
        </xdr:cNvSpPr>
      </xdr:nvSpPr>
      <xdr:spPr>
        <a:xfrm>
          <a:off x="13877925" y="20574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36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37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39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84</xdr:row>
      <xdr:rowOff>9525</xdr:rowOff>
    </xdr:from>
    <xdr:to>
      <xdr:col>38</xdr:col>
      <xdr:colOff>523875</xdr:colOff>
      <xdr:row>85</xdr:row>
      <xdr:rowOff>95250</xdr:rowOff>
    </xdr:to>
    <xdr:sp fLocksText="0">
      <xdr:nvSpPr>
        <xdr:cNvPr id="40" name="Text Box 9"/>
        <xdr:cNvSpPr txBox="1">
          <a:spLocks noChangeArrowheads="1"/>
        </xdr:cNvSpPr>
      </xdr:nvSpPr>
      <xdr:spPr>
        <a:xfrm>
          <a:off x="1330642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41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2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3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44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45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47" name="Text Box 9"/>
        <xdr:cNvSpPr txBox="1">
          <a:spLocks noChangeArrowheads="1"/>
        </xdr:cNvSpPr>
      </xdr:nvSpPr>
      <xdr:spPr>
        <a:xfrm>
          <a:off x="13325475" y="26708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48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49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0" name="Text Box 9"/>
        <xdr:cNvSpPr txBox="1">
          <a:spLocks noChangeArrowheads="1"/>
        </xdr:cNvSpPr>
      </xdr:nvSpPr>
      <xdr:spPr>
        <a:xfrm>
          <a:off x="13325475" y="277939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>
          <a:off x="13325475" y="277939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39</xdr:row>
      <xdr:rowOff>9525</xdr:rowOff>
    </xdr:from>
    <xdr:to>
      <xdr:col>39</xdr:col>
      <xdr:colOff>981075</xdr:colOff>
      <xdr:row>40</xdr:row>
      <xdr:rowOff>38100</xdr:rowOff>
    </xdr:to>
    <xdr:sp fLocksText="0">
      <xdr:nvSpPr>
        <xdr:cNvPr id="52" name="Text Box 9"/>
        <xdr:cNvSpPr txBox="1">
          <a:spLocks noChangeArrowheads="1"/>
        </xdr:cNvSpPr>
      </xdr:nvSpPr>
      <xdr:spPr>
        <a:xfrm>
          <a:off x="15573375" y="15725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1095375</xdr:colOff>
      <xdr:row>40</xdr:row>
      <xdr:rowOff>171450</xdr:rowOff>
    </xdr:from>
    <xdr:to>
      <xdr:col>39</xdr:col>
      <xdr:colOff>371475</xdr:colOff>
      <xdr:row>42</xdr:row>
      <xdr:rowOff>76200</xdr:rowOff>
    </xdr:to>
    <xdr:sp fLocksText="0">
      <xdr:nvSpPr>
        <xdr:cNvPr id="53" name="Text Box 9"/>
        <xdr:cNvSpPr txBox="1">
          <a:spLocks noChangeArrowheads="1"/>
        </xdr:cNvSpPr>
      </xdr:nvSpPr>
      <xdr:spPr>
        <a:xfrm>
          <a:off x="14487525" y="1612582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48</xdr:row>
      <xdr:rowOff>114300</xdr:rowOff>
    </xdr:from>
    <xdr:to>
      <xdr:col>39</xdr:col>
      <xdr:colOff>981075</xdr:colOff>
      <xdr:row>50</xdr:row>
      <xdr:rowOff>19050</xdr:rowOff>
    </xdr:to>
    <xdr:sp fLocksText="0">
      <xdr:nvSpPr>
        <xdr:cNvPr id="54" name="Text Box 9"/>
        <xdr:cNvSpPr txBox="1">
          <a:spLocks noChangeArrowheads="1"/>
        </xdr:cNvSpPr>
      </xdr:nvSpPr>
      <xdr:spPr>
        <a:xfrm>
          <a:off x="15573375" y="176117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55" name="Text Box 9"/>
        <xdr:cNvSpPr txBox="1">
          <a:spLocks noChangeArrowheads="1"/>
        </xdr:cNvSpPr>
      </xdr:nvSpPr>
      <xdr:spPr>
        <a:xfrm>
          <a:off x="13325475" y="18364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</xdr:colOff>
      <xdr:row>53</xdr:row>
      <xdr:rowOff>47625</xdr:rowOff>
    </xdr:from>
    <xdr:to>
      <xdr:col>52</xdr:col>
      <xdr:colOff>9525</xdr:colOff>
      <xdr:row>54</xdr:row>
      <xdr:rowOff>133350</xdr:rowOff>
    </xdr:to>
    <xdr:sp fLocksText="0">
      <xdr:nvSpPr>
        <xdr:cNvPr id="56" name="Text Box 9"/>
        <xdr:cNvSpPr txBox="1">
          <a:spLocks noChangeArrowheads="1"/>
        </xdr:cNvSpPr>
      </xdr:nvSpPr>
      <xdr:spPr>
        <a:xfrm>
          <a:off x="17497425" y="1854517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104775</xdr:rowOff>
    </xdr:from>
    <xdr:to>
      <xdr:col>38</xdr:col>
      <xdr:colOff>542925</xdr:colOff>
      <xdr:row>58</xdr:row>
      <xdr:rowOff>19050</xdr:rowOff>
    </xdr:to>
    <xdr:sp fLocksText="0">
      <xdr:nvSpPr>
        <xdr:cNvPr id="57" name="Text Box 9"/>
        <xdr:cNvSpPr txBox="1">
          <a:spLocks noChangeArrowheads="1"/>
        </xdr:cNvSpPr>
      </xdr:nvSpPr>
      <xdr:spPr>
        <a:xfrm>
          <a:off x="13325475" y="1920240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8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65</xdr:row>
      <xdr:rowOff>9525</xdr:rowOff>
    </xdr:from>
    <xdr:to>
      <xdr:col>54</xdr:col>
      <xdr:colOff>371475</xdr:colOff>
      <xdr:row>66</xdr:row>
      <xdr:rowOff>95250</xdr:rowOff>
    </xdr:to>
    <xdr:sp fLocksText="0">
      <xdr:nvSpPr>
        <xdr:cNvPr id="60" name="Text Box 9"/>
        <xdr:cNvSpPr txBox="1">
          <a:spLocks noChangeArrowheads="1"/>
        </xdr:cNvSpPr>
      </xdr:nvSpPr>
      <xdr:spPr>
        <a:xfrm>
          <a:off x="18345150" y="2090737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1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2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68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69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1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2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3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4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75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76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77" name="Text Box 9"/>
        <xdr:cNvSpPr txBox="1">
          <a:spLocks noChangeArrowheads="1"/>
        </xdr:cNvSpPr>
      </xdr:nvSpPr>
      <xdr:spPr>
        <a:xfrm>
          <a:off x="13325475" y="277939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78" name="Text Box 9"/>
        <xdr:cNvSpPr txBox="1">
          <a:spLocks noChangeArrowheads="1"/>
        </xdr:cNvSpPr>
      </xdr:nvSpPr>
      <xdr:spPr>
        <a:xfrm>
          <a:off x="13325475" y="278034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76200</xdr:rowOff>
    </xdr:from>
    <xdr:to>
      <xdr:col>38</xdr:col>
      <xdr:colOff>542925</xdr:colOff>
      <xdr:row>103</xdr:row>
      <xdr:rowOff>0</xdr:rowOff>
    </xdr:to>
    <xdr:sp fLocksText="0">
      <xdr:nvSpPr>
        <xdr:cNvPr id="79" name="Text Box 9"/>
        <xdr:cNvSpPr txBox="1">
          <a:spLocks noChangeArrowheads="1"/>
        </xdr:cNvSpPr>
      </xdr:nvSpPr>
      <xdr:spPr>
        <a:xfrm>
          <a:off x="13325475" y="28165425"/>
          <a:ext cx="609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68</xdr:row>
      <xdr:rowOff>114300</xdr:rowOff>
    </xdr:from>
    <xdr:to>
      <xdr:col>39</xdr:col>
      <xdr:colOff>981075</xdr:colOff>
      <xdr:row>70</xdr:row>
      <xdr:rowOff>19050</xdr:rowOff>
    </xdr:to>
    <xdr:sp fLocksText="0">
      <xdr:nvSpPr>
        <xdr:cNvPr id="80" name="Text Box 9"/>
        <xdr:cNvSpPr txBox="1">
          <a:spLocks noChangeArrowheads="1"/>
        </xdr:cNvSpPr>
      </xdr:nvSpPr>
      <xdr:spPr>
        <a:xfrm>
          <a:off x="15573375" y="216122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82" name="Text Box 9"/>
        <xdr:cNvSpPr txBox="1">
          <a:spLocks noChangeArrowheads="1"/>
        </xdr:cNvSpPr>
      </xdr:nvSpPr>
      <xdr:spPr>
        <a:xfrm>
          <a:off x="13325475" y="235648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76200</xdr:rowOff>
    </xdr:from>
    <xdr:to>
      <xdr:col>38</xdr:col>
      <xdr:colOff>542925</xdr:colOff>
      <xdr:row>81</xdr:row>
      <xdr:rowOff>152400</xdr:rowOff>
    </xdr:to>
    <xdr:sp fLocksText="0">
      <xdr:nvSpPr>
        <xdr:cNvPr id="83" name="Text Box 9"/>
        <xdr:cNvSpPr txBox="1">
          <a:spLocks noChangeArrowheads="1"/>
        </xdr:cNvSpPr>
      </xdr:nvSpPr>
      <xdr:spPr>
        <a:xfrm>
          <a:off x="13325475" y="239744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8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8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88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91" name="Text Box 9"/>
        <xdr:cNvSpPr txBox="1">
          <a:spLocks noChangeArrowheads="1"/>
        </xdr:cNvSpPr>
      </xdr:nvSpPr>
      <xdr:spPr>
        <a:xfrm>
          <a:off x="15573375" y="23612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92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161925</xdr:rowOff>
    </xdr:to>
    <xdr:sp fLocksText="0">
      <xdr:nvSpPr>
        <xdr:cNvPr id="93" name="Text Box 9"/>
        <xdr:cNvSpPr txBox="1">
          <a:spLocks noChangeArrowheads="1"/>
        </xdr:cNvSpPr>
      </xdr:nvSpPr>
      <xdr:spPr>
        <a:xfrm>
          <a:off x="13325475" y="255651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76200</xdr:rowOff>
    </xdr:from>
    <xdr:to>
      <xdr:col>38</xdr:col>
      <xdr:colOff>542925</xdr:colOff>
      <xdr:row>91</xdr:row>
      <xdr:rowOff>152400</xdr:rowOff>
    </xdr:to>
    <xdr:sp fLocksText="0">
      <xdr:nvSpPr>
        <xdr:cNvPr id="94" name="Text Box 9"/>
        <xdr:cNvSpPr txBox="1">
          <a:spLocks noChangeArrowheads="1"/>
        </xdr:cNvSpPr>
      </xdr:nvSpPr>
      <xdr:spPr>
        <a:xfrm>
          <a:off x="13325475" y="259746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95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96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85</xdr:row>
      <xdr:rowOff>76200</xdr:rowOff>
    </xdr:from>
    <xdr:to>
      <xdr:col>38</xdr:col>
      <xdr:colOff>438150</xdr:colOff>
      <xdr:row>86</xdr:row>
      <xdr:rowOff>161925</xdr:rowOff>
    </xdr:to>
    <xdr:sp fLocksText="0">
      <xdr:nvSpPr>
        <xdr:cNvPr id="97" name="Text Box 9"/>
        <xdr:cNvSpPr txBox="1">
          <a:spLocks noChangeArrowheads="1"/>
        </xdr:cNvSpPr>
      </xdr:nvSpPr>
      <xdr:spPr>
        <a:xfrm>
          <a:off x="13220700" y="24974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99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00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1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2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03" name="Text Box 9"/>
        <xdr:cNvSpPr txBox="1">
          <a:spLocks noChangeArrowheads="1"/>
        </xdr:cNvSpPr>
      </xdr:nvSpPr>
      <xdr:spPr>
        <a:xfrm>
          <a:off x="15573375" y="256127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04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161925</xdr:rowOff>
    </xdr:to>
    <xdr:sp fLocksText="0">
      <xdr:nvSpPr>
        <xdr:cNvPr id="105" name="Text Box 9"/>
        <xdr:cNvSpPr txBox="1">
          <a:spLocks noChangeArrowheads="1"/>
        </xdr:cNvSpPr>
      </xdr:nvSpPr>
      <xdr:spPr>
        <a:xfrm>
          <a:off x="13325475" y="274320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106" name="Text Box 9"/>
        <xdr:cNvSpPr txBox="1">
          <a:spLocks noChangeArrowheads="1"/>
        </xdr:cNvSpPr>
      </xdr:nvSpPr>
      <xdr:spPr>
        <a:xfrm>
          <a:off x="13325475" y="278034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07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08" name="Text Box 9"/>
        <xdr:cNvSpPr txBox="1">
          <a:spLocks noChangeArrowheads="1"/>
        </xdr:cNvSpPr>
      </xdr:nvSpPr>
      <xdr:spPr>
        <a:xfrm>
          <a:off x="13325475" y="26708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95</xdr:row>
      <xdr:rowOff>76200</xdr:rowOff>
    </xdr:from>
    <xdr:to>
      <xdr:col>38</xdr:col>
      <xdr:colOff>438150</xdr:colOff>
      <xdr:row>96</xdr:row>
      <xdr:rowOff>161925</xdr:rowOff>
    </xdr:to>
    <xdr:sp fLocksText="0">
      <xdr:nvSpPr>
        <xdr:cNvPr id="109" name="Text Box 9"/>
        <xdr:cNvSpPr txBox="1">
          <a:spLocks noChangeArrowheads="1"/>
        </xdr:cNvSpPr>
      </xdr:nvSpPr>
      <xdr:spPr>
        <a:xfrm>
          <a:off x="13220700" y="26898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0" name="Text Box 9"/>
        <xdr:cNvSpPr txBox="1">
          <a:spLocks noChangeArrowheads="1"/>
        </xdr:cNvSpPr>
      </xdr:nvSpPr>
      <xdr:spPr>
        <a:xfrm>
          <a:off x="13325475" y="2743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1" name="Text Box 9"/>
        <xdr:cNvSpPr txBox="1">
          <a:spLocks noChangeArrowheads="1"/>
        </xdr:cNvSpPr>
      </xdr:nvSpPr>
      <xdr:spPr>
        <a:xfrm>
          <a:off x="13325475" y="2743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12" name="Text Box 9"/>
        <xdr:cNvSpPr txBox="1">
          <a:spLocks noChangeArrowheads="1"/>
        </xdr:cNvSpPr>
      </xdr:nvSpPr>
      <xdr:spPr>
        <a:xfrm>
          <a:off x="13325475" y="27793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3" name="Text Box 9"/>
        <xdr:cNvSpPr txBox="1">
          <a:spLocks noChangeArrowheads="1"/>
        </xdr:cNvSpPr>
      </xdr:nvSpPr>
      <xdr:spPr>
        <a:xfrm>
          <a:off x="13325475" y="2743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4" name="Text Box 9"/>
        <xdr:cNvSpPr txBox="1">
          <a:spLocks noChangeArrowheads="1"/>
        </xdr:cNvSpPr>
      </xdr:nvSpPr>
      <xdr:spPr>
        <a:xfrm>
          <a:off x="13325475" y="2743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98</xdr:row>
      <xdr:rowOff>114300</xdr:rowOff>
    </xdr:from>
    <xdr:to>
      <xdr:col>39</xdr:col>
      <xdr:colOff>981075</xdr:colOff>
      <xdr:row>100</xdr:row>
      <xdr:rowOff>19050</xdr:rowOff>
    </xdr:to>
    <xdr:sp fLocksText="0">
      <xdr:nvSpPr>
        <xdr:cNvPr id="115" name="Text Box 9"/>
        <xdr:cNvSpPr txBox="1">
          <a:spLocks noChangeArrowheads="1"/>
        </xdr:cNvSpPr>
      </xdr:nvSpPr>
      <xdr:spPr>
        <a:xfrm>
          <a:off x="15573375" y="2747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82</xdr:row>
      <xdr:rowOff>152400</xdr:rowOff>
    </xdr:from>
    <xdr:to>
      <xdr:col>10</xdr:col>
      <xdr:colOff>600075</xdr:colOff>
      <xdr:row>84</xdr:row>
      <xdr:rowOff>57150</xdr:rowOff>
    </xdr:to>
    <xdr:sp fLocksText="0">
      <xdr:nvSpPr>
        <xdr:cNvPr id="116" name="Text Box 4"/>
        <xdr:cNvSpPr txBox="1">
          <a:spLocks noChangeArrowheads="1"/>
        </xdr:cNvSpPr>
      </xdr:nvSpPr>
      <xdr:spPr>
        <a:xfrm>
          <a:off x="6667500" y="244506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13373100" y="204501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13373100" y="204501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79</xdr:row>
      <xdr:rowOff>57150</xdr:rowOff>
    </xdr:from>
    <xdr:to>
      <xdr:col>38</xdr:col>
      <xdr:colOff>447675</xdr:colOff>
      <xdr:row>80</xdr:row>
      <xdr:rowOff>152400</xdr:rowOff>
    </xdr:to>
    <xdr:sp fLocksText="0">
      <xdr:nvSpPr>
        <xdr:cNvPr id="119" name="Text Box 9"/>
        <xdr:cNvSpPr txBox="1">
          <a:spLocks noChangeArrowheads="1"/>
        </xdr:cNvSpPr>
      </xdr:nvSpPr>
      <xdr:spPr>
        <a:xfrm>
          <a:off x="13230225" y="237553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20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82</xdr:row>
      <xdr:rowOff>47625</xdr:rowOff>
    </xdr:from>
    <xdr:to>
      <xdr:col>38</xdr:col>
      <xdr:colOff>304800</xdr:colOff>
      <xdr:row>83</xdr:row>
      <xdr:rowOff>133350</xdr:rowOff>
    </xdr:to>
    <xdr:sp fLocksText="0">
      <xdr:nvSpPr>
        <xdr:cNvPr id="121" name="Text Box 9"/>
        <xdr:cNvSpPr txBox="1">
          <a:spLocks noChangeArrowheads="1"/>
        </xdr:cNvSpPr>
      </xdr:nvSpPr>
      <xdr:spPr>
        <a:xfrm>
          <a:off x="13096875" y="243459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2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2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26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2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1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80</xdr:row>
      <xdr:rowOff>114300</xdr:rowOff>
    </xdr:from>
    <xdr:to>
      <xdr:col>39</xdr:col>
      <xdr:colOff>981075</xdr:colOff>
      <xdr:row>82</xdr:row>
      <xdr:rowOff>19050</xdr:rowOff>
    </xdr:to>
    <xdr:sp fLocksText="0">
      <xdr:nvSpPr>
        <xdr:cNvPr id="132" name="Text Box 9"/>
        <xdr:cNvSpPr txBox="1">
          <a:spLocks noChangeArrowheads="1"/>
        </xdr:cNvSpPr>
      </xdr:nvSpPr>
      <xdr:spPr>
        <a:xfrm>
          <a:off x="15573375" y="240125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161925</xdr:rowOff>
    </xdr:to>
    <xdr:sp fLocksText="0">
      <xdr:nvSpPr>
        <xdr:cNvPr id="133" name="Text Box 9"/>
        <xdr:cNvSpPr txBox="1">
          <a:spLocks noChangeArrowheads="1"/>
        </xdr:cNvSpPr>
      </xdr:nvSpPr>
      <xdr:spPr>
        <a:xfrm>
          <a:off x="13325475" y="247650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34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35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161925</xdr:rowOff>
    </xdr:to>
    <xdr:sp fLocksText="0">
      <xdr:nvSpPr>
        <xdr:cNvPr id="136" name="Text Box 9"/>
        <xdr:cNvSpPr txBox="1">
          <a:spLocks noChangeArrowheads="1"/>
        </xdr:cNvSpPr>
      </xdr:nvSpPr>
      <xdr:spPr>
        <a:xfrm>
          <a:off x="13325475" y="259651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7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38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39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40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41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42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43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44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45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46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47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48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161925</xdr:rowOff>
    </xdr:to>
    <xdr:sp fLocksText="0">
      <xdr:nvSpPr>
        <xdr:cNvPr id="149" name="Text Box 9"/>
        <xdr:cNvSpPr txBox="1">
          <a:spLocks noChangeArrowheads="1"/>
        </xdr:cNvSpPr>
      </xdr:nvSpPr>
      <xdr:spPr>
        <a:xfrm>
          <a:off x="13325475" y="251650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76200</xdr:rowOff>
    </xdr:from>
    <xdr:to>
      <xdr:col>38</xdr:col>
      <xdr:colOff>542925</xdr:colOff>
      <xdr:row>89</xdr:row>
      <xdr:rowOff>152400</xdr:rowOff>
    </xdr:to>
    <xdr:sp fLocksText="0">
      <xdr:nvSpPr>
        <xdr:cNvPr id="150" name="Text Box 9"/>
        <xdr:cNvSpPr txBox="1">
          <a:spLocks noChangeArrowheads="1"/>
        </xdr:cNvSpPr>
      </xdr:nvSpPr>
      <xdr:spPr>
        <a:xfrm>
          <a:off x="13325475" y="255746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51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52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53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54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55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56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86</xdr:row>
      <xdr:rowOff>114300</xdr:rowOff>
    </xdr:from>
    <xdr:to>
      <xdr:col>39</xdr:col>
      <xdr:colOff>981075</xdr:colOff>
      <xdr:row>88</xdr:row>
      <xdr:rowOff>19050</xdr:rowOff>
    </xdr:to>
    <xdr:sp fLocksText="0">
      <xdr:nvSpPr>
        <xdr:cNvPr id="157" name="Text Box 9"/>
        <xdr:cNvSpPr txBox="1">
          <a:spLocks noChangeArrowheads="1"/>
        </xdr:cNvSpPr>
      </xdr:nvSpPr>
      <xdr:spPr>
        <a:xfrm>
          <a:off x="15573375" y="252126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58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87</xdr:row>
      <xdr:rowOff>57150</xdr:rowOff>
    </xdr:from>
    <xdr:to>
      <xdr:col>38</xdr:col>
      <xdr:colOff>447675</xdr:colOff>
      <xdr:row>88</xdr:row>
      <xdr:rowOff>152400</xdr:rowOff>
    </xdr:to>
    <xdr:sp fLocksText="0">
      <xdr:nvSpPr>
        <xdr:cNvPr id="159" name="Text Box 9"/>
        <xdr:cNvSpPr txBox="1">
          <a:spLocks noChangeArrowheads="1"/>
        </xdr:cNvSpPr>
      </xdr:nvSpPr>
      <xdr:spPr>
        <a:xfrm>
          <a:off x="13230225" y="253555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60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90</xdr:row>
      <xdr:rowOff>47625</xdr:rowOff>
    </xdr:from>
    <xdr:to>
      <xdr:col>38</xdr:col>
      <xdr:colOff>304800</xdr:colOff>
      <xdr:row>91</xdr:row>
      <xdr:rowOff>133350</xdr:rowOff>
    </xdr:to>
    <xdr:sp fLocksText="0">
      <xdr:nvSpPr>
        <xdr:cNvPr id="161" name="Text Box 9"/>
        <xdr:cNvSpPr txBox="1">
          <a:spLocks noChangeArrowheads="1"/>
        </xdr:cNvSpPr>
      </xdr:nvSpPr>
      <xdr:spPr>
        <a:xfrm>
          <a:off x="13096875" y="25946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2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63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64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65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66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7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68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69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0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1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72" name="Text Box 9"/>
        <xdr:cNvSpPr txBox="1">
          <a:spLocks noChangeArrowheads="1"/>
        </xdr:cNvSpPr>
      </xdr:nvSpPr>
      <xdr:spPr>
        <a:xfrm>
          <a:off x="15573375" y="256127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323850</xdr:colOff>
      <xdr:row>65</xdr:row>
      <xdr:rowOff>66675</xdr:rowOff>
    </xdr:from>
    <xdr:to>
      <xdr:col>39</xdr:col>
      <xdr:colOff>933450</xdr:colOff>
      <xdr:row>66</xdr:row>
      <xdr:rowOff>152400</xdr:rowOff>
    </xdr:to>
    <xdr:sp fLocksText="0">
      <xdr:nvSpPr>
        <xdr:cNvPr id="173" name="Text Box 9"/>
        <xdr:cNvSpPr txBox="1">
          <a:spLocks noChangeArrowheads="1"/>
        </xdr:cNvSpPr>
      </xdr:nvSpPr>
      <xdr:spPr>
        <a:xfrm>
          <a:off x="14916150" y="209645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161925</xdr:rowOff>
    </xdr:to>
    <xdr:sp fLocksText="0">
      <xdr:nvSpPr>
        <xdr:cNvPr id="174" name="Text Box 9"/>
        <xdr:cNvSpPr txBox="1">
          <a:spLocks noChangeArrowheads="1"/>
        </xdr:cNvSpPr>
      </xdr:nvSpPr>
      <xdr:spPr>
        <a:xfrm>
          <a:off x="13325475" y="223647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76200</xdr:rowOff>
    </xdr:from>
    <xdr:to>
      <xdr:col>38</xdr:col>
      <xdr:colOff>542925</xdr:colOff>
      <xdr:row>75</xdr:row>
      <xdr:rowOff>152400</xdr:rowOff>
    </xdr:to>
    <xdr:sp fLocksText="0">
      <xdr:nvSpPr>
        <xdr:cNvPr id="175" name="Text Box 9"/>
        <xdr:cNvSpPr txBox="1">
          <a:spLocks noChangeArrowheads="1"/>
        </xdr:cNvSpPr>
      </xdr:nvSpPr>
      <xdr:spPr>
        <a:xfrm>
          <a:off x="13325475" y="227742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7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177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7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7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8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8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8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8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8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8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8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8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66</xdr:row>
      <xdr:rowOff>152400</xdr:rowOff>
    </xdr:from>
    <xdr:to>
      <xdr:col>38</xdr:col>
      <xdr:colOff>600075</xdr:colOff>
      <xdr:row>68</xdr:row>
      <xdr:rowOff>57150</xdr:rowOff>
    </xdr:to>
    <xdr:sp fLocksText="0">
      <xdr:nvSpPr>
        <xdr:cNvPr id="188" name="Text Box 4"/>
        <xdr:cNvSpPr txBox="1">
          <a:spLocks noChangeArrowheads="1"/>
        </xdr:cNvSpPr>
      </xdr:nvSpPr>
      <xdr:spPr>
        <a:xfrm>
          <a:off x="13373100" y="212502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66</xdr:row>
      <xdr:rowOff>152400</xdr:rowOff>
    </xdr:from>
    <xdr:to>
      <xdr:col>38</xdr:col>
      <xdr:colOff>600075</xdr:colOff>
      <xdr:row>68</xdr:row>
      <xdr:rowOff>57150</xdr:rowOff>
    </xdr:to>
    <xdr:sp fLocksText="0">
      <xdr:nvSpPr>
        <xdr:cNvPr id="189" name="Text Box 4"/>
        <xdr:cNvSpPr txBox="1">
          <a:spLocks noChangeArrowheads="1"/>
        </xdr:cNvSpPr>
      </xdr:nvSpPr>
      <xdr:spPr>
        <a:xfrm>
          <a:off x="13373100" y="212502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781050</xdr:colOff>
      <xdr:row>65</xdr:row>
      <xdr:rowOff>9525</xdr:rowOff>
    </xdr:from>
    <xdr:to>
      <xdr:col>41</xdr:col>
      <xdr:colOff>200025</xdr:colOff>
      <xdr:row>66</xdr:row>
      <xdr:rowOff>85725</xdr:rowOff>
    </xdr:to>
    <xdr:sp fLocksText="0">
      <xdr:nvSpPr>
        <xdr:cNvPr id="190" name="Text Box 9"/>
        <xdr:cNvSpPr txBox="1">
          <a:spLocks noChangeArrowheads="1"/>
        </xdr:cNvSpPr>
      </xdr:nvSpPr>
      <xdr:spPr>
        <a:xfrm>
          <a:off x="15373350" y="2090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54</xdr:row>
      <xdr:rowOff>171450</xdr:rowOff>
    </xdr:from>
    <xdr:to>
      <xdr:col>45</xdr:col>
      <xdr:colOff>200025</xdr:colOff>
      <xdr:row>56</xdr:row>
      <xdr:rowOff>66675</xdr:rowOff>
    </xdr:to>
    <xdr:sp fLocksText="0">
      <xdr:nvSpPr>
        <xdr:cNvPr id="191" name="Text Box 9"/>
        <xdr:cNvSpPr txBox="1">
          <a:spLocks noChangeArrowheads="1"/>
        </xdr:cNvSpPr>
      </xdr:nvSpPr>
      <xdr:spPr>
        <a:xfrm>
          <a:off x="16211550" y="18869025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65</xdr:row>
      <xdr:rowOff>76200</xdr:rowOff>
    </xdr:from>
    <xdr:to>
      <xdr:col>38</xdr:col>
      <xdr:colOff>9525</xdr:colOff>
      <xdr:row>66</xdr:row>
      <xdr:rowOff>152400</xdr:rowOff>
    </xdr:to>
    <xdr:sp fLocksText="0">
      <xdr:nvSpPr>
        <xdr:cNvPr id="192" name="Text Box 9"/>
        <xdr:cNvSpPr txBox="1">
          <a:spLocks noChangeArrowheads="1"/>
        </xdr:cNvSpPr>
      </xdr:nvSpPr>
      <xdr:spPr>
        <a:xfrm>
          <a:off x="13049250" y="209740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647700</xdr:colOff>
      <xdr:row>50</xdr:row>
      <xdr:rowOff>85725</xdr:rowOff>
    </xdr:from>
    <xdr:to>
      <xdr:col>41</xdr:col>
      <xdr:colOff>66675</xdr:colOff>
      <xdr:row>51</xdr:row>
      <xdr:rowOff>161925</xdr:rowOff>
    </xdr:to>
    <xdr:sp fLocksText="0">
      <xdr:nvSpPr>
        <xdr:cNvPr id="193" name="Text Box 9"/>
        <xdr:cNvSpPr txBox="1">
          <a:spLocks noChangeArrowheads="1"/>
        </xdr:cNvSpPr>
      </xdr:nvSpPr>
      <xdr:spPr>
        <a:xfrm>
          <a:off x="15240000" y="179832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194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62</xdr:row>
      <xdr:rowOff>47625</xdr:rowOff>
    </xdr:from>
    <xdr:to>
      <xdr:col>38</xdr:col>
      <xdr:colOff>304800</xdr:colOff>
      <xdr:row>63</xdr:row>
      <xdr:rowOff>133350</xdr:rowOff>
    </xdr:to>
    <xdr:sp fLocksText="0">
      <xdr:nvSpPr>
        <xdr:cNvPr id="195" name="Text Box 9"/>
        <xdr:cNvSpPr txBox="1">
          <a:spLocks noChangeArrowheads="1"/>
        </xdr:cNvSpPr>
      </xdr:nvSpPr>
      <xdr:spPr>
        <a:xfrm>
          <a:off x="13096875" y="203454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54</xdr:row>
      <xdr:rowOff>66675</xdr:rowOff>
    </xdr:from>
    <xdr:to>
      <xdr:col>38</xdr:col>
      <xdr:colOff>542925</xdr:colOff>
      <xdr:row>55</xdr:row>
      <xdr:rowOff>152400</xdr:rowOff>
    </xdr:to>
    <xdr:sp fLocksText="0">
      <xdr:nvSpPr>
        <xdr:cNvPr id="196" name="Text Box 9"/>
        <xdr:cNvSpPr txBox="1">
          <a:spLocks noChangeArrowheads="1"/>
        </xdr:cNvSpPr>
      </xdr:nvSpPr>
      <xdr:spPr>
        <a:xfrm>
          <a:off x="13325475" y="18764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48</xdr:row>
      <xdr:rowOff>85725</xdr:rowOff>
    </xdr:from>
    <xdr:to>
      <xdr:col>53</xdr:col>
      <xdr:colOff>190500</xdr:colOff>
      <xdr:row>49</xdr:row>
      <xdr:rowOff>171450</xdr:rowOff>
    </xdr:to>
    <xdr:sp fLocksText="0">
      <xdr:nvSpPr>
        <xdr:cNvPr id="197" name="Text Box 9"/>
        <xdr:cNvSpPr txBox="1">
          <a:spLocks noChangeArrowheads="1"/>
        </xdr:cNvSpPr>
      </xdr:nvSpPr>
      <xdr:spPr>
        <a:xfrm>
          <a:off x="17887950" y="175831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198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199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60</xdr:row>
      <xdr:rowOff>95250</xdr:rowOff>
    </xdr:from>
    <xdr:to>
      <xdr:col>38</xdr:col>
      <xdr:colOff>552450</xdr:colOff>
      <xdr:row>62</xdr:row>
      <xdr:rowOff>0</xdr:rowOff>
    </xdr:to>
    <xdr:sp fLocksText="0">
      <xdr:nvSpPr>
        <xdr:cNvPr id="200" name="Text Box 9"/>
        <xdr:cNvSpPr txBox="1">
          <a:spLocks noChangeArrowheads="1"/>
        </xdr:cNvSpPr>
      </xdr:nvSpPr>
      <xdr:spPr>
        <a:xfrm>
          <a:off x="13335000" y="199929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54</xdr:row>
      <xdr:rowOff>66675</xdr:rowOff>
    </xdr:from>
    <xdr:to>
      <xdr:col>38</xdr:col>
      <xdr:colOff>542925</xdr:colOff>
      <xdr:row>55</xdr:row>
      <xdr:rowOff>152400</xdr:rowOff>
    </xdr:to>
    <xdr:sp fLocksText="0">
      <xdr:nvSpPr>
        <xdr:cNvPr id="201" name="Text Box 9"/>
        <xdr:cNvSpPr txBox="1">
          <a:spLocks noChangeArrowheads="1"/>
        </xdr:cNvSpPr>
      </xdr:nvSpPr>
      <xdr:spPr>
        <a:xfrm>
          <a:off x="13325475" y="18764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202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28575</xdr:rowOff>
    </xdr:from>
    <xdr:to>
      <xdr:col>38</xdr:col>
      <xdr:colOff>542925</xdr:colOff>
      <xdr:row>59</xdr:row>
      <xdr:rowOff>152400</xdr:rowOff>
    </xdr:to>
    <xdr:sp fLocksText="0">
      <xdr:nvSpPr>
        <xdr:cNvPr id="203" name="Text Box 9"/>
        <xdr:cNvSpPr txBox="1">
          <a:spLocks noChangeArrowheads="1"/>
        </xdr:cNvSpPr>
      </xdr:nvSpPr>
      <xdr:spPr>
        <a:xfrm>
          <a:off x="13325475" y="19526250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20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20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60</xdr:row>
      <xdr:rowOff>114300</xdr:rowOff>
    </xdr:from>
    <xdr:to>
      <xdr:col>39</xdr:col>
      <xdr:colOff>981075</xdr:colOff>
      <xdr:row>62</xdr:row>
      <xdr:rowOff>19050</xdr:rowOff>
    </xdr:to>
    <xdr:sp fLocksText="0">
      <xdr:nvSpPr>
        <xdr:cNvPr id="206" name="Text Box 9"/>
        <xdr:cNvSpPr txBox="1">
          <a:spLocks noChangeArrowheads="1"/>
        </xdr:cNvSpPr>
      </xdr:nvSpPr>
      <xdr:spPr>
        <a:xfrm>
          <a:off x="15573375" y="200120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56</xdr:row>
      <xdr:rowOff>171450</xdr:rowOff>
    </xdr:from>
    <xdr:to>
      <xdr:col>45</xdr:col>
      <xdr:colOff>200025</xdr:colOff>
      <xdr:row>58</xdr:row>
      <xdr:rowOff>66675</xdr:rowOff>
    </xdr:to>
    <xdr:sp fLocksText="0">
      <xdr:nvSpPr>
        <xdr:cNvPr id="207" name="Text Box 9"/>
        <xdr:cNvSpPr txBox="1">
          <a:spLocks noChangeArrowheads="1"/>
        </xdr:cNvSpPr>
      </xdr:nvSpPr>
      <xdr:spPr>
        <a:xfrm>
          <a:off x="16211550" y="19269075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152400</xdr:colOff>
      <xdr:row>54</xdr:row>
      <xdr:rowOff>85725</xdr:rowOff>
    </xdr:from>
    <xdr:to>
      <xdr:col>52</xdr:col>
      <xdr:colOff>114300</xdr:colOff>
      <xdr:row>55</xdr:row>
      <xdr:rowOff>171450</xdr:rowOff>
    </xdr:to>
    <xdr:sp fLocksText="0">
      <xdr:nvSpPr>
        <xdr:cNvPr id="208" name="Text Box 9"/>
        <xdr:cNvSpPr txBox="1">
          <a:spLocks noChangeArrowheads="1"/>
        </xdr:cNvSpPr>
      </xdr:nvSpPr>
      <xdr:spPr>
        <a:xfrm>
          <a:off x="17611725" y="1878330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200025</xdr:colOff>
      <xdr:row>51</xdr:row>
      <xdr:rowOff>142875</xdr:rowOff>
    </xdr:from>
    <xdr:to>
      <xdr:col>52</xdr:col>
      <xdr:colOff>180975</xdr:colOff>
      <xdr:row>53</xdr:row>
      <xdr:rowOff>38100</xdr:rowOff>
    </xdr:to>
    <xdr:sp fLocksText="0">
      <xdr:nvSpPr>
        <xdr:cNvPr id="209" name="Text Box 9"/>
        <xdr:cNvSpPr txBox="1">
          <a:spLocks noChangeArrowheads="1"/>
        </xdr:cNvSpPr>
      </xdr:nvSpPr>
      <xdr:spPr>
        <a:xfrm>
          <a:off x="17659350" y="18240375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161925</xdr:rowOff>
    </xdr:to>
    <xdr:sp fLocksText="0">
      <xdr:nvSpPr>
        <xdr:cNvPr id="210" name="Text Box 9"/>
        <xdr:cNvSpPr txBox="1">
          <a:spLocks noChangeArrowheads="1"/>
        </xdr:cNvSpPr>
      </xdr:nvSpPr>
      <xdr:spPr>
        <a:xfrm>
          <a:off x="13325475" y="219646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76200</xdr:rowOff>
    </xdr:from>
    <xdr:to>
      <xdr:col>38</xdr:col>
      <xdr:colOff>542925</xdr:colOff>
      <xdr:row>73</xdr:row>
      <xdr:rowOff>152400</xdr:rowOff>
    </xdr:to>
    <xdr:sp fLocksText="0">
      <xdr:nvSpPr>
        <xdr:cNvPr id="211" name="Text Box 9"/>
        <xdr:cNvSpPr txBox="1">
          <a:spLocks noChangeArrowheads="1"/>
        </xdr:cNvSpPr>
      </xdr:nvSpPr>
      <xdr:spPr>
        <a:xfrm>
          <a:off x="13325475" y="22374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1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213" name="Text Box 9"/>
        <xdr:cNvSpPr txBox="1">
          <a:spLocks noChangeArrowheads="1"/>
        </xdr:cNvSpPr>
      </xdr:nvSpPr>
      <xdr:spPr>
        <a:xfrm>
          <a:off x="13325475" y="235648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14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15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16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1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1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1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2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2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22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23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2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2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2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2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70</xdr:row>
      <xdr:rowOff>114300</xdr:rowOff>
    </xdr:from>
    <xdr:to>
      <xdr:col>39</xdr:col>
      <xdr:colOff>981075</xdr:colOff>
      <xdr:row>72</xdr:row>
      <xdr:rowOff>19050</xdr:rowOff>
    </xdr:to>
    <xdr:sp fLocksText="0">
      <xdr:nvSpPr>
        <xdr:cNvPr id="228" name="Text Box 9"/>
        <xdr:cNvSpPr txBox="1">
          <a:spLocks noChangeArrowheads="1"/>
        </xdr:cNvSpPr>
      </xdr:nvSpPr>
      <xdr:spPr>
        <a:xfrm>
          <a:off x="15573375" y="220122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2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3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35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236" name="Text Box 9"/>
        <xdr:cNvSpPr txBox="1">
          <a:spLocks noChangeArrowheads="1"/>
        </xdr:cNvSpPr>
      </xdr:nvSpPr>
      <xdr:spPr>
        <a:xfrm>
          <a:off x="13325475" y="227647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76200</xdr:rowOff>
    </xdr:from>
    <xdr:to>
      <xdr:col>38</xdr:col>
      <xdr:colOff>542925</xdr:colOff>
      <xdr:row>77</xdr:row>
      <xdr:rowOff>152400</xdr:rowOff>
    </xdr:to>
    <xdr:sp fLocksText="0">
      <xdr:nvSpPr>
        <xdr:cNvPr id="237" name="Text Box 9"/>
        <xdr:cNvSpPr txBox="1">
          <a:spLocks noChangeArrowheads="1"/>
        </xdr:cNvSpPr>
      </xdr:nvSpPr>
      <xdr:spPr>
        <a:xfrm>
          <a:off x="13325475" y="231743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3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39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4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4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4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4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4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249" name="Text Box 9"/>
        <xdr:cNvSpPr txBox="1">
          <a:spLocks noChangeArrowheads="1"/>
        </xdr:cNvSpPr>
      </xdr:nvSpPr>
      <xdr:spPr>
        <a:xfrm>
          <a:off x="15573375" y="22812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5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251" name="Text Box 4"/>
        <xdr:cNvSpPr txBox="1">
          <a:spLocks noChangeArrowheads="1"/>
        </xdr:cNvSpPr>
      </xdr:nvSpPr>
      <xdr:spPr>
        <a:xfrm>
          <a:off x="13373100" y="216503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252" name="Text Box 4"/>
        <xdr:cNvSpPr txBox="1">
          <a:spLocks noChangeArrowheads="1"/>
        </xdr:cNvSpPr>
      </xdr:nvSpPr>
      <xdr:spPr>
        <a:xfrm>
          <a:off x="13373100" y="216503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866775</xdr:colOff>
      <xdr:row>67</xdr:row>
      <xdr:rowOff>114300</xdr:rowOff>
    </xdr:from>
    <xdr:to>
      <xdr:col>42</xdr:col>
      <xdr:colOff>76200</xdr:colOff>
      <xdr:row>69</xdr:row>
      <xdr:rowOff>19050</xdr:rowOff>
    </xdr:to>
    <xdr:sp fLocksText="0">
      <xdr:nvSpPr>
        <xdr:cNvPr id="253" name="Text Box 9"/>
        <xdr:cNvSpPr txBox="1">
          <a:spLocks noChangeArrowheads="1"/>
        </xdr:cNvSpPr>
      </xdr:nvSpPr>
      <xdr:spPr>
        <a:xfrm>
          <a:off x="15459075" y="214122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64</xdr:row>
      <xdr:rowOff>66675</xdr:rowOff>
    </xdr:from>
    <xdr:to>
      <xdr:col>53</xdr:col>
      <xdr:colOff>9525</xdr:colOff>
      <xdr:row>65</xdr:row>
      <xdr:rowOff>142875</xdr:rowOff>
    </xdr:to>
    <xdr:sp fLocksText="0">
      <xdr:nvSpPr>
        <xdr:cNvPr id="254" name="Text Box 9"/>
        <xdr:cNvSpPr txBox="1">
          <a:spLocks noChangeArrowheads="1"/>
        </xdr:cNvSpPr>
      </xdr:nvSpPr>
      <xdr:spPr>
        <a:xfrm>
          <a:off x="17706975" y="20764500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152400</xdr:colOff>
      <xdr:row>64</xdr:row>
      <xdr:rowOff>161925</xdr:rowOff>
    </xdr:from>
    <xdr:to>
      <xdr:col>48</xdr:col>
      <xdr:colOff>0</xdr:colOff>
      <xdr:row>66</xdr:row>
      <xdr:rowOff>57150</xdr:rowOff>
    </xdr:to>
    <xdr:sp fLocksText="0">
      <xdr:nvSpPr>
        <xdr:cNvPr id="255" name="Text Box 9"/>
        <xdr:cNvSpPr txBox="1">
          <a:spLocks noChangeArrowheads="1"/>
        </xdr:cNvSpPr>
      </xdr:nvSpPr>
      <xdr:spPr>
        <a:xfrm>
          <a:off x="16983075" y="208597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25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104775</xdr:rowOff>
    </xdr:from>
    <xdr:to>
      <xdr:col>38</xdr:col>
      <xdr:colOff>542925</xdr:colOff>
      <xdr:row>60</xdr:row>
      <xdr:rowOff>19050</xdr:rowOff>
    </xdr:to>
    <xdr:sp fLocksText="0">
      <xdr:nvSpPr>
        <xdr:cNvPr id="257" name="Text Box 9"/>
        <xdr:cNvSpPr txBox="1">
          <a:spLocks noChangeArrowheads="1"/>
        </xdr:cNvSpPr>
      </xdr:nvSpPr>
      <xdr:spPr>
        <a:xfrm>
          <a:off x="13325475" y="196024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258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25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26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261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262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104775</xdr:rowOff>
    </xdr:from>
    <xdr:to>
      <xdr:col>38</xdr:col>
      <xdr:colOff>542925</xdr:colOff>
      <xdr:row>62</xdr:row>
      <xdr:rowOff>19050</xdr:rowOff>
    </xdr:to>
    <xdr:sp fLocksText="0">
      <xdr:nvSpPr>
        <xdr:cNvPr id="263" name="Text Box 9"/>
        <xdr:cNvSpPr txBox="1">
          <a:spLocks noChangeArrowheads="1"/>
        </xdr:cNvSpPr>
      </xdr:nvSpPr>
      <xdr:spPr>
        <a:xfrm>
          <a:off x="13325475" y="2000250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26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26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266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267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70</xdr:row>
      <xdr:rowOff>104775</xdr:rowOff>
    </xdr:from>
    <xdr:to>
      <xdr:col>38</xdr:col>
      <xdr:colOff>504825</xdr:colOff>
      <xdr:row>72</xdr:row>
      <xdr:rowOff>9525</xdr:rowOff>
    </xdr:to>
    <xdr:sp fLocksText="0">
      <xdr:nvSpPr>
        <xdr:cNvPr id="268" name="Text Box 9"/>
        <xdr:cNvSpPr txBox="1">
          <a:spLocks noChangeArrowheads="1"/>
        </xdr:cNvSpPr>
      </xdr:nvSpPr>
      <xdr:spPr>
        <a:xfrm>
          <a:off x="13287375" y="220027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69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0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1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72</xdr:row>
      <xdr:rowOff>47625</xdr:rowOff>
    </xdr:from>
    <xdr:to>
      <xdr:col>38</xdr:col>
      <xdr:colOff>304800</xdr:colOff>
      <xdr:row>73</xdr:row>
      <xdr:rowOff>133350</xdr:rowOff>
    </xdr:to>
    <xdr:sp fLocksText="0">
      <xdr:nvSpPr>
        <xdr:cNvPr id="272" name="Text Box 9"/>
        <xdr:cNvSpPr txBox="1">
          <a:spLocks noChangeArrowheads="1"/>
        </xdr:cNvSpPr>
      </xdr:nvSpPr>
      <xdr:spPr>
        <a:xfrm>
          <a:off x="13096875" y="223456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70</xdr:row>
      <xdr:rowOff>95250</xdr:rowOff>
    </xdr:from>
    <xdr:to>
      <xdr:col>38</xdr:col>
      <xdr:colOff>552450</xdr:colOff>
      <xdr:row>72</xdr:row>
      <xdr:rowOff>0</xdr:rowOff>
    </xdr:to>
    <xdr:sp fLocksText="0">
      <xdr:nvSpPr>
        <xdr:cNvPr id="273" name="Text Box 9"/>
        <xdr:cNvSpPr txBox="1">
          <a:spLocks noChangeArrowheads="1"/>
        </xdr:cNvSpPr>
      </xdr:nvSpPr>
      <xdr:spPr>
        <a:xfrm>
          <a:off x="13335000" y="219932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7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75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6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7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8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9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80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81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104775</xdr:rowOff>
    </xdr:from>
    <xdr:to>
      <xdr:col>38</xdr:col>
      <xdr:colOff>542925</xdr:colOff>
      <xdr:row>72</xdr:row>
      <xdr:rowOff>19050</xdr:rowOff>
    </xdr:to>
    <xdr:sp fLocksText="0">
      <xdr:nvSpPr>
        <xdr:cNvPr id="282" name="Text Box 9"/>
        <xdr:cNvSpPr txBox="1">
          <a:spLocks noChangeArrowheads="1"/>
        </xdr:cNvSpPr>
      </xdr:nvSpPr>
      <xdr:spPr>
        <a:xfrm>
          <a:off x="13325475" y="220027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8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8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85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86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293" name="Text Box 9"/>
        <xdr:cNvSpPr txBox="1">
          <a:spLocks noChangeArrowheads="1"/>
        </xdr:cNvSpPr>
      </xdr:nvSpPr>
      <xdr:spPr>
        <a:xfrm>
          <a:off x="13325475" y="227647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161925</xdr:rowOff>
    </xdr:to>
    <xdr:sp fLocksText="0">
      <xdr:nvSpPr>
        <xdr:cNvPr id="298" name="Text Box 9"/>
        <xdr:cNvSpPr txBox="1">
          <a:spLocks noChangeArrowheads="1"/>
        </xdr:cNvSpPr>
      </xdr:nvSpPr>
      <xdr:spPr>
        <a:xfrm>
          <a:off x="13325475" y="223647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76200</xdr:rowOff>
    </xdr:from>
    <xdr:to>
      <xdr:col>38</xdr:col>
      <xdr:colOff>542925</xdr:colOff>
      <xdr:row>75</xdr:row>
      <xdr:rowOff>152400</xdr:rowOff>
    </xdr:to>
    <xdr:sp fLocksText="0">
      <xdr:nvSpPr>
        <xdr:cNvPr id="299" name="Text Box 9"/>
        <xdr:cNvSpPr txBox="1">
          <a:spLocks noChangeArrowheads="1"/>
        </xdr:cNvSpPr>
      </xdr:nvSpPr>
      <xdr:spPr>
        <a:xfrm>
          <a:off x="13325475" y="227742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0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1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0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0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6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72</xdr:row>
      <xdr:rowOff>104775</xdr:rowOff>
    </xdr:from>
    <xdr:to>
      <xdr:col>38</xdr:col>
      <xdr:colOff>504825</xdr:colOff>
      <xdr:row>74</xdr:row>
      <xdr:rowOff>9525</xdr:rowOff>
    </xdr:to>
    <xdr:sp fLocksText="0">
      <xdr:nvSpPr>
        <xdr:cNvPr id="307" name="Text Box 9"/>
        <xdr:cNvSpPr txBox="1">
          <a:spLocks noChangeArrowheads="1"/>
        </xdr:cNvSpPr>
      </xdr:nvSpPr>
      <xdr:spPr>
        <a:xfrm>
          <a:off x="13287375" y="224028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0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74</xdr:row>
      <xdr:rowOff>47625</xdr:rowOff>
    </xdr:from>
    <xdr:to>
      <xdr:col>38</xdr:col>
      <xdr:colOff>304800</xdr:colOff>
      <xdr:row>75</xdr:row>
      <xdr:rowOff>133350</xdr:rowOff>
    </xdr:to>
    <xdr:sp fLocksText="0">
      <xdr:nvSpPr>
        <xdr:cNvPr id="311" name="Text Box 9"/>
        <xdr:cNvSpPr txBox="1">
          <a:spLocks noChangeArrowheads="1"/>
        </xdr:cNvSpPr>
      </xdr:nvSpPr>
      <xdr:spPr>
        <a:xfrm>
          <a:off x="13096875" y="227457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72</xdr:row>
      <xdr:rowOff>95250</xdr:rowOff>
    </xdr:from>
    <xdr:to>
      <xdr:col>38</xdr:col>
      <xdr:colOff>552450</xdr:colOff>
      <xdr:row>74</xdr:row>
      <xdr:rowOff>0</xdr:rowOff>
    </xdr:to>
    <xdr:sp fLocksText="0">
      <xdr:nvSpPr>
        <xdr:cNvPr id="312" name="Text Box 9"/>
        <xdr:cNvSpPr txBox="1">
          <a:spLocks noChangeArrowheads="1"/>
        </xdr:cNvSpPr>
      </xdr:nvSpPr>
      <xdr:spPr>
        <a:xfrm>
          <a:off x="13335000" y="223932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1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1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5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6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7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104775</xdr:rowOff>
    </xdr:from>
    <xdr:to>
      <xdr:col>38</xdr:col>
      <xdr:colOff>542925</xdr:colOff>
      <xdr:row>74</xdr:row>
      <xdr:rowOff>19050</xdr:rowOff>
    </xdr:to>
    <xdr:sp fLocksText="0">
      <xdr:nvSpPr>
        <xdr:cNvPr id="321" name="Text Box 9"/>
        <xdr:cNvSpPr txBox="1">
          <a:spLocks noChangeArrowheads="1"/>
        </xdr:cNvSpPr>
      </xdr:nvSpPr>
      <xdr:spPr>
        <a:xfrm>
          <a:off x="13325475" y="2240280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2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2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2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2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332" name="Text Box 9"/>
        <xdr:cNvSpPr txBox="1">
          <a:spLocks noChangeArrowheads="1"/>
        </xdr:cNvSpPr>
      </xdr:nvSpPr>
      <xdr:spPr>
        <a:xfrm>
          <a:off x="13325475" y="23164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337" name="Text Box 9"/>
        <xdr:cNvSpPr txBox="1">
          <a:spLocks noChangeArrowheads="1"/>
        </xdr:cNvSpPr>
      </xdr:nvSpPr>
      <xdr:spPr>
        <a:xfrm>
          <a:off x="13325475" y="227647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76200</xdr:rowOff>
    </xdr:from>
    <xdr:to>
      <xdr:col>38</xdr:col>
      <xdr:colOff>542925</xdr:colOff>
      <xdr:row>77</xdr:row>
      <xdr:rowOff>152400</xdr:rowOff>
    </xdr:to>
    <xdr:sp fLocksText="0">
      <xdr:nvSpPr>
        <xdr:cNvPr id="338" name="Text Box 9"/>
        <xdr:cNvSpPr txBox="1">
          <a:spLocks noChangeArrowheads="1"/>
        </xdr:cNvSpPr>
      </xdr:nvSpPr>
      <xdr:spPr>
        <a:xfrm>
          <a:off x="13325475" y="231743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3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4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4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4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4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4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4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74</xdr:row>
      <xdr:rowOff>104775</xdr:rowOff>
    </xdr:from>
    <xdr:to>
      <xdr:col>38</xdr:col>
      <xdr:colOff>504825</xdr:colOff>
      <xdr:row>76</xdr:row>
      <xdr:rowOff>9525</xdr:rowOff>
    </xdr:to>
    <xdr:sp fLocksText="0">
      <xdr:nvSpPr>
        <xdr:cNvPr id="346" name="Text Box 9"/>
        <xdr:cNvSpPr txBox="1">
          <a:spLocks noChangeArrowheads="1"/>
        </xdr:cNvSpPr>
      </xdr:nvSpPr>
      <xdr:spPr>
        <a:xfrm>
          <a:off x="13287375" y="228028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4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4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4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76</xdr:row>
      <xdr:rowOff>47625</xdr:rowOff>
    </xdr:from>
    <xdr:to>
      <xdr:col>38</xdr:col>
      <xdr:colOff>304800</xdr:colOff>
      <xdr:row>77</xdr:row>
      <xdr:rowOff>133350</xdr:rowOff>
    </xdr:to>
    <xdr:sp fLocksText="0">
      <xdr:nvSpPr>
        <xdr:cNvPr id="350" name="Text Box 9"/>
        <xdr:cNvSpPr txBox="1">
          <a:spLocks noChangeArrowheads="1"/>
        </xdr:cNvSpPr>
      </xdr:nvSpPr>
      <xdr:spPr>
        <a:xfrm>
          <a:off x="13096875" y="231457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74</xdr:row>
      <xdr:rowOff>95250</xdr:rowOff>
    </xdr:from>
    <xdr:to>
      <xdr:col>38</xdr:col>
      <xdr:colOff>552450</xdr:colOff>
      <xdr:row>76</xdr:row>
      <xdr:rowOff>0</xdr:rowOff>
    </xdr:to>
    <xdr:sp fLocksText="0">
      <xdr:nvSpPr>
        <xdr:cNvPr id="351" name="Text Box 9"/>
        <xdr:cNvSpPr txBox="1">
          <a:spLocks noChangeArrowheads="1"/>
        </xdr:cNvSpPr>
      </xdr:nvSpPr>
      <xdr:spPr>
        <a:xfrm>
          <a:off x="13335000" y="227933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5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5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5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5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5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5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5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5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104775</xdr:rowOff>
    </xdr:from>
    <xdr:to>
      <xdr:col>38</xdr:col>
      <xdr:colOff>542925</xdr:colOff>
      <xdr:row>76</xdr:row>
      <xdr:rowOff>19050</xdr:rowOff>
    </xdr:to>
    <xdr:sp fLocksText="0">
      <xdr:nvSpPr>
        <xdr:cNvPr id="360" name="Text Box 9"/>
        <xdr:cNvSpPr txBox="1">
          <a:spLocks noChangeArrowheads="1"/>
        </xdr:cNvSpPr>
      </xdr:nvSpPr>
      <xdr:spPr>
        <a:xfrm>
          <a:off x="13325475" y="228028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365" name="Text Box 9"/>
        <xdr:cNvSpPr txBox="1">
          <a:spLocks noChangeArrowheads="1"/>
        </xdr:cNvSpPr>
      </xdr:nvSpPr>
      <xdr:spPr>
        <a:xfrm>
          <a:off x="13325475" y="23164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76</xdr:row>
      <xdr:rowOff>95250</xdr:rowOff>
    </xdr:from>
    <xdr:to>
      <xdr:col>38</xdr:col>
      <xdr:colOff>552450</xdr:colOff>
      <xdr:row>78</xdr:row>
      <xdr:rowOff>0</xdr:rowOff>
    </xdr:to>
    <xdr:sp fLocksText="0">
      <xdr:nvSpPr>
        <xdr:cNvPr id="374" name="Text Box 9"/>
        <xdr:cNvSpPr txBox="1">
          <a:spLocks noChangeArrowheads="1"/>
        </xdr:cNvSpPr>
      </xdr:nvSpPr>
      <xdr:spPr>
        <a:xfrm>
          <a:off x="13335000" y="231933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7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2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386" name="Text Box 9"/>
        <xdr:cNvSpPr txBox="1">
          <a:spLocks noChangeArrowheads="1"/>
        </xdr:cNvSpPr>
      </xdr:nvSpPr>
      <xdr:spPr>
        <a:xfrm>
          <a:off x="13325475" y="235648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8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9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391" name="Text Box 9"/>
        <xdr:cNvSpPr txBox="1">
          <a:spLocks noChangeArrowheads="1"/>
        </xdr:cNvSpPr>
      </xdr:nvSpPr>
      <xdr:spPr>
        <a:xfrm>
          <a:off x="13325475" y="23164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76200</xdr:rowOff>
    </xdr:from>
    <xdr:to>
      <xdr:col>38</xdr:col>
      <xdr:colOff>542925</xdr:colOff>
      <xdr:row>79</xdr:row>
      <xdr:rowOff>152400</xdr:rowOff>
    </xdr:to>
    <xdr:sp fLocksText="0">
      <xdr:nvSpPr>
        <xdr:cNvPr id="392" name="Text Box 9"/>
        <xdr:cNvSpPr txBox="1">
          <a:spLocks noChangeArrowheads="1"/>
        </xdr:cNvSpPr>
      </xdr:nvSpPr>
      <xdr:spPr>
        <a:xfrm>
          <a:off x="13325475" y="23574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9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9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9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9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9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9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9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76</xdr:row>
      <xdr:rowOff>104775</xdr:rowOff>
    </xdr:from>
    <xdr:to>
      <xdr:col>38</xdr:col>
      <xdr:colOff>504825</xdr:colOff>
      <xdr:row>78</xdr:row>
      <xdr:rowOff>9525</xdr:rowOff>
    </xdr:to>
    <xdr:sp fLocksText="0">
      <xdr:nvSpPr>
        <xdr:cNvPr id="400" name="Text Box 9"/>
        <xdr:cNvSpPr txBox="1">
          <a:spLocks noChangeArrowheads="1"/>
        </xdr:cNvSpPr>
      </xdr:nvSpPr>
      <xdr:spPr>
        <a:xfrm>
          <a:off x="13287375" y="232029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0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0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0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78</xdr:row>
      <xdr:rowOff>47625</xdr:rowOff>
    </xdr:from>
    <xdr:to>
      <xdr:col>38</xdr:col>
      <xdr:colOff>304800</xdr:colOff>
      <xdr:row>79</xdr:row>
      <xdr:rowOff>133350</xdr:rowOff>
    </xdr:to>
    <xdr:sp fLocksText="0">
      <xdr:nvSpPr>
        <xdr:cNvPr id="404" name="Text Box 9"/>
        <xdr:cNvSpPr txBox="1">
          <a:spLocks noChangeArrowheads="1"/>
        </xdr:cNvSpPr>
      </xdr:nvSpPr>
      <xdr:spPr>
        <a:xfrm>
          <a:off x="13096875" y="235458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76</xdr:row>
      <xdr:rowOff>95250</xdr:rowOff>
    </xdr:from>
    <xdr:to>
      <xdr:col>38</xdr:col>
      <xdr:colOff>552450</xdr:colOff>
      <xdr:row>78</xdr:row>
      <xdr:rowOff>0</xdr:rowOff>
    </xdr:to>
    <xdr:sp fLocksText="0">
      <xdr:nvSpPr>
        <xdr:cNvPr id="405" name="Text Box 9"/>
        <xdr:cNvSpPr txBox="1">
          <a:spLocks noChangeArrowheads="1"/>
        </xdr:cNvSpPr>
      </xdr:nvSpPr>
      <xdr:spPr>
        <a:xfrm>
          <a:off x="13335000" y="231933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0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0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0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0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1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1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1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1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104775</xdr:rowOff>
    </xdr:from>
    <xdr:to>
      <xdr:col>38</xdr:col>
      <xdr:colOff>542925</xdr:colOff>
      <xdr:row>78</xdr:row>
      <xdr:rowOff>19050</xdr:rowOff>
    </xdr:to>
    <xdr:sp fLocksText="0">
      <xdr:nvSpPr>
        <xdr:cNvPr id="414" name="Text Box 9"/>
        <xdr:cNvSpPr txBox="1">
          <a:spLocks noChangeArrowheads="1"/>
        </xdr:cNvSpPr>
      </xdr:nvSpPr>
      <xdr:spPr>
        <a:xfrm>
          <a:off x="13325475" y="2320290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1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1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1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1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419" name="Text Box 9"/>
        <xdr:cNvSpPr txBox="1">
          <a:spLocks noChangeArrowheads="1"/>
        </xdr:cNvSpPr>
      </xdr:nvSpPr>
      <xdr:spPr>
        <a:xfrm>
          <a:off x="13325475" y="235648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2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78</xdr:row>
      <xdr:rowOff>95250</xdr:rowOff>
    </xdr:from>
    <xdr:to>
      <xdr:col>38</xdr:col>
      <xdr:colOff>552450</xdr:colOff>
      <xdr:row>80</xdr:row>
      <xdr:rowOff>0</xdr:rowOff>
    </xdr:to>
    <xdr:sp fLocksText="0">
      <xdr:nvSpPr>
        <xdr:cNvPr id="428" name="Text Box 9"/>
        <xdr:cNvSpPr txBox="1">
          <a:spLocks noChangeArrowheads="1"/>
        </xdr:cNvSpPr>
      </xdr:nvSpPr>
      <xdr:spPr>
        <a:xfrm>
          <a:off x="13335000" y="235934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2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3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3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32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3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72</xdr:row>
      <xdr:rowOff>152400</xdr:rowOff>
    </xdr:from>
    <xdr:to>
      <xdr:col>10</xdr:col>
      <xdr:colOff>600075</xdr:colOff>
      <xdr:row>74</xdr:row>
      <xdr:rowOff>57150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667500" y="2203132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96</xdr:row>
      <xdr:rowOff>133350</xdr:rowOff>
    </xdr:from>
    <xdr:to>
      <xdr:col>7</xdr:col>
      <xdr:colOff>171450</xdr:colOff>
      <xdr:row>98</xdr:row>
      <xdr:rowOff>47625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257800" y="26355675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476250</xdr:colOff>
      <xdr:row>72</xdr:row>
      <xdr:rowOff>114300</xdr:rowOff>
    </xdr:from>
    <xdr:to>
      <xdr:col>39</xdr:col>
      <xdr:colOff>161925</xdr:colOff>
      <xdr:row>74</xdr:row>
      <xdr:rowOff>28575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13935075" y="21993225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781050</xdr:colOff>
      <xdr:row>39</xdr:row>
      <xdr:rowOff>190500</xdr:rowOff>
    </xdr:from>
    <xdr:to>
      <xdr:col>39</xdr:col>
      <xdr:colOff>981075</xdr:colOff>
      <xdr:row>41</xdr:row>
      <xdr:rowOff>38100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15440025" y="16040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57</xdr:row>
      <xdr:rowOff>57150</xdr:rowOff>
    </xdr:from>
    <xdr:to>
      <xdr:col>38</xdr:col>
      <xdr:colOff>447675</xdr:colOff>
      <xdr:row>58</xdr:row>
      <xdr:rowOff>152400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13296900" y="192214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3392150" y="19411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257175</xdr:colOff>
      <xdr:row>60</xdr:row>
      <xdr:rowOff>47625</xdr:rowOff>
    </xdr:from>
    <xdr:to>
      <xdr:col>38</xdr:col>
      <xdr:colOff>304800</xdr:colOff>
      <xdr:row>61</xdr:row>
      <xdr:rowOff>133350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3163550" y="19754850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13392150" y="20859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161925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3392150" y="212217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76200</xdr:rowOff>
    </xdr:from>
    <xdr:to>
      <xdr:col>38</xdr:col>
      <xdr:colOff>542925</xdr:colOff>
      <xdr:row>71</xdr:row>
      <xdr:rowOff>152400</xdr:rowOff>
    </xdr:to>
    <xdr:sp fLocksText="0">
      <xdr:nvSpPr>
        <xdr:cNvPr id="10" name="Text Box 9"/>
        <xdr:cNvSpPr txBox="1">
          <a:spLocks noChangeArrowheads="1"/>
        </xdr:cNvSpPr>
      </xdr:nvSpPr>
      <xdr:spPr>
        <a:xfrm>
          <a:off x="13392150" y="215931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13392150" y="21945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12" name="Text Box 9"/>
        <xdr:cNvSpPr txBox="1">
          <a:spLocks noChangeArrowheads="1"/>
        </xdr:cNvSpPr>
      </xdr:nvSpPr>
      <xdr:spPr>
        <a:xfrm>
          <a:off x="13392150" y="226695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3392150" y="230314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4" name="Text Box 9"/>
        <xdr:cNvSpPr txBox="1">
          <a:spLocks noChangeArrowheads="1"/>
        </xdr:cNvSpPr>
      </xdr:nvSpPr>
      <xdr:spPr>
        <a:xfrm>
          <a:off x="13392150" y="233934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161925</xdr:rowOff>
    </xdr:to>
    <xdr:sp fLocksText="0">
      <xdr:nvSpPr>
        <xdr:cNvPr id="15" name="Text Box 9"/>
        <xdr:cNvSpPr txBox="1">
          <a:spLocks noChangeArrowheads="1"/>
        </xdr:cNvSpPr>
      </xdr:nvSpPr>
      <xdr:spPr>
        <a:xfrm>
          <a:off x="13392150" y="237553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76200</xdr:rowOff>
    </xdr:from>
    <xdr:to>
      <xdr:col>38</xdr:col>
      <xdr:colOff>542925</xdr:colOff>
      <xdr:row>85</xdr:row>
      <xdr:rowOff>152400</xdr:rowOff>
    </xdr:to>
    <xdr:sp fLocksText="0">
      <xdr:nvSpPr>
        <xdr:cNvPr id="16" name="Text Box 9"/>
        <xdr:cNvSpPr txBox="1">
          <a:spLocks noChangeArrowheads="1"/>
        </xdr:cNvSpPr>
      </xdr:nvSpPr>
      <xdr:spPr>
        <a:xfrm>
          <a:off x="13392150" y="241268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" name="Text Box 9"/>
        <xdr:cNvSpPr txBox="1">
          <a:spLocks noChangeArrowheads="1"/>
        </xdr:cNvSpPr>
      </xdr:nvSpPr>
      <xdr:spPr>
        <a:xfrm>
          <a:off x="13392150" y="244792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8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161925</xdr:rowOff>
    </xdr:to>
    <xdr:sp fLocksText="0">
      <xdr:nvSpPr>
        <xdr:cNvPr id="19" name="Text Box 9"/>
        <xdr:cNvSpPr txBox="1">
          <a:spLocks noChangeArrowheads="1"/>
        </xdr:cNvSpPr>
      </xdr:nvSpPr>
      <xdr:spPr>
        <a:xfrm>
          <a:off x="13392150" y="252031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20" name="Text Box 9"/>
        <xdr:cNvSpPr txBox="1">
          <a:spLocks noChangeArrowheads="1"/>
        </xdr:cNvSpPr>
      </xdr:nvSpPr>
      <xdr:spPr>
        <a:xfrm>
          <a:off x="13392150" y="25565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21" name="Text Box 9"/>
        <xdr:cNvSpPr txBox="1">
          <a:spLocks noChangeArrowheads="1"/>
        </xdr:cNvSpPr>
      </xdr:nvSpPr>
      <xdr:spPr>
        <a:xfrm>
          <a:off x="13392150" y="25927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161925</xdr:rowOff>
    </xdr:to>
    <xdr:sp fLocksText="0">
      <xdr:nvSpPr>
        <xdr:cNvPr id="22" name="Text Box 9"/>
        <xdr:cNvSpPr txBox="1">
          <a:spLocks noChangeArrowheads="1"/>
        </xdr:cNvSpPr>
      </xdr:nvSpPr>
      <xdr:spPr>
        <a:xfrm>
          <a:off x="13392150" y="262890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76200</xdr:rowOff>
    </xdr:from>
    <xdr:to>
      <xdr:col>38</xdr:col>
      <xdr:colOff>542925</xdr:colOff>
      <xdr:row>99</xdr:row>
      <xdr:rowOff>152400</xdr:rowOff>
    </xdr:to>
    <xdr:sp fLocksText="0">
      <xdr:nvSpPr>
        <xdr:cNvPr id="23" name="Text Box 9"/>
        <xdr:cNvSpPr txBox="1">
          <a:spLocks noChangeArrowheads="1"/>
        </xdr:cNvSpPr>
      </xdr:nvSpPr>
      <xdr:spPr>
        <a:xfrm>
          <a:off x="13392150" y="266604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13392150" y="2701290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13392150" y="18326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54</xdr:row>
      <xdr:rowOff>66675</xdr:rowOff>
    </xdr:from>
    <xdr:to>
      <xdr:col>38</xdr:col>
      <xdr:colOff>542925</xdr:colOff>
      <xdr:row>55</xdr:row>
      <xdr:rowOff>152400</xdr:rowOff>
    </xdr:to>
    <xdr:sp fLocksText="0">
      <xdr:nvSpPr>
        <xdr:cNvPr id="26" name="Text Box 9"/>
        <xdr:cNvSpPr txBox="1">
          <a:spLocks noChangeArrowheads="1"/>
        </xdr:cNvSpPr>
      </xdr:nvSpPr>
      <xdr:spPr>
        <a:xfrm>
          <a:off x="13392150" y="18688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7" name="Text Box 9"/>
        <xdr:cNvSpPr txBox="1">
          <a:spLocks noChangeArrowheads="1"/>
        </xdr:cNvSpPr>
      </xdr:nvSpPr>
      <xdr:spPr>
        <a:xfrm>
          <a:off x="13392150" y="19050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8" name="Text Box 9"/>
        <xdr:cNvSpPr txBox="1">
          <a:spLocks noChangeArrowheads="1"/>
        </xdr:cNvSpPr>
      </xdr:nvSpPr>
      <xdr:spPr>
        <a:xfrm>
          <a:off x="13392150" y="19050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13392150" y="19411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60</xdr:row>
      <xdr:rowOff>104775</xdr:rowOff>
    </xdr:from>
    <xdr:to>
      <xdr:col>38</xdr:col>
      <xdr:colOff>504825</xdr:colOff>
      <xdr:row>62</xdr:row>
      <xdr:rowOff>9525</xdr:rowOff>
    </xdr:to>
    <xdr:sp fLocksText="0">
      <xdr:nvSpPr>
        <xdr:cNvPr id="30" name="Text Box 9"/>
        <xdr:cNvSpPr txBox="1">
          <a:spLocks noChangeArrowheads="1"/>
        </xdr:cNvSpPr>
      </xdr:nvSpPr>
      <xdr:spPr>
        <a:xfrm>
          <a:off x="13354050" y="1981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1" name="Text Box 9"/>
        <xdr:cNvSpPr txBox="1">
          <a:spLocks noChangeArrowheads="1"/>
        </xdr:cNvSpPr>
      </xdr:nvSpPr>
      <xdr:spPr>
        <a:xfrm>
          <a:off x="13392150" y="20135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2" name="Text Box 9"/>
        <xdr:cNvSpPr txBox="1">
          <a:spLocks noChangeArrowheads="1"/>
        </xdr:cNvSpPr>
      </xdr:nvSpPr>
      <xdr:spPr>
        <a:xfrm>
          <a:off x="13392150" y="20497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3" name="Text Box 9"/>
        <xdr:cNvSpPr txBox="1">
          <a:spLocks noChangeArrowheads="1"/>
        </xdr:cNvSpPr>
      </xdr:nvSpPr>
      <xdr:spPr>
        <a:xfrm>
          <a:off x="13392150" y="21221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13392150" y="21221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5" name="Text Box 9"/>
        <xdr:cNvSpPr txBox="1">
          <a:spLocks noChangeArrowheads="1"/>
        </xdr:cNvSpPr>
      </xdr:nvSpPr>
      <xdr:spPr>
        <a:xfrm>
          <a:off x="13392150" y="215836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6" name="Text Box 9"/>
        <xdr:cNvSpPr txBox="1">
          <a:spLocks noChangeArrowheads="1"/>
        </xdr:cNvSpPr>
      </xdr:nvSpPr>
      <xdr:spPr>
        <a:xfrm>
          <a:off x="13392150" y="21945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7" name="Text Box 9"/>
        <xdr:cNvSpPr txBox="1">
          <a:spLocks noChangeArrowheads="1"/>
        </xdr:cNvSpPr>
      </xdr:nvSpPr>
      <xdr:spPr>
        <a:xfrm>
          <a:off x="13392150" y="21945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13392150" y="223075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9" name="Text Box 9"/>
        <xdr:cNvSpPr txBox="1">
          <a:spLocks noChangeArrowheads="1"/>
        </xdr:cNvSpPr>
      </xdr:nvSpPr>
      <xdr:spPr>
        <a:xfrm>
          <a:off x="13392150" y="22669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0" name="Text Box 9"/>
        <xdr:cNvSpPr txBox="1">
          <a:spLocks noChangeArrowheads="1"/>
        </xdr:cNvSpPr>
      </xdr:nvSpPr>
      <xdr:spPr>
        <a:xfrm>
          <a:off x="13392150" y="22669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1" name="Text Box 9"/>
        <xdr:cNvSpPr txBox="1">
          <a:spLocks noChangeArrowheads="1"/>
        </xdr:cNvSpPr>
      </xdr:nvSpPr>
      <xdr:spPr>
        <a:xfrm>
          <a:off x="13392150" y="230314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42" name="Text Box 9"/>
        <xdr:cNvSpPr txBox="1">
          <a:spLocks noChangeArrowheads="1"/>
        </xdr:cNvSpPr>
      </xdr:nvSpPr>
      <xdr:spPr>
        <a:xfrm>
          <a:off x="13392150" y="233934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43" name="Text Box 9"/>
        <xdr:cNvSpPr txBox="1">
          <a:spLocks noChangeArrowheads="1"/>
        </xdr:cNvSpPr>
      </xdr:nvSpPr>
      <xdr:spPr>
        <a:xfrm>
          <a:off x="13392150" y="233934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44" name="Text Box 9"/>
        <xdr:cNvSpPr txBox="1">
          <a:spLocks noChangeArrowheads="1"/>
        </xdr:cNvSpPr>
      </xdr:nvSpPr>
      <xdr:spPr>
        <a:xfrm>
          <a:off x="13392150" y="237553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45" name="Text Box 9"/>
        <xdr:cNvSpPr txBox="1">
          <a:spLocks noChangeArrowheads="1"/>
        </xdr:cNvSpPr>
      </xdr:nvSpPr>
      <xdr:spPr>
        <a:xfrm>
          <a:off x="13392150" y="2411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84</xdr:row>
      <xdr:rowOff>9525</xdr:rowOff>
    </xdr:from>
    <xdr:to>
      <xdr:col>38</xdr:col>
      <xdr:colOff>523875</xdr:colOff>
      <xdr:row>85</xdr:row>
      <xdr:rowOff>95250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13373100" y="24060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47" name="Text Box 9"/>
        <xdr:cNvSpPr txBox="1">
          <a:spLocks noChangeArrowheads="1"/>
        </xdr:cNvSpPr>
      </xdr:nvSpPr>
      <xdr:spPr>
        <a:xfrm>
          <a:off x="13392150" y="244792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8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9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50" name="Text Box 9"/>
        <xdr:cNvSpPr txBox="1">
          <a:spLocks noChangeArrowheads="1"/>
        </xdr:cNvSpPr>
      </xdr:nvSpPr>
      <xdr:spPr>
        <a:xfrm>
          <a:off x="13392150" y="25203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51" name="Text Box 9"/>
        <xdr:cNvSpPr txBox="1">
          <a:spLocks noChangeArrowheads="1"/>
        </xdr:cNvSpPr>
      </xdr:nvSpPr>
      <xdr:spPr>
        <a:xfrm>
          <a:off x="13392150" y="25565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52" name="Text Box 9"/>
        <xdr:cNvSpPr txBox="1">
          <a:spLocks noChangeArrowheads="1"/>
        </xdr:cNvSpPr>
      </xdr:nvSpPr>
      <xdr:spPr>
        <a:xfrm>
          <a:off x="13392150" y="25565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53" name="Text Box 9"/>
        <xdr:cNvSpPr txBox="1">
          <a:spLocks noChangeArrowheads="1"/>
        </xdr:cNvSpPr>
      </xdr:nvSpPr>
      <xdr:spPr>
        <a:xfrm>
          <a:off x="13392150" y="25927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54" name="Text Box 9"/>
        <xdr:cNvSpPr txBox="1">
          <a:spLocks noChangeArrowheads="1"/>
        </xdr:cNvSpPr>
      </xdr:nvSpPr>
      <xdr:spPr>
        <a:xfrm>
          <a:off x="13392150" y="26289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55" name="Text Box 9"/>
        <xdr:cNvSpPr txBox="1">
          <a:spLocks noChangeArrowheads="1"/>
        </xdr:cNvSpPr>
      </xdr:nvSpPr>
      <xdr:spPr>
        <a:xfrm>
          <a:off x="13392150" y="26289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6" name="Text Box 9"/>
        <xdr:cNvSpPr txBox="1">
          <a:spLocks noChangeArrowheads="1"/>
        </xdr:cNvSpPr>
      </xdr:nvSpPr>
      <xdr:spPr>
        <a:xfrm>
          <a:off x="13392150" y="2701290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7" name="Text Box 9"/>
        <xdr:cNvSpPr txBox="1">
          <a:spLocks noChangeArrowheads="1"/>
        </xdr:cNvSpPr>
      </xdr:nvSpPr>
      <xdr:spPr>
        <a:xfrm>
          <a:off x="13392150" y="2701290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39</xdr:row>
      <xdr:rowOff>9525</xdr:rowOff>
    </xdr:from>
    <xdr:to>
      <xdr:col>39</xdr:col>
      <xdr:colOff>981075</xdr:colOff>
      <xdr:row>40</xdr:row>
      <xdr:rowOff>38100</xdr:rowOff>
    </xdr:to>
    <xdr:sp fLocksText="0">
      <xdr:nvSpPr>
        <xdr:cNvPr id="58" name="Text Box 9"/>
        <xdr:cNvSpPr txBox="1">
          <a:spLocks noChangeArrowheads="1"/>
        </xdr:cNvSpPr>
      </xdr:nvSpPr>
      <xdr:spPr>
        <a:xfrm>
          <a:off x="15640050" y="15859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1095375</xdr:colOff>
      <xdr:row>40</xdr:row>
      <xdr:rowOff>171450</xdr:rowOff>
    </xdr:from>
    <xdr:to>
      <xdr:col>39</xdr:col>
      <xdr:colOff>371475</xdr:colOff>
      <xdr:row>42</xdr:row>
      <xdr:rowOff>76200</xdr:rowOff>
    </xdr:to>
    <xdr:sp fLocksText="0">
      <xdr:nvSpPr>
        <xdr:cNvPr id="59" name="Text Box 9"/>
        <xdr:cNvSpPr txBox="1">
          <a:spLocks noChangeArrowheads="1"/>
        </xdr:cNvSpPr>
      </xdr:nvSpPr>
      <xdr:spPr>
        <a:xfrm>
          <a:off x="14554200" y="1625917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48</xdr:row>
      <xdr:rowOff>114300</xdr:rowOff>
    </xdr:from>
    <xdr:to>
      <xdr:col>39</xdr:col>
      <xdr:colOff>981075</xdr:colOff>
      <xdr:row>50</xdr:row>
      <xdr:rowOff>19050</xdr:rowOff>
    </xdr:to>
    <xdr:sp fLocksText="0">
      <xdr:nvSpPr>
        <xdr:cNvPr id="60" name="Text Box 9"/>
        <xdr:cNvSpPr txBox="1">
          <a:spLocks noChangeArrowheads="1"/>
        </xdr:cNvSpPr>
      </xdr:nvSpPr>
      <xdr:spPr>
        <a:xfrm>
          <a:off x="15640050" y="17649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61" name="Text Box 9"/>
        <xdr:cNvSpPr txBox="1">
          <a:spLocks noChangeArrowheads="1"/>
        </xdr:cNvSpPr>
      </xdr:nvSpPr>
      <xdr:spPr>
        <a:xfrm>
          <a:off x="13392150" y="18326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62" name="Text Box 9"/>
        <xdr:cNvSpPr txBox="1">
          <a:spLocks noChangeArrowheads="1"/>
        </xdr:cNvSpPr>
      </xdr:nvSpPr>
      <xdr:spPr>
        <a:xfrm>
          <a:off x="13392150" y="19050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63" name="Text Box 9"/>
        <xdr:cNvSpPr txBox="1">
          <a:spLocks noChangeArrowheads="1"/>
        </xdr:cNvSpPr>
      </xdr:nvSpPr>
      <xdr:spPr>
        <a:xfrm>
          <a:off x="13392150" y="19050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64" name="Text Box 9"/>
        <xdr:cNvSpPr txBox="1">
          <a:spLocks noChangeArrowheads="1"/>
        </xdr:cNvSpPr>
      </xdr:nvSpPr>
      <xdr:spPr>
        <a:xfrm>
          <a:off x="13392150" y="19773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65" name="Text Box 9"/>
        <xdr:cNvSpPr txBox="1">
          <a:spLocks noChangeArrowheads="1"/>
        </xdr:cNvSpPr>
      </xdr:nvSpPr>
      <xdr:spPr>
        <a:xfrm>
          <a:off x="13392150" y="19773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65</xdr:row>
      <xdr:rowOff>9525</xdr:rowOff>
    </xdr:from>
    <xdr:to>
      <xdr:col>54</xdr:col>
      <xdr:colOff>371475</xdr:colOff>
      <xdr:row>66</xdr:row>
      <xdr:rowOff>95250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18411825" y="20621625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13392150" y="21221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8" name="Text Box 9"/>
        <xdr:cNvSpPr txBox="1">
          <a:spLocks noChangeArrowheads="1"/>
        </xdr:cNvSpPr>
      </xdr:nvSpPr>
      <xdr:spPr>
        <a:xfrm>
          <a:off x="13392150" y="21221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9" name="Text Box 9"/>
        <xdr:cNvSpPr txBox="1">
          <a:spLocks noChangeArrowheads="1"/>
        </xdr:cNvSpPr>
      </xdr:nvSpPr>
      <xdr:spPr>
        <a:xfrm>
          <a:off x="13392150" y="21945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13392150" y="21945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1" name="Text Box 9"/>
        <xdr:cNvSpPr txBox="1">
          <a:spLocks noChangeArrowheads="1"/>
        </xdr:cNvSpPr>
      </xdr:nvSpPr>
      <xdr:spPr>
        <a:xfrm>
          <a:off x="13392150" y="22669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2" name="Text Box 9"/>
        <xdr:cNvSpPr txBox="1">
          <a:spLocks noChangeArrowheads="1"/>
        </xdr:cNvSpPr>
      </xdr:nvSpPr>
      <xdr:spPr>
        <a:xfrm>
          <a:off x="13392150" y="22669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73" name="Text Box 9"/>
        <xdr:cNvSpPr txBox="1">
          <a:spLocks noChangeArrowheads="1"/>
        </xdr:cNvSpPr>
      </xdr:nvSpPr>
      <xdr:spPr>
        <a:xfrm>
          <a:off x="13392150" y="233934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74" name="Text Box 9"/>
        <xdr:cNvSpPr txBox="1">
          <a:spLocks noChangeArrowheads="1"/>
        </xdr:cNvSpPr>
      </xdr:nvSpPr>
      <xdr:spPr>
        <a:xfrm>
          <a:off x="13392150" y="233934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75" name="Text Box 9"/>
        <xdr:cNvSpPr txBox="1">
          <a:spLocks noChangeArrowheads="1"/>
        </xdr:cNvSpPr>
      </xdr:nvSpPr>
      <xdr:spPr>
        <a:xfrm>
          <a:off x="13392150" y="2411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76" name="Text Box 9"/>
        <xdr:cNvSpPr txBox="1">
          <a:spLocks noChangeArrowheads="1"/>
        </xdr:cNvSpPr>
      </xdr:nvSpPr>
      <xdr:spPr>
        <a:xfrm>
          <a:off x="13392150" y="2411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7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8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9" name="Text Box 9"/>
        <xdr:cNvSpPr txBox="1">
          <a:spLocks noChangeArrowheads="1"/>
        </xdr:cNvSpPr>
      </xdr:nvSpPr>
      <xdr:spPr>
        <a:xfrm>
          <a:off x="13392150" y="25565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80" name="Text Box 9"/>
        <xdr:cNvSpPr txBox="1">
          <a:spLocks noChangeArrowheads="1"/>
        </xdr:cNvSpPr>
      </xdr:nvSpPr>
      <xdr:spPr>
        <a:xfrm>
          <a:off x="13392150" y="25565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13392150" y="26289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82" name="Text Box 9"/>
        <xdr:cNvSpPr txBox="1">
          <a:spLocks noChangeArrowheads="1"/>
        </xdr:cNvSpPr>
      </xdr:nvSpPr>
      <xdr:spPr>
        <a:xfrm>
          <a:off x="13392150" y="26289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83" name="Text Box 9"/>
        <xdr:cNvSpPr txBox="1">
          <a:spLocks noChangeArrowheads="1"/>
        </xdr:cNvSpPr>
      </xdr:nvSpPr>
      <xdr:spPr>
        <a:xfrm>
          <a:off x="13392150" y="2701290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84" name="Text Box 9"/>
        <xdr:cNvSpPr txBox="1">
          <a:spLocks noChangeArrowheads="1"/>
        </xdr:cNvSpPr>
      </xdr:nvSpPr>
      <xdr:spPr>
        <a:xfrm>
          <a:off x="13392150" y="270224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76200</xdr:rowOff>
    </xdr:from>
    <xdr:to>
      <xdr:col>38</xdr:col>
      <xdr:colOff>542925</xdr:colOff>
      <xdr:row>103</xdr:row>
      <xdr:rowOff>0</xdr:rowOff>
    </xdr:to>
    <xdr:sp fLocksText="0">
      <xdr:nvSpPr>
        <xdr:cNvPr id="85" name="Text Box 9"/>
        <xdr:cNvSpPr txBox="1">
          <a:spLocks noChangeArrowheads="1"/>
        </xdr:cNvSpPr>
      </xdr:nvSpPr>
      <xdr:spPr>
        <a:xfrm>
          <a:off x="13392150" y="27384375"/>
          <a:ext cx="609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58</xdr:row>
      <xdr:rowOff>114300</xdr:rowOff>
    </xdr:from>
    <xdr:to>
      <xdr:col>39</xdr:col>
      <xdr:colOff>981075</xdr:colOff>
      <xdr:row>60</xdr:row>
      <xdr:rowOff>19050</xdr:rowOff>
    </xdr:to>
    <xdr:sp fLocksText="0">
      <xdr:nvSpPr>
        <xdr:cNvPr id="86" name="Text Box 9"/>
        <xdr:cNvSpPr txBox="1">
          <a:spLocks noChangeArrowheads="1"/>
        </xdr:cNvSpPr>
      </xdr:nvSpPr>
      <xdr:spPr>
        <a:xfrm>
          <a:off x="15640050" y="194595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68</xdr:row>
      <xdr:rowOff>114300</xdr:rowOff>
    </xdr:from>
    <xdr:to>
      <xdr:col>39</xdr:col>
      <xdr:colOff>981075</xdr:colOff>
      <xdr:row>70</xdr:row>
      <xdr:rowOff>19050</xdr:rowOff>
    </xdr:to>
    <xdr:sp fLocksText="0">
      <xdr:nvSpPr>
        <xdr:cNvPr id="87" name="Text Box 9"/>
        <xdr:cNvSpPr txBox="1">
          <a:spLocks noChangeArrowheads="1"/>
        </xdr:cNvSpPr>
      </xdr:nvSpPr>
      <xdr:spPr>
        <a:xfrm>
          <a:off x="15640050" y="212693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8" name="Text Box 9"/>
        <xdr:cNvSpPr txBox="1">
          <a:spLocks noChangeArrowheads="1"/>
        </xdr:cNvSpPr>
      </xdr:nvSpPr>
      <xdr:spPr>
        <a:xfrm>
          <a:off x="13392150" y="22669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89" name="Text Box 9"/>
        <xdr:cNvSpPr txBox="1">
          <a:spLocks noChangeArrowheads="1"/>
        </xdr:cNvSpPr>
      </xdr:nvSpPr>
      <xdr:spPr>
        <a:xfrm>
          <a:off x="13392150" y="230314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76200</xdr:rowOff>
    </xdr:from>
    <xdr:to>
      <xdr:col>38</xdr:col>
      <xdr:colOff>542925</xdr:colOff>
      <xdr:row>81</xdr:row>
      <xdr:rowOff>152400</xdr:rowOff>
    </xdr:to>
    <xdr:sp fLocksText="0">
      <xdr:nvSpPr>
        <xdr:cNvPr id="90" name="Text Box 9"/>
        <xdr:cNvSpPr txBox="1">
          <a:spLocks noChangeArrowheads="1"/>
        </xdr:cNvSpPr>
      </xdr:nvSpPr>
      <xdr:spPr>
        <a:xfrm>
          <a:off x="13392150" y="234029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91" name="Text Box 9"/>
        <xdr:cNvSpPr txBox="1">
          <a:spLocks noChangeArrowheads="1"/>
        </xdr:cNvSpPr>
      </xdr:nvSpPr>
      <xdr:spPr>
        <a:xfrm>
          <a:off x="13392150" y="21945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92" name="Text Box 9"/>
        <xdr:cNvSpPr txBox="1">
          <a:spLocks noChangeArrowheads="1"/>
        </xdr:cNvSpPr>
      </xdr:nvSpPr>
      <xdr:spPr>
        <a:xfrm>
          <a:off x="13392150" y="223075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75</xdr:row>
      <xdr:rowOff>76200</xdr:rowOff>
    </xdr:from>
    <xdr:to>
      <xdr:col>38</xdr:col>
      <xdr:colOff>438150</xdr:colOff>
      <xdr:row>76</xdr:row>
      <xdr:rowOff>161925</xdr:rowOff>
    </xdr:to>
    <xdr:sp fLocksText="0">
      <xdr:nvSpPr>
        <xdr:cNvPr id="93" name="Text Box 9"/>
        <xdr:cNvSpPr txBox="1">
          <a:spLocks noChangeArrowheads="1"/>
        </xdr:cNvSpPr>
      </xdr:nvSpPr>
      <xdr:spPr>
        <a:xfrm>
          <a:off x="13287375" y="22498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4" name="Text Box 9"/>
        <xdr:cNvSpPr txBox="1">
          <a:spLocks noChangeArrowheads="1"/>
        </xdr:cNvSpPr>
      </xdr:nvSpPr>
      <xdr:spPr>
        <a:xfrm>
          <a:off x="13392150" y="230314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5" name="Text Box 9"/>
        <xdr:cNvSpPr txBox="1">
          <a:spLocks noChangeArrowheads="1"/>
        </xdr:cNvSpPr>
      </xdr:nvSpPr>
      <xdr:spPr>
        <a:xfrm>
          <a:off x="13392150" y="230314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96" name="Text Box 9"/>
        <xdr:cNvSpPr txBox="1">
          <a:spLocks noChangeArrowheads="1"/>
        </xdr:cNvSpPr>
      </xdr:nvSpPr>
      <xdr:spPr>
        <a:xfrm>
          <a:off x="13392150" y="233934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7" name="Text Box 9"/>
        <xdr:cNvSpPr txBox="1">
          <a:spLocks noChangeArrowheads="1"/>
        </xdr:cNvSpPr>
      </xdr:nvSpPr>
      <xdr:spPr>
        <a:xfrm>
          <a:off x="13392150" y="230314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13392150" y="230314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99" name="Text Box 9"/>
        <xdr:cNvSpPr txBox="1">
          <a:spLocks noChangeArrowheads="1"/>
        </xdr:cNvSpPr>
      </xdr:nvSpPr>
      <xdr:spPr>
        <a:xfrm>
          <a:off x="15640050" y="230790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00" name="Text Box 9"/>
        <xdr:cNvSpPr txBox="1">
          <a:spLocks noChangeArrowheads="1"/>
        </xdr:cNvSpPr>
      </xdr:nvSpPr>
      <xdr:spPr>
        <a:xfrm>
          <a:off x="13392150" y="244792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161925</xdr:rowOff>
    </xdr:to>
    <xdr:sp fLocksText="0">
      <xdr:nvSpPr>
        <xdr:cNvPr id="101" name="Text Box 9"/>
        <xdr:cNvSpPr txBox="1">
          <a:spLocks noChangeArrowheads="1"/>
        </xdr:cNvSpPr>
      </xdr:nvSpPr>
      <xdr:spPr>
        <a:xfrm>
          <a:off x="13392150" y="248412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76200</xdr:rowOff>
    </xdr:from>
    <xdr:to>
      <xdr:col>38</xdr:col>
      <xdr:colOff>542925</xdr:colOff>
      <xdr:row>91</xdr:row>
      <xdr:rowOff>152400</xdr:rowOff>
    </xdr:to>
    <xdr:sp fLocksText="0">
      <xdr:nvSpPr>
        <xdr:cNvPr id="102" name="Text Box 9"/>
        <xdr:cNvSpPr txBox="1">
          <a:spLocks noChangeArrowheads="1"/>
        </xdr:cNvSpPr>
      </xdr:nvSpPr>
      <xdr:spPr>
        <a:xfrm>
          <a:off x="13392150" y="252126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03" name="Text Box 9"/>
        <xdr:cNvSpPr txBox="1">
          <a:spLocks noChangeArrowheads="1"/>
        </xdr:cNvSpPr>
      </xdr:nvSpPr>
      <xdr:spPr>
        <a:xfrm>
          <a:off x="13392150" y="237553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04" name="Text Box 9"/>
        <xdr:cNvSpPr txBox="1">
          <a:spLocks noChangeArrowheads="1"/>
        </xdr:cNvSpPr>
      </xdr:nvSpPr>
      <xdr:spPr>
        <a:xfrm>
          <a:off x="13392150" y="241173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85</xdr:row>
      <xdr:rowOff>76200</xdr:rowOff>
    </xdr:from>
    <xdr:to>
      <xdr:col>38</xdr:col>
      <xdr:colOff>438150</xdr:colOff>
      <xdr:row>86</xdr:row>
      <xdr:rowOff>161925</xdr:rowOff>
    </xdr:to>
    <xdr:sp fLocksText="0">
      <xdr:nvSpPr>
        <xdr:cNvPr id="105" name="Text Box 9"/>
        <xdr:cNvSpPr txBox="1">
          <a:spLocks noChangeArrowheads="1"/>
        </xdr:cNvSpPr>
      </xdr:nvSpPr>
      <xdr:spPr>
        <a:xfrm>
          <a:off x="13287375" y="24307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6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7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08" name="Text Box 9"/>
        <xdr:cNvSpPr txBox="1">
          <a:spLocks noChangeArrowheads="1"/>
        </xdr:cNvSpPr>
      </xdr:nvSpPr>
      <xdr:spPr>
        <a:xfrm>
          <a:off x="13392150" y="25203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9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10" name="Text Box 9"/>
        <xdr:cNvSpPr txBox="1">
          <a:spLocks noChangeArrowheads="1"/>
        </xdr:cNvSpPr>
      </xdr:nvSpPr>
      <xdr:spPr>
        <a:xfrm>
          <a:off x="13392150" y="248412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11" name="Text Box 9"/>
        <xdr:cNvSpPr txBox="1">
          <a:spLocks noChangeArrowheads="1"/>
        </xdr:cNvSpPr>
      </xdr:nvSpPr>
      <xdr:spPr>
        <a:xfrm>
          <a:off x="15640050" y="24888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12" name="Text Box 9"/>
        <xdr:cNvSpPr txBox="1">
          <a:spLocks noChangeArrowheads="1"/>
        </xdr:cNvSpPr>
      </xdr:nvSpPr>
      <xdr:spPr>
        <a:xfrm>
          <a:off x="13392150" y="26289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161925</xdr:rowOff>
    </xdr:to>
    <xdr:sp fLocksText="0">
      <xdr:nvSpPr>
        <xdr:cNvPr id="113" name="Text Box 9"/>
        <xdr:cNvSpPr txBox="1">
          <a:spLocks noChangeArrowheads="1"/>
        </xdr:cNvSpPr>
      </xdr:nvSpPr>
      <xdr:spPr>
        <a:xfrm>
          <a:off x="13392150" y="266509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114" name="Text Box 9"/>
        <xdr:cNvSpPr txBox="1">
          <a:spLocks noChangeArrowheads="1"/>
        </xdr:cNvSpPr>
      </xdr:nvSpPr>
      <xdr:spPr>
        <a:xfrm>
          <a:off x="13392150" y="270224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15" name="Text Box 9"/>
        <xdr:cNvSpPr txBox="1">
          <a:spLocks noChangeArrowheads="1"/>
        </xdr:cNvSpPr>
      </xdr:nvSpPr>
      <xdr:spPr>
        <a:xfrm>
          <a:off x="13392150" y="25565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16" name="Text Box 9"/>
        <xdr:cNvSpPr txBox="1">
          <a:spLocks noChangeArrowheads="1"/>
        </xdr:cNvSpPr>
      </xdr:nvSpPr>
      <xdr:spPr>
        <a:xfrm>
          <a:off x="13392150" y="25927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95</xdr:row>
      <xdr:rowOff>76200</xdr:rowOff>
    </xdr:from>
    <xdr:to>
      <xdr:col>38</xdr:col>
      <xdr:colOff>438150</xdr:colOff>
      <xdr:row>96</xdr:row>
      <xdr:rowOff>161925</xdr:rowOff>
    </xdr:to>
    <xdr:sp fLocksText="0">
      <xdr:nvSpPr>
        <xdr:cNvPr id="117" name="Text Box 9"/>
        <xdr:cNvSpPr txBox="1">
          <a:spLocks noChangeArrowheads="1"/>
        </xdr:cNvSpPr>
      </xdr:nvSpPr>
      <xdr:spPr>
        <a:xfrm>
          <a:off x="13287375" y="261175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8" name="Text Box 9"/>
        <xdr:cNvSpPr txBox="1">
          <a:spLocks noChangeArrowheads="1"/>
        </xdr:cNvSpPr>
      </xdr:nvSpPr>
      <xdr:spPr>
        <a:xfrm>
          <a:off x="13392150" y="2665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9" name="Text Box 9"/>
        <xdr:cNvSpPr txBox="1">
          <a:spLocks noChangeArrowheads="1"/>
        </xdr:cNvSpPr>
      </xdr:nvSpPr>
      <xdr:spPr>
        <a:xfrm>
          <a:off x="13392150" y="2665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20" name="Text Box 9"/>
        <xdr:cNvSpPr txBox="1">
          <a:spLocks noChangeArrowheads="1"/>
        </xdr:cNvSpPr>
      </xdr:nvSpPr>
      <xdr:spPr>
        <a:xfrm>
          <a:off x="13392150" y="27012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21" name="Text Box 9"/>
        <xdr:cNvSpPr txBox="1">
          <a:spLocks noChangeArrowheads="1"/>
        </xdr:cNvSpPr>
      </xdr:nvSpPr>
      <xdr:spPr>
        <a:xfrm>
          <a:off x="13392150" y="2665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22" name="Text Box 9"/>
        <xdr:cNvSpPr txBox="1">
          <a:spLocks noChangeArrowheads="1"/>
        </xdr:cNvSpPr>
      </xdr:nvSpPr>
      <xdr:spPr>
        <a:xfrm>
          <a:off x="13392150" y="2665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98</xdr:row>
      <xdr:rowOff>114300</xdr:rowOff>
    </xdr:from>
    <xdr:to>
      <xdr:col>39</xdr:col>
      <xdr:colOff>981075</xdr:colOff>
      <xdr:row>100</xdr:row>
      <xdr:rowOff>19050</xdr:rowOff>
    </xdr:to>
    <xdr:sp fLocksText="0">
      <xdr:nvSpPr>
        <xdr:cNvPr id="123" name="Text Box 9"/>
        <xdr:cNvSpPr txBox="1">
          <a:spLocks noChangeArrowheads="1"/>
        </xdr:cNvSpPr>
      </xdr:nvSpPr>
      <xdr:spPr>
        <a:xfrm>
          <a:off x="15640050" y="266985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76</xdr:row>
      <xdr:rowOff>152400</xdr:rowOff>
    </xdr:from>
    <xdr:to>
      <xdr:col>10</xdr:col>
      <xdr:colOff>600075</xdr:colOff>
      <xdr:row>78</xdr:row>
      <xdr:rowOff>57150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6667500" y="2275522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72</xdr:row>
      <xdr:rowOff>152400</xdr:rowOff>
    </xdr:from>
    <xdr:to>
      <xdr:col>10</xdr:col>
      <xdr:colOff>600075</xdr:colOff>
      <xdr:row>74</xdr:row>
      <xdr:rowOff>57150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667500" y="227933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96</xdr:row>
      <xdr:rowOff>133350</xdr:rowOff>
    </xdr:from>
    <xdr:to>
      <xdr:col>7</xdr:col>
      <xdr:colOff>171450</xdr:colOff>
      <xdr:row>98</xdr:row>
      <xdr:rowOff>47625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257800" y="27479625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781050</xdr:colOff>
      <xdr:row>39</xdr:row>
      <xdr:rowOff>190500</xdr:rowOff>
    </xdr:from>
    <xdr:to>
      <xdr:col>39</xdr:col>
      <xdr:colOff>981075</xdr:colOff>
      <xdr:row>41</xdr:row>
      <xdr:rowOff>38100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15373350" y="16249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200025</xdr:colOff>
      <xdr:row>60</xdr:row>
      <xdr:rowOff>47625</xdr:rowOff>
    </xdr:from>
    <xdr:to>
      <xdr:col>38</xdr:col>
      <xdr:colOff>304800</xdr:colOff>
      <xdr:row>61</xdr:row>
      <xdr:rowOff>133350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13096875" y="202882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33254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190500</xdr:colOff>
      <xdr:row>66</xdr:row>
      <xdr:rowOff>85725</xdr:rowOff>
    </xdr:from>
    <xdr:to>
      <xdr:col>54</xdr:col>
      <xdr:colOff>504825</xdr:colOff>
      <xdr:row>67</xdr:row>
      <xdr:rowOff>161925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8488025" y="215265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70</xdr:row>
      <xdr:rowOff>152400</xdr:rowOff>
    </xdr:from>
    <xdr:to>
      <xdr:col>54</xdr:col>
      <xdr:colOff>161925</xdr:colOff>
      <xdr:row>72</xdr:row>
      <xdr:rowOff>57150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18145125" y="223932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77</xdr:row>
      <xdr:rowOff>19050</xdr:rowOff>
    </xdr:from>
    <xdr:to>
      <xdr:col>53</xdr:col>
      <xdr:colOff>9525</xdr:colOff>
      <xdr:row>78</xdr:row>
      <xdr:rowOff>114300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7706975" y="2366010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0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76200</xdr:rowOff>
    </xdr:from>
    <xdr:to>
      <xdr:col>38</xdr:col>
      <xdr:colOff>542925</xdr:colOff>
      <xdr:row>85</xdr:row>
      <xdr:rowOff>152400</xdr:rowOff>
    </xdr:to>
    <xdr:sp fLocksText="0">
      <xdr:nvSpPr>
        <xdr:cNvPr id="12" name="Text Box 9"/>
        <xdr:cNvSpPr txBox="1">
          <a:spLocks noChangeArrowheads="1"/>
        </xdr:cNvSpPr>
      </xdr:nvSpPr>
      <xdr:spPr>
        <a:xfrm>
          <a:off x="13325475" y="251174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4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161925</xdr:rowOff>
    </xdr:to>
    <xdr:sp fLocksText="0">
      <xdr:nvSpPr>
        <xdr:cNvPr id="15" name="Text Box 9"/>
        <xdr:cNvSpPr txBox="1">
          <a:spLocks noChangeArrowheads="1"/>
        </xdr:cNvSpPr>
      </xdr:nvSpPr>
      <xdr:spPr>
        <a:xfrm>
          <a:off x="13325475" y="263080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6" name="Text Box 9"/>
        <xdr:cNvSpPr txBox="1">
          <a:spLocks noChangeArrowheads="1"/>
        </xdr:cNvSpPr>
      </xdr:nvSpPr>
      <xdr:spPr>
        <a:xfrm>
          <a:off x="13325475" y="26689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7" name="Text Box 9"/>
        <xdr:cNvSpPr txBox="1">
          <a:spLocks noChangeArrowheads="1"/>
        </xdr:cNvSpPr>
      </xdr:nvSpPr>
      <xdr:spPr>
        <a:xfrm>
          <a:off x="13325475" y="27051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161925</xdr:rowOff>
    </xdr:to>
    <xdr:sp fLocksText="0">
      <xdr:nvSpPr>
        <xdr:cNvPr id="18" name="Text Box 9"/>
        <xdr:cNvSpPr txBox="1">
          <a:spLocks noChangeArrowheads="1"/>
        </xdr:cNvSpPr>
      </xdr:nvSpPr>
      <xdr:spPr>
        <a:xfrm>
          <a:off x="13325475" y="274129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76200</xdr:rowOff>
    </xdr:from>
    <xdr:to>
      <xdr:col>38</xdr:col>
      <xdr:colOff>542925</xdr:colOff>
      <xdr:row>99</xdr:row>
      <xdr:rowOff>152400</xdr:rowOff>
    </xdr:to>
    <xdr:sp fLocksText="0">
      <xdr:nvSpPr>
        <xdr:cNvPr id="19" name="Text Box 9"/>
        <xdr:cNvSpPr txBox="1">
          <a:spLocks noChangeArrowheads="1"/>
        </xdr:cNvSpPr>
      </xdr:nvSpPr>
      <xdr:spPr>
        <a:xfrm>
          <a:off x="13325475" y="277844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20" name="Text Box 9"/>
        <xdr:cNvSpPr txBox="1">
          <a:spLocks noChangeArrowheads="1"/>
        </xdr:cNvSpPr>
      </xdr:nvSpPr>
      <xdr:spPr>
        <a:xfrm>
          <a:off x="13325475" y="281368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21" name="Text Box 9"/>
        <xdr:cNvSpPr txBox="1">
          <a:spLocks noChangeArrowheads="1"/>
        </xdr:cNvSpPr>
      </xdr:nvSpPr>
      <xdr:spPr>
        <a:xfrm>
          <a:off x="13325475" y="18707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54</xdr:row>
      <xdr:rowOff>66675</xdr:rowOff>
    </xdr:from>
    <xdr:to>
      <xdr:col>38</xdr:col>
      <xdr:colOff>542925</xdr:colOff>
      <xdr:row>55</xdr:row>
      <xdr:rowOff>152400</xdr:rowOff>
    </xdr:to>
    <xdr:sp fLocksText="0">
      <xdr:nvSpPr>
        <xdr:cNvPr id="22" name="Text Box 9"/>
        <xdr:cNvSpPr txBox="1">
          <a:spLocks noChangeArrowheads="1"/>
        </xdr:cNvSpPr>
      </xdr:nvSpPr>
      <xdr:spPr>
        <a:xfrm>
          <a:off x="13325475" y="19107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3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60</xdr:row>
      <xdr:rowOff>104775</xdr:rowOff>
    </xdr:from>
    <xdr:to>
      <xdr:col>38</xdr:col>
      <xdr:colOff>504825</xdr:colOff>
      <xdr:row>62</xdr:row>
      <xdr:rowOff>9525</xdr:rowOff>
    </xdr:to>
    <xdr:sp fLocksText="0">
      <xdr:nvSpPr>
        <xdr:cNvPr id="26" name="Text Box 9"/>
        <xdr:cNvSpPr txBox="1">
          <a:spLocks noChangeArrowheads="1"/>
        </xdr:cNvSpPr>
      </xdr:nvSpPr>
      <xdr:spPr>
        <a:xfrm>
          <a:off x="13287375" y="203454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66</xdr:row>
      <xdr:rowOff>66675</xdr:rowOff>
    </xdr:from>
    <xdr:to>
      <xdr:col>53</xdr:col>
      <xdr:colOff>28575</xdr:colOff>
      <xdr:row>67</xdr:row>
      <xdr:rowOff>152400</xdr:rowOff>
    </xdr:to>
    <xdr:sp fLocksText="0">
      <xdr:nvSpPr>
        <xdr:cNvPr id="27" name="Text Box 9"/>
        <xdr:cNvSpPr txBox="1">
          <a:spLocks noChangeArrowheads="1"/>
        </xdr:cNvSpPr>
      </xdr:nvSpPr>
      <xdr:spPr>
        <a:xfrm>
          <a:off x="17726025" y="215074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47625</xdr:colOff>
      <xdr:row>67</xdr:row>
      <xdr:rowOff>171450</xdr:rowOff>
    </xdr:from>
    <xdr:to>
      <xdr:col>44</xdr:col>
      <xdr:colOff>104775</xdr:colOff>
      <xdr:row>68</xdr:row>
      <xdr:rowOff>57150</xdr:rowOff>
    </xdr:to>
    <xdr:sp fLocksText="0">
      <xdr:nvSpPr>
        <xdr:cNvPr id="28" name="Text Box 9"/>
        <xdr:cNvSpPr txBox="1">
          <a:spLocks noChangeArrowheads="1"/>
        </xdr:cNvSpPr>
      </xdr:nvSpPr>
      <xdr:spPr>
        <a:xfrm>
          <a:off x="16459200" y="2181225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0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209550</xdr:colOff>
      <xdr:row>63</xdr:row>
      <xdr:rowOff>171450</xdr:rowOff>
    </xdr:from>
    <xdr:to>
      <xdr:col>54</xdr:col>
      <xdr:colOff>304800</xdr:colOff>
      <xdr:row>65</xdr:row>
      <xdr:rowOff>76200</xdr:rowOff>
    </xdr:to>
    <xdr:sp fLocksText="0">
      <xdr:nvSpPr>
        <xdr:cNvPr id="31" name="Text Box 9"/>
        <xdr:cNvSpPr txBox="1">
          <a:spLocks noChangeArrowheads="1"/>
        </xdr:cNvSpPr>
      </xdr:nvSpPr>
      <xdr:spPr>
        <a:xfrm>
          <a:off x="18297525" y="2101215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3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5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6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7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39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40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41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84</xdr:row>
      <xdr:rowOff>9525</xdr:rowOff>
    </xdr:from>
    <xdr:to>
      <xdr:col>38</xdr:col>
      <xdr:colOff>523875</xdr:colOff>
      <xdr:row>85</xdr:row>
      <xdr:rowOff>95250</xdr:rowOff>
    </xdr:to>
    <xdr:sp fLocksText="0">
      <xdr:nvSpPr>
        <xdr:cNvPr id="42" name="Text Box 9"/>
        <xdr:cNvSpPr txBox="1">
          <a:spLocks noChangeArrowheads="1"/>
        </xdr:cNvSpPr>
      </xdr:nvSpPr>
      <xdr:spPr>
        <a:xfrm>
          <a:off x="13306425" y="25050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43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4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5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47" name="Text Box 9"/>
        <xdr:cNvSpPr txBox="1">
          <a:spLocks noChangeArrowheads="1"/>
        </xdr:cNvSpPr>
      </xdr:nvSpPr>
      <xdr:spPr>
        <a:xfrm>
          <a:off x="13325475" y="26689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48" name="Text Box 9"/>
        <xdr:cNvSpPr txBox="1">
          <a:spLocks noChangeArrowheads="1"/>
        </xdr:cNvSpPr>
      </xdr:nvSpPr>
      <xdr:spPr>
        <a:xfrm>
          <a:off x="13325475" y="26689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49" name="Text Box 9"/>
        <xdr:cNvSpPr txBox="1">
          <a:spLocks noChangeArrowheads="1"/>
        </xdr:cNvSpPr>
      </xdr:nvSpPr>
      <xdr:spPr>
        <a:xfrm>
          <a:off x="13325475" y="27051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50" name="Text Box 9"/>
        <xdr:cNvSpPr txBox="1">
          <a:spLocks noChangeArrowheads="1"/>
        </xdr:cNvSpPr>
      </xdr:nvSpPr>
      <xdr:spPr>
        <a:xfrm>
          <a:off x="13325475" y="27412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51" name="Text Box 9"/>
        <xdr:cNvSpPr txBox="1">
          <a:spLocks noChangeArrowheads="1"/>
        </xdr:cNvSpPr>
      </xdr:nvSpPr>
      <xdr:spPr>
        <a:xfrm>
          <a:off x="13325475" y="27412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2" name="Text Box 9"/>
        <xdr:cNvSpPr txBox="1">
          <a:spLocks noChangeArrowheads="1"/>
        </xdr:cNvSpPr>
      </xdr:nvSpPr>
      <xdr:spPr>
        <a:xfrm>
          <a:off x="13325475" y="281368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3" name="Text Box 9"/>
        <xdr:cNvSpPr txBox="1">
          <a:spLocks noChangeArrowheads="1"/>
        </xdr:cNvSpPr>
      </xdr:nvSpPr>
      <xdr:spPr>
        <a:xfrm>
          <a:off x="13325475" y="281368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39</xdr:row>
      <xdr:rowOff>9525</xdr:rowOff>
    </xdr:from>
    <xdr:to>
      <xdr:col>39</xdr:col>
      <xdr:colOff>981075</xdr:colOff>
      <xdr:row>40</xdr:row>
      <xdr:rowOff>38100</xdr:rowOff>
    </xdr:to>
    <xdr:sp fLocksText="0">
      <xdr:nvSpPr>
        <xdr:cNvPr id="54" name="Text Box 9"/>
        <xdr:cNvSpPr txBox="1">
          <a:spLocks noChangeArrowheads="1"/>
        </xdr:cNvSpPr>
      </xdr:nvSpPr>
      <xdr:spPr>
        <a:xfrm>
          <a:off x="15573375" y="160686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1095375</xdr:colOff>
      <xdr:row>40</xdr:row>
      <xdr:rowOff>171450</xdr:rowOff>
    </xdr:from>
    <xdr:to>
      <xdr:col>39</xdr:col>
      <xdr:colOff>371475</xdr:colOff>
      <xdr:row>42</xdr:row>
      <xdr:rowOff>76200</xdr:rowOff>
    </xdr:to>
    <xdr:sp fLocksText="0">
      <xdr:nvSpPr>
        <xdr:cNvPr id="55" name="Text Box 9"/>
        <xdr:cNvSpPr txBox="1">
          <a:spLocks noChangeArrowheads="1"/>
        </xdr:cNvSpPr>
      </xdr:nvSpPr>
      <xdr:spPr>
        <a:xfrm>
          <a:off x="14487525" y="1646872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48</xdr:row>
      <xdr:rowOff>114300</xdr:rowOff>
    </xdr:from>
    <xdr:to>
      <xdr:col>39</xdr:col>
      <xdr:colOff>981075</xdr:colOff>
      <xdr:row>50</xdr:row>
      <xdr:rowOff>19050</xdr:rowOff>
    </xdr:to>
    <xdr:sp fLocksText="0">
      <xdr:nvSpPr>
        <xdr:cNvPr id="56" name="Text Box 9"/>
        <xdr:cNvSpPr txBox="1">
          <a:spLocks noChangeArrowheads="1"/>
        </xdr:cNvSpPr>
      </xdr:nvSpPr>
      <xdr:spPr>
        <a:xfrm>
          <a:off x="15573375" y="179546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57" name="Text Box 9"/>
        <xdr:cNvSpPr txBox="1">
          <a:spLocks noChangeArrowheads="1"/>
        </xdr:cNvSpPr>
      </xdr:nvSpPr>
      <xdr:spPr>
        <a:xfrm>
          <a:off x="13325475" y="18707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58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59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60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61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65</xdr:row>
      <xdr:rowOff>9525</xdr:rowOff>
    </xdr:from>
    <xdr:to>
      <xdr:col>54</xdr:col>
      <xdr:colOff>371475</xdr:colOff>
      <xdr:row>66</xdr:row>
      <xdr:rowOff>95250</xdr:rowOff>
    </xdr:to>
    <xdr:sp fLocksText="0">
      <xdr:nvSpPr>
        <xdr:cNvPr id="62" name="Text Box 9"/>
        <xdr:cNvSpPr txBox="1">
          <a:spLocks noChangeArrowheads="1"/>
        </xdr:cNvSpPr>
      </xdr:nvSpPr>
      <xdr:spPr>
        <a:xfrm>
          <a:off x="18345150" y="2125027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5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8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69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71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72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3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4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5" name="Text Box 9"/>
        <xdr:cNvSpPr txBox="1">
          <a:spLocks noChangeArrowheads="1"/>
        </xdr:cNvSpPr>
      </xdr:nvSpPr>
      <xdr:spPr>
        <a:xfrm>
          <a:off x="13325475" y="26689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6" name="Text Box 9"/>
        <xdr:cNvSpPr txBox="1">
          <a:spLocks noChangeArrowheads="1"/>
        </xdr:cNvSpPr>
      </xdr:nvSpPr>
      <xdr:spPr>
        <a:xfrm>
          <a:off x="13325475" y="26689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77" name="Text Box 9"/>
        <xdr:cNvSpPr txBox="1">
          <a:spLocks noChangeArrowheads="1"/>
        </xdr:cNvSpPr>
      </xdr:nvSpPr>
      <xdr:spPr>
        <a:xfrm>
          <a:off x="13325475" y="27412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78" name="Text Box 9"/>
        <xdr:cNvSpPr txBox="1">
          <a:spLocks noChangeArrowheads="1"/>
        </xdr:cNvSpPr>
      </xdr:nvSpPr>
      <xdr:spPr>
        <a:xfrm>
          <a:off x="13325475" y="27412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79" name="Text Box 9"/>
        <xdr:cNvSpPr txBox="1">
          <a:spLocks noChangeArrowheads="1"/>
        </xdr:cNvSpPr>
      </xdr:nvSpPr>
      <xdr:spPr>
        <a:xfrm>
          <a:off x="13325475" y="281368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80" name="Text Box 9"/>
        <xdr:cNvSpPr txBox="1">
          <a:spLocks noChangeArrowheads="1"/>
        </xdr:cNvSpPr>
      </xdr:nvSpPr>
      <xdr:spPr>
        <a:xfrm>
          <a:off x="13325475" y="281463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76200</xdr:rowOff>
    </xdr:from>
    <xdr:to>
      <xdr:col>38</xdr:col>
      <xdr:colOff>542925</xdr:colOff>
      <xdr:row>103</xdr:row>
      <xdr:rowOff>0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13325475" y="28508325"/>
          <a:ext cx="609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58</xdr:row>
      <xdr:rowOff>114300</xdr:rowOff>
    </xdr:from>
    <xdr:to>
      <xdr:col>39</xdr:col>
      <xdr:colOff>981075</xdr:colOff>
      <xdr:row>60</xdr:row>
      <xdr:rowOff>19050</xdr:rowOff>
    </xdr:to>
    <xdr:sp fLocksText="0">
      <xdr:nvSpPr>
        <xdr:cNvPr id="82" name="Text Box 9"/>
        <xdr:cNvSpPr txBox="1">
          <a:spLocks noChangeArrowheads="1"/>
        </xdr:cNvSpPr>
      </xdr:nvSpPr>
      <xdr:spPr>
        <a:xfrm>
          <a:off x="15573375" y="199548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68</xdr:row>
      <xdr:rowOff>114300</xdr:rowOff>
    </xdr:from>
    <xdr:to>
      <xdr:col>39</xdr:col>
      <xdr:colOff>981075</xdr:colOff>
      <xdr:row>70</xdr:row>
      <xdr:rowOff>19050</xdr:rowOff>
    </xdr:to>
    <xdr:sp fLocksText="0">
      <xdr:nvSpPr>
        <xdr:cNvPr id="83" name="Text Box 9"/>
        <xdr:cNvSpPr txBox="1">
          <a:spLocks noChangeArrowheads="1"/>
        </xdr:cNvSpPr>
      </xdr:nvSpPr>
      <xdr:spPr>
        <a:xfrm>
          <a:off x="15573375" y="219551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4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85" name="Text Box 9"/>
        <xdr:cNvSpPr txBox="1">
          <a:spLocks noChangeArrowheads="1"/>
        </xdr:cNvSpPr>
      </xdr:nvSpPr>
      <xdr:spPr>
        <a:xfrm>
          <a:off x="13325475" y="239077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76200</xdr:rowOff>
    </xdr:from>
    <xdr:to>
      <xdr:col>38</xdr:col>
      <xdr:colOff>542925</xdr:colOff>
      <xdr:row>81</xdr:row>
      <xdr:rowOff>152400</xdr:rowOff>
    </xdr:to>
    <xdr:sp fLocksText="0">
      <xdr:nvSpPr>
        <xdr:cNvPr id="86" name="Text Box 9"/>
        <xdr:cNvSpPr txBox="1">
          <a:spLocks noChangeArrowheads="1"/>
        </xdr:cNvSpPr>
      </xdr:nvSpPr>
      <xdr:spPr>
        <a:xfrm>
          <a:off x="13325475" y="243173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87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88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75</xdr:row>
      <xdr:rowOff>76200</xdr:rowOff>
    </xdr:from>
    <xdr:to>
      <xdr:col>38</xdr:col>
      <xdr:colOff>438150</xdr:colOff>
      <xdr:row>76</xdr:row>
      <xdr:rowOff>161925</xdr:rowOff>
    </xdr:to>
    <xdr:sp fLocksText="0">
      <xdr:nvSpPr>
        <xdr:cNvPr id="89" name="Text Box 9"/>
        <xdr:cNvSpPr txBox="1">
          <a:spLocks noChangeArrowheads="1"/>
        </xdr:cNvSpPr>
      </xdr:nvSpPr>
      <xdr:spPr>
        <a:xfrm>
          <a:off x="13220700" y="2331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0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1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92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3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4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95" name="Text Box 9"/>
        <xdr:cNvSpPr txBox="1">
          <a:spLocks noChangeArrowheads="1"/>
        </xdr:cNvSpPr>
      </xdr:nvSpPr>
      <xdr:spPr>
        <a:xfrm>
          <a:off x="15573375" y="23955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96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161925</xdr:rowOff>
    </xdr:to>
    <xdr:sp fLocksText="0">
      <xdr:nvSpPr>
        <xdr:cNvPr id="97" name="Text Box 9"/>
        <xdr:cNvSpPr txBox="1">
          <a:spLocks noChangeArrowheads="1"/>
        </xdr:cNvSpPr>
      </xdr:nvSpPr>
      <xdr:spPr>
        <a:xfrm>
          <a:off x="13325475" y="259080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76200</xdr:rowOff>
    </xdr:from>
    <xdr:to>
      <xdr:col>38</xdr:col>
      <xdr:colOff>542925</xdr:colOff>
      <xdr:row>91</xdr:row>
      <xdr:rowOff>152400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13325475" y="263175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99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00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85</xdr:row>
      <xdr:rowOff>76200</xdr:rowOff>
    </xdr:from>
    <xdr:to>
      <xdr:col>38</xdr:col>
      <xdr:colOff>438150</xdr:colOff>
      <xdr:row>86</xdr:row>
      <xdr:rowOff>161925</xdr:rowOff>
    </xdr:to>
    <xdr:sp fLocksText="0">
      <xdr:nvSpPr>
        <xdr:cNvPr id="101" name="Text Box 9"/>
        <xdr:cNvSpPr txBox="1">
          <a:spLocks noChangeArrowheads="1"/>
        </xdr:cNvSpPr>
      </xdr:nvSpPr>
      <xdr:spPr>
        <a:xfrm>
          <a:off x="13220700" y="2531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2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3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04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5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6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07" name="Text Box 9"/>
        <xdr:cNvSpPr txBox="1">
          <a:spLocks noChangeArrowheads="1"/>
        </xdr:cNvSpPr>
      </xdr:nvSpPr>
      <xdr:spPr>
        <a:xfrm>
          <a:off x="15573375" y="259556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08" name="Text Box 9"/>
        <xdr:cNvSpPr txBox="1">
          <a:spLocks noChangeArrowheads="1"/>
        </xdr:cNvSpPr>
      </xdr:nvSpPr>
      <xdr:spPr>
        <a:xfrm>
          <a:off x="13325475" y="27412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161925</xdr:rowOff>
    </xdr:to>
    <xdr:sp fLocksText="0">
      <xdr:nvSpPr>
        <xdr:cNvPr id="109" name="Text Box 9"/>
        <xdr:cNvSpPr txBox="1">
          <a:spLocks noChangeArrowheads="1"/>
        </xdr:cNvSpPr>
      </xdr:nvSpPr>
      <xdr:spPr>
        <a:xfrm>
          <a:off x="13325475" y="277749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110" name="Text Box 9"/>
        <xdr:cNvSpPr txBox="1">
          <a:spLocks noChangeArrowheads="1"/>
        </xdr:cNvSpPr>
      </xdr:nvSpPr>
      <xdr:spPr>
        <a:xfrm>
          <a:off x="13325475" y="281463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11" name="Text Box 9"/>
        <xdr:cNvSpPr txBox="1">
          <a:spLocks noChangeArrowheads="1"/>
        </xdr:cNvSpPr>
      </xdr:nvSpPr>
      <xdr:spPr>
        <a:xfrm>
          <a:off x="13325475" y="26689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12" name="Text Box 9"/>
        <xdr:cNvSpPr txBox="1">
          <a:spLocks noChangeArrowheads="1"/>
        </xdr:cNvSpPr>
      </xdr:nvSpPr>
      <xdr:spPr>
        <a:xfrm>
          <a:off x="13325475" y="27051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95</xdr:row>
      <xdr:rowOff>76200</xdr:rowOff>
    </xdr:from>
    <xdr:to>
      <xdr:col>38</xdr:col>
      <xdr:colOff>438150</xdr:colOff>
      <xdr:row>96</xdr:row>
      <xdr:rowOff>161925</xdr:rowOff>
    </xdr:to>
    <xdr:sp fLocksText="0">
      <xdr:nvSpPr>
        <xdr:cNvPr id="113" name="Text Box 9"/>
        <xdr:cNvSpPr txBox="1">
          <a:spLocks noChangeArrowheads="1"/>
        </xdr:cNvSpPr>
      </xdr:nvSpPr>
      <xdr:spPr>
        <a:xfrm>
          <a:off x="13220700" y="27241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4" name="Text Box 9"/>
        <xdr:cNvSpPr txBox="1">
          <a:spLocks noChangeArrowheads="1"/>
        </xdr:cNvSpPr>
      </xdr:nvSpPr>
      <xdr:spPr>
        <a:xfrm>
          <a:off x="13325475" y="27774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5" name="Text Box 9"/>
        <xdr:cNvSpPr txBox="1">
          <a:spLocks noChangeArrowheads="1"/>
        </xdr:cNvSpPr>
      </xdr:nvSpPr>
      <xdr:spPr>
        <a:xfrm>
          <a:off x="13325475" y="27774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16" name="Text Box 9"/>
        <xdr:cNvSpPr txBox="1">
          <a:spLocks noChangeArrowheads="1"/>
        </xdr:cNvSpPr>
      </xdr:nvSpPr>
      <xdr:spPr>
        <a:xfrm>
          <a:off x="13325475" y="28136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7" name="Text Box 9"/>
        <xdr:cNvSpPr txBox="1">
          <a:spLocks noChangeArrowheads="1"/>
        </xdr:cNvSpPr>
      </xdr:nvSpPr>
      <xdr:spPr>
        <a:xfrm>
          <a:off x="13325475" y="27774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8" name="Text Box 9"/>
        <xdr:cNvSpPr txBox="1">
          <a:spLocks noChangeArrowheads="1"/>
        </xdr:cNvSpPr>
      </xdr:nvSpPr>
      <xdr:spPr>
        <a:xfrm>
          <a:off x="13325475" y="27774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98</xdr:row>
      <xdr:rowOff>114300</xdr:rowOff>
    </xdr:from>
    <xdr:to>
      <xdr:col>39</xdr:col>
      <xdr:colOff>981075</xdr:colOff>
      <xdr:row>100</xdr:row>
      <xdr:rowOff>19050</xdr:rowOff>
    </xdr:to>
    <xdr:sp fLocksText="0">
      <xdr:nvSpPr>
        <xdr:cNvPr id="119" name="Text Box 9"/>
        <xdr:cNvSpPr txBox="1">
          <a:spLocks noChangeArrowheads="1"/>
        </xdr:cNvSpPr>
      </xdr:nvSpPr>
      <xdr:spPr>
        <a:xfrm>
          <a:off x="15573375" y="278225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82</xdr:row>
      <xdr:rowOff>152400</xdr:rowOff>
    </xdr:from>
    <xdr:to>
      <xdr:col>10</xdr:col>
      <xdr:colOff>600075</xdr:colOff>
      <xdr:row>84</xdr:row>
      <xdr:rowOff>57150</xdr:rowOff>
    </xdr:to>
    <xdr:sp fLocksText="0">
      <xdr:nvSpPr>
        <xdr:cNvPr id="120" name="Text Box 4"/>
        <xdr:cNvSpPr txBox="1">
          <a:spLocks noChangeArrowheads="1"/>
        </xdr:cNvSpPr>
      </xdr:nvSpPr>
      <xdr:spPr>
        <a:xfrm>
          <a:off x="6667500" y="247935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121" name="Text Box 4"/>
        <xdr:cNvSpPr txBox="1">
          <a:spLocks noChangeArrowheads="1"/>
        </xdr:cNvSpPr>
      </xdr:nvSpPr>
      <xdr:spPr>
        <a:xfrm>
          <a:off x="13373100" y="20793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79</xdr:row>
      <xdr:rowOff>57150</xdr:rowOff>
    </xdr:from>
    <xdr:to>
      <xdr:col>38</xdr:col>
      <xdr:colOff>447675</xdr:colOff>
      <xdr:row>80</xdr:row>
      <xdr:rowOff>152400</xdr:rowOff>
    </xdr:to>
    <xdr:sp fLocksText="0">
      <xdr:nvSpPr>
        <xdr:cNvPr id="122" name="Text Box 9"/>
        <xdr:cNvSpPr txBox="1">
          <a:spLocks noChangeArrowheads="1"/>
        </xdr:cNvSpPr>
      </xdr:nvSpPr>
      <xdr:spPr>
        <a:xfrm>
          <a:off x="13230225" y="240982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23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200025</xdr:colOff>
      <xdr:row>82</xdr:row>
      <xdr:rowOff>47625</xdr:rowOff>
    </xdr:from>
    <xdr:to>
      <xdr:col>38</xdr:col>
      <xdr:colOff>304800</xdr:colOff>
      <xdr:row>83</xdr:row>
      <xdr:rowOff>133350</xdr:rowOff>
    </xdr:to>
    <xdr:sp fLocksText="0">
      <xdr:nvSpPr>
        <xdr:cNvPr id="124" name="Text Box 9"/>
        <xdr:cNvSpPr txBox="1">
          <a:spLocks noChangeArrowheads="1"/>
        </xdr:cNvSpPr>
      </xdr:nvSpPr>
      <xdr:spPr>
        <a:xfrm>
          <a:off x="13096875" y="246888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25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26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7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8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29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31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32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3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4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80</xdr:row>
      <xdr:rowOff>114300</xdr:rowOff>
    </xdr:from>
    <xdr:to>
      <xdr:col>39</xdr:col>
      <xdr:colOff>981075</xdr:colOff>
      <xdr:row>82</xdr:row>
      <xdr:rowOff>19050</xdr:rowOff>
    </xdr:to>
    <xdr:sp fLocksText="0">
      <xdr:nvSpPr>
        <xdr:cNvPr id="135" name="Text Box 9"/>
        <xdr:cNvSpPr txBox="1">
          <a:spLocks noChangeArrowheads="1"/>
        </xdr:cNvSpPr>
      </xdr:nvSpPr>
      <xdr:spPr>
        <a:xfrm>
          <a:off x="15573375" y="243554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136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180975</xdr:colOff>
      <xdr:row>69</xdr:row>
      <xdr:rowOff>57150</xdr:rowOff>
    </xdr:from>
    <xdr:to>
      <xdr:col>54</xdr:col>
      <xdr:colOff>781050</xdr:colOff>
      <xdr:row>70</xdr:row>
      <xdr:rowOff>142875</xdr:rowOff>
    </xdr:to>
    <xdr:sp fLocksText="0">
      <xdr:nvSpPr>
        <xdr:cNvPr id="137" name="Text Box 9"/>
        <xdr:cNvSpPr txBox="1">
          <a:spLocks noChangeArrowheads="1"/>
        </xdr:cNvSpPr>
      </xdr:nvSpPr>
      <xdr:spPr>
        <a:xfrm>
          <a:off x="18773775" y="220980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138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139" name="Text Box 9"/>
        <xdr:cNvSpPr txBox="1">
          <a:spLocks noChangeArrowheads="1"/>
        </xdr:cNvSpPr>
      </xdr:nvSpPr>
      <xdr:spPr>
        <a:xfrm>
          <a:off x="133254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140" name="Text Box 9"/>
        <xdr:cNvSpPr txBox="1">
          <a:spLocks noChangeArrowheads="1"/>
        </xdr:cNvSpPr>
      </xdr:nvSpPr>
      <xdr:spPr>
        <a:xfrm>
          <a:off x="133254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141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142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771525</xdr:colOff>
      <xdr:row>66</xdr:row>
      <xdr:rowOff>57150</xdr:rowOff>
    </xdr:from>
    <xdr:to>
      <xdr:col>39</xdr:col>
      <xdr:colOff>180975</xdr:colOff>
      <xdr:row>67</xdr:row>
      <xdr:rowOff>142875</xdr:rowOff>
    </xdr:to>
    <xdr:sp fLocksText="0">
      <xdr:nvSpPr>
        <xdr:cNvPr id="143" name="Text Box 9"/>
        <xdr:cNvSpPr txBox="1">
          <a:spLocks noChangeArrowheads="1"/>
        </xdr:cNvSpPr>
      </xdr:nvSpPr>
      <xdr:spPr>
        <a:xfrm>
          <a:off x="14163675" y="214979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209550</xdr:colOff>
      <xdr:row>68</xdr:row>
      <xdr:rowOff>142875</xdr:rowOff>
    </xdr:from>
    <xdr:to>
      <xdr:col>46</xdr:col>
      <xdr:colOff>180975</xdr:colOff>
      <xdr:row>70</xdr:row>
      <xdr:rowOff>47625</xdr:rowOff>
    </xdr:to>
    <xdr:sp fLocksText="0">
      <xdr:nvSpPr>
        <xdr:cNvPr id="144" name="Text Box 9"/>
        <xdr:cNvSpPr txBox="1">
          <a:spLocks noChangeArrowheads="1"/>
        </xdr:cNvSpPr>
      </xdr:nvSpPr>
      <xdr:spPr>
        <a:xfrm>
          <a:off x="16411575" y="219837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145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146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68</xdr:row>
      <xdr:rowOff>114300</xdr:rowOff>
    </xdr:from>
    <xdr:to>
      <xdr:col>39</xdr:col>
      <xdr:colOff>981075</xdr:colOff>
      <xdr:row>70</xdr:row>
      <xdr:rowOff>19050</xdr:rowOff>
    </xdr:to>
    <xdr:sp fLocksText="0">
      <xdr:nvSpPr>
        <xdr:cNvPr id="147" name="Text Box 9"/>
        <xdr:cNvSpPr txBox="1">
          <a:spLocks noChangeArrowheads="1"/>
        </xdr:cNvSpPr>
      </xdr:nvSpPr>
      <xdr:spPr>
        <a:xfrm>
          <a:off x="15573375" y="219551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48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200025</xdr:colOff>
      <xdr:row>80</xdr:row>
      <xdr:rowOff>47625</xdr:rowOff>
    </xdr:from>
    <xdr:to>
      <xdr:col>38</xdr:col>
      <xdr:colOff>304800</xdr:colOff>
      <xdr:row>81</xdr:row>
      <xdr:rowOff>133350</xdr:rowOff>
    </xdr:to>
    <xdr:sp fLocksText="0">
      <xdr:nvSpPr>
        <xdr:cNvPr id="149" name="Text Box 9"/>
        <xdr:cNvSpPr txBox="1">
          <a:spLocks noChangeArrowheads="1"/>
        </xdr:cNvSpPr>
      </xdr:nvSpPr>
      <xdr:spPr>
        <a:xfrm>
          <a:off x="13096875" y="242887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50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51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2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3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54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55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6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7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58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59" name="Text Box 9"/>
        <xdr:cNvSpPr txBox="1">
          <a:spLocks noChangeArrowheads="1"/>
        </xdr:cNvSpPr>
      </xdr:nvSpPr>
      <xdr:spPr>
        <a:xfrm>
          <a:off x="133254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160" name="Text Box 9"/>
        <xdr:cNvSpPr txBox="1">
          <a:spLocks noChangeArrowheads="1"/>
        </xdr:cNvSpPr>
      </xdr:nvSpPr>
      <xdr:spPr>
        <a:xfrm>
          <a:off x="15573375" y="23955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476250</xdr:colOff>
      <xdr:row>82</xdr:row>
      <xdr:rowOff>114300</xdr:rowOff>
    </xdr:from>
    <xdr:to>
      <xdr:col>39</xdr:col>
      <xdr:colOff>161925</xdr:colOff>
      <xdr:row>84</xdr:row>
      <xdr:rowOff>28575</xdr:rowOff>
    </xdr:to>
    <xdr:sp fLocksText="0">
      <xdr:nvSpPr>
        <xdr:cNvPr id="161" name="Text Box 11"/>
        <xdr:cNvSpPr txBox="1">
          <a:spLocks noChangeArrowheads="1"/>
        </xdr:cNvSpPr>
      </xdr:nvSpPr>
      <xdr:spPr>
        <a:xfrm>
          <a:off x="13868400" y="2475547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2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161925</xdr:rowOff>
    </xdr:to>
    <xdr:sp fLocksText="0">
      <xdr:nvSpPr>
        <xdr:cNvPr id="163" name="Text Box 9"/>
        <xdr:cNvSpPr txBox="1">
          <a:spLocks noChangeArrowheads="1"/>
        </xdr:cNvSpPr>
      </xdr:nvSpPr>
      <xdr:spPr>
        <a:xfrm>
          <a:off x="13325475" y="255079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64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65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6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7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68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69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0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71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2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3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4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5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6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7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8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9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80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161925</xdr:rowOff>
    </xdr:to>
    <xdr:sp fLocksText="0">
      <xdr:nvSpPr>
        <xdr:cNvPr id="181" name="Text Box 9"/>
        <xdr:cNvSpPr txBox="1">
          <a:spLocks noChangeArrowheads="1"/>
        </xdr:cNvSpPr>
      </xdr:nvSpPr>
      <xdr:spPr>
        <a:xfrm>
          <a:off x="13325475" y="259080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76200</xdr:rowOff>
    </xdr:from>
    <xdr:to>
      <xdr:col>38</xdr:col>
      <xdr:colOff>542925</xdr:colOff>
      <xdr:row>91</xdr:row>
      <xdr:rowOff>152400</xdr:rowOff>
    </xdr:to>
    <xdr:sp fLocksText="0">
      <xdr:nvSpPr>
        <xdr:cNvPr id="182" name="Text Box 9"/>
        <xdr:cNvSpPr txBox="1">
          <a:spLocks noChangeArrowheads="1"/>
        </xdr:cNvSpPr>
      </xdr:nvSpPr>
      <xdr:spPr>
        <a:xfrm>
          <a:off x="13325475" y="263175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83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84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85</xdr:row>
      <xdr:rowOff>76200</xdr:rowOff>
    </xdr:from>
    <xdr:to>
      <xdr:col>38</xdr:col>
      <xdr:colOff>438150</xdr:colOff>
      <xdr:row>86</xdr:row>
      <xdr:rowOff>161925</xdr:rowOff>
    </xdr:to>
    <xdr:sp fLocksText="0">
      <xdr:nvSpPr>
        <xdr:cNvPr id="185" name="Text Box 9"/>
        <xdr:cNvSpPr txBox="1">
          <a:spLocks noChangeArrowheads="1"/>
        </xdr:cNvSpPr>
      </xdr:nvSpPr>
      <xdr:spPr>
        <a:xfrm>
          <a:off x="13220700" y="2531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86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87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88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89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0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91" name="Text Box 9"/>
        <xdr:cNvSpPr txBox="1">
          <a:spLocks noChangeArrowheads="1"/>
        </xdr:cNvSpPr>
      </xdr:nvSpPr>
      <xdr:spPr>
        <a:xfrm>
          <a:off x="15573375" y="259556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89</xdr:row>
      <xdr:rowOff>57150</xdr:rowOff>
    </xdr:from>
    <xdr:to>
      <xdr:col>38</xdr:col>
      <xdr:colOff>447675</xdr:colOff>
      <xdr:row>90</xdr:row>
      <xdr:rowOff>152400</xdr:rowOff>
    </xdr:to>
    <xdr:sp fLocksText="0">
      <xdr:nvSpPr>
        <xdr:cNvPr id="192" name="Text Box 9"/>
        <xdr:cNvSpPr txBox="1">
          <a:spLocks noChangeArrowheads="1"/>
        </xdr:cNvSpPr>
      </xdr:nvSpPr>
      <xdr:spPr>
        <a:xfrm>
          <a:off x="13230225" y="260985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93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94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95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6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7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98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99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0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1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2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200025</xdr:colOff>
      <xdr:row>90</xdr:row>
      <xdr:rowOff>47625</xdr:rowOff>
    </xdr:from>
    <xdr:to>
      <xdr:col>38</xdr:col>
      <xdr:colOff>304800</xdr:colOff>
      <xdr:row>91</xdr:row>
      <xdr:rowOff>133350</xdr:rowOff>
    </xdr:to>
    <xdr:sp fLocksText="0">
      <xdr:nvSpPr>
        <xdr:cNvPr id="203" name="Text Box 9"/>
        <xdr:cNvSpPr txBox="1">
          <a:spLocks noChangeArrowheads="1"/>
        </xdr:cNvSpPr>
      </xdr:nvSpPr>
      <xdr:spPr>
        <a:xfrm>
          <a:off x="13096875" y="262890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204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205" name="Text Box 9"/>
        <xdr:cNvSpPr txBox="1">
          <a:spLocks noChangeArrowheads="1"/>
        </xdr:cNvSpPr>
      </xdr:nvSpPr>
      <xdr:spPr>
        <a:xfrm>
          <a:off x="13325475" y="25107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06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07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8" name="Text Box 9"/>
        <xdr:cNvSpPr txBox="1">
          <a:spLocks noChangeArrowheads="1"/>
        </xdr:cNvSpPr>
      </xdr:nvSpPr>
      <xdr:spPr>
        <a:xfrm>
          <a:off x="13325475" y="25908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209" name="Text Box 9"/>
        <xdr:cNvSpPr txBox="1">
          <a:spLocks noChangeArrowheads="1"/>
        </xdr:cNvSpPr>
      </xdr:nvSpPr>
      <xdr:spPr>
        <a:xfrm>
          <a:off x="133254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10" name="Text Box 9"/>
        <xdr:cNvSpPr txBox="1">
          <a:spLocks noChangeArrowheads="1"/>
        </xdr:cNvSpPr>
      </xdr:nvSpPr>
      <xdr:spPr>
        <a:xfrm>
          <a:off x="13325475" y="25507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11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12" name="Text Box 9"/>
        <xdr:cNvSpPr txBox="1">
          <a:spLocks noChangeArrowheads="1"/>
        </xdr:cNvSpPr>
      </xdr:nvSpPr>
      <xdr:spPr>
        <a:xfrm>
          <a:off x="13325475" y="26308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213" name="Text Box 9"/>
        <xdr:cNvSpPr txBox="1">
          <a:spLocks noChangeArrowheads="1"/>
        </xdr:cNvSpPr>
      </xdr:nvSpPr>
      <xdr:spPr>
        <a:xfrm>
          <a:off x="15573375" y="259556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14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215" name="Text Box 9"/>
        <xdr:cNvSpPr txBox="1">
          <a:spLocks noChangeArrowheads="1"/>
        </xdr:cNvSpPr>
      </xdr:nvSpPr>
      <xdr:spPr>
        <a:xfrm>
          <a:off x="13325475" y="235077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76200</xdr:rowOff>
    </xdr:from>
    <xdr:to>
      <xdr:col>38</xdr:col>
      <xdr:colOff>542925</xdr:colOff>
      <xdr:row>79</xdr:row>
      <xdr:rowOff>152400</xdr:rowOff>
    </xdr:to>
    <xdr:sp fLocksText="0">
      <xdr:nvSpPr>
        <xdr:cNvPr id="216" name="Text Box 9"/>
        <xdr:cNvSpPr txBox="1">
          <a:spLocks noChangeArrowheads="1"/>
        </xdr:cNvSpPr>
      </xdr:nvSpPr>
      <xdr:spPr>
        <a:xfrm>
          <a:off x="13325475" y="239172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17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18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19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20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1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2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76</xdr:row>
      <xdr:rowOff>76200</xdr:rowOff>
    </xdr:from>
    <xdr:to>
      <xdr:col>39</xdr:col>
      <xdr:colOff>981075</xdr:colOff>
      <xdr:row>77</xdr:row>
      <xdr:rowOff>152400</xdr:rowOff>
    </xdr:to>
    <xdr:sp fLocksText="0">
      <xdr:nvSpPr>
        <xdr:cNvPr id="223" name="Text Box 9"/>
        <xdr:cNvSpPr txBox="1">
          <a:spLocks noChangeArrowheads="1"/>
        </xdr:cNvSpPr>
      </xdr:nvSpPr>
      <xdr:spPr>
        <a:xfrm>
          <a:off x="15573375" y="235172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4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171450</xdr:colOff>
      <xdr:row>78</xdr:row>
      <xdr:rowOff>142875</xdr:rowOff>
    </xdr:from>
    <xdr:to>
      <xdr:col>51</xdr:col>
      <xdr:colOff>133350</xdr:colOff>
      <xdr:row>80</xdr:row>
      <xdr:rowOff>47625</xdr:rowOff>
    </xdr:to>
    <xdr:sp fLocksText="0">
      <xdr:nvSpPr>
        <xdr:cNvPr id="225" name="Text Box 9"/>
        <xdr:cNvSpPr txBox="1">
          <a:spLocks noChangeArrowheads="1"/>
        </xdr:cNvSpPr>
      </xdr:nvSpPr>
      <xdr:spPr>
        <a:xfrm>
          <a:off x="17421225" y="23983950"/>
          <a:ext cx="590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26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27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28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29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0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31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2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3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34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35" name="Text Box 9"/>
        <xdr:cNvSpPr txBox="1">
          <a:spLocks noChangeArrowheads="1"/>
        </xdr:cNvSpPr>
      </xdr:nvSpPr>
      <xdr:spPr>
        <a:xfrm>
          <a:off x="133254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76</xdr:row>
      <xdr:rowOff>114300</xdr:rowOff>
    </xdr:from>
    <xdr:to>
      <xdr:col>39</xdr:col>
      <xdr:colOff>981075</xdr:colOff>
      <xdr:row>78</xdr:row>
      <xdr:rowOff>19050</xdr:rowOff>
    </xdr:to>
    <xdr:sp fLocksText="0">
      <xdr:nvSpPr>
        <xdr:cNvPr id="236" name="Text Box 9"/>
        <xdr:cNvSpPr txBox="1">
          <a:spLocks noChangeArrowheads="1"/>
        </xdr:cNvSpPr>
      </xdr:nvSpPr>
      <xdr:spPr>
        <a:xfrm>
          <a:off x="15573375" y="235553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237" name="Text Box 9"/>
        <xdr:cNvSpPr txBox="1">
          <a:spLocks noChangeArrowheads="1"/>
        </xdr:cNvSpPr>
      </xdr:nvSpPr>
      <xdr:spPr>
        <a:xfrm>
          <a:off x="13325475" y="231076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8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39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0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41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2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3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44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5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6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7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8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9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250" name="Text Box 9"/>
        <xdr:cNvSpPr txBox="1">
          <a:spLocks noChangeArrowheads="1"/>
        </xdr:cNvSpPr>
      </xdr:nvSpPr>
      <xdr:spPr>
        <a:xfrm>
          <a:off x="13325475" y="235077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51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52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73</xdr:row>
      <xdr:rowOff>76200</xdr:rowOff>
    </xdr:from>
    <xdr:to>
      <xdr:col>38</xdr:col>
      <xdr:colOff>438150</xdr:colOff>
      <xdr:row>74</xdr:row>
      <xdr:rowOff>161925</xdr:rowOff>
    </xdr:to>
    <xdr:sp fLocksText="0">
      <xdr:nvSpPr>
        <xdr:cNvPr id="253" name="Text Box 9"/>
        <xdr:cNvSpPr txBox="1">
          <a:spLocks noChangeArrowheads="1"/>
        </xdr:cNvSpPr>
      </xdr:nvSpPr>
      <xdr:spPr>
        <a:xfrm>
          <a:off x="13220700" y="22917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4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5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6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7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58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59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0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1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62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3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4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65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66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7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68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69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0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1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72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3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4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5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76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277" name="Text Box 9"/>
        <xdr:cNvSpPr txBox="1">
          <a:spLocks noChangeArrowheads="1"/>
        </xdr:cNvSpPr>
      </xdr:nvSpPr>
      <xdr:spPr>
        <a:xfrm>
          <a:off x="13325475" y="231076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76200</xdr:rowOff>
    </xdr:from>
    <xdr:to>
      <xdr:col>38</xdr:col>
      <xdr:colOff>542925</xdr:colOff>
      <xdr:row>77</xdr:row>
      <xdr:rowOff>152400</xdr:rowOff>
    </xdr:to>
    <xdr:sp fLocksText="0">
      <xdr:nvSpPr>
        <xdr:cNvPr id="278" name="Text Box 9"/>
        <xdr:cNvSpPr txBox="1">
          <a:spLocks noChangeArrowheads="1"/>
        </xdr:cNvSpPr>
      </xdr:nvSpPr>
      <xdr:spPr>
        <a:xfrm>
          <a:off x="13325475" y="23517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71</xdr:row>
      <xdr:rowOff>152400</xdr:rowOff>
    </xdr:from>
    <xdr:to>
      <xdr:col>38</xdr:col>
      <xdr:colOff>514350</xdr:colOff>
      <xdr:row>73</xdr:row>
      <xdr:rowOff>57150</xdr:rowOff>
    </xdr:to>
    <xdr:sp fLocksText="0">
      <xdr:nvSpPr>
        <xdr:cNvPr id="279" name="Text Box 9"/>
        <xdr:cNvSpPr txBox="1">
          <a:spLocks noChangeArrowheads="1"/>
        </xdr:cNvSpPr>
      </xdr:nvSpPr>
      <xdr:spPr>
        <a:xfrm>
          <a:off x="13296900" y="225933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0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1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82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3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4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285" name="Text Box 9"/>
        <xdr:cNvSpPr txBox="1">
          <a:spLocks noChangeArrowheads="1"/>
        </xdr:cNvSpPr>
      </xdr:nvSpPr>
      <xdr:spPr>
        <a:xfrm>
          <a:off x="15573375" y="231552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286" name="Text Box 4"/>
        <xdr:cNvSpPr txBox="1">
          <a:spLocks noChangeArrowheads="1"/>
        </xdr:cNvSpPr>
      </xdr:nvSpPr>
      <xdr:spPr>
        <a:xfrm>
          <a:off x="13373100" y="219932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287" name="Text Box 4"/>
        <xdr:cNvSpPr txBox="1">
          <a:spLocks noChangeArrowheads="1"/>
        </xdr:cNvSpPr>
      </xdr:nvSpPr>
      <xdr:spPr>
        <a:xfrm>
          <a:off x="13373100" y="219932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8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142875</xdr:colOff>
      <xdr:row>75</xdr:row>
      <xdr:rowOff>0</xdr:rowOff>
    </xdr:from>
    <xdr:to>
      <xdr:col>54</xdr:col>
      <xdr:colOff>447675</xdr:colOff>
      <xdr:row>76</xdr:row>
      <xdr:rowOff>85725</xdr:rowOff>
    </xdr:to>
    <xdr:sp fLocksText="0">
      <xdr:nvSpPr>
        <xdr:cNvPr id="289" name="Text Box 9"/>
        <xdr:cNvSpPr txBox="1">
          <a:spLocks noChangeArrowheads="1"/>
        </xdr:cNvSpPr>
      </xdr:nvSpPr>
      <xdr:spPr>
        <a:xfrm>
          <a:off x="18440400" y="232410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64</xdr:row>
      <xdr:rowOff>171450</xdr:rowOff>
    </xdr:from>
    <xdr:to>
      <xdr:col>48</xdr:col>
      <xdr:colOff>0</xdr:colOff>
      <xdr:row>66</xdr:row>
      <xdr:rowOff>76200</xdr:rowOff>
    </xdr:to>
    <xdr:sp fLocksText="0">
      <xdr:nvSpPr>
        <xdr:cNvPr id="290" name="Text Box 9"/>
        <xdr:cNvSpPr txBox="1">
          <a:spLocks noChangeArrowheads="1"/>
        </xdr:cNvSpPr>
      </xdr:nvSpPr>
      <xdr:spPr>
        <a:xfrm>
          <a:off x="16821150" y="212121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72</xdr:row>
      <xdr:rowOff>76200</xdr:rowOff>
    </xdr:from>
    <xdr:to>
      <xdr:col>38</xdr:col>
      <xdr:colOff>533400</xdr:colOff>
      <xdr:row>73</xdr:row>
      <xdr:rowOff>161925</xdr:rowOff>
    </xdr:to>
    <xdr:sp fLocksText="0">
      <xdr:nvSpPr>
        <xdr:cNvPr id="291" name="Text Box 9"/>
        <xdr:cNvSpPr txBox="1">
          <a:spLocks noChangeArrowheads="1"/>
        </xdr:cNvSpPr>
      </xdr:nvSpPr>
      <xdr:spPr>
        <a:xfrm>
          <a:off x="13315950" y="227171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2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3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4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71</xdr:row>
      <xdr:rowOff>171450</xdr:rowOff>
    </xdr:from>
    <xdr:to>
      <xdr:col>48</xdr:col>
      <xdr:colOff>0</xdr:colOff>
      <xdr:row>73</xdr:row>
      <xdr:rowOff>76200</xdr:rowOff>
    </xdr:to>
    <xdr:sp fLocksText="0">
      <xdr:nvSpPr>
        <xdr:cNvPr id="295" name="Text Box 9"/>
        <xdr:cNvSpPr txBox="1">
          <a:spLocks noChangeArrowheads="1"/>
        </xdr:cNvSpPr>
      </xdr:nvSpPr>
      <xdr:spPr>
        <a:xfrm>
          <a:off x="16935450" y="22612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6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7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98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99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300" name="Text Box 9"/>
        <xdr:cNvSpPr txBox="1">
          <a:spLocks noChangeArrowheads="1"/>
        </xdr:cNvSpPr>
      </xdr:nvSpPr>
      <xdr:spPr>
        <a:xfrm>
          <a:off x="15573375" y="231552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1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2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3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4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5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6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7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8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9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0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1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2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3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4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5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16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17" name="Text Box 9"/>
        <xdr:cNvSpPr txBox="1">
          <a:spLocks noChangeArrowheads="1"/>
        </xdr:cNvSpPr>
      </xdr:nvSpPr>
      <xdr:spPr>
        <a:xfrm>
          <a:off x="133254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8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9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0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200025</xdr:colOff>
      <xdr:row>76</xdr:row>
      <xdr:rowOff>47625</xdr:rowOff>
    </xdr:from>
    <xdr:to>
      <xdr:col>38</xdr:col>
      <xdr:colOff>304800</xdr:colOff>
      <xdr:row>77</xdr:row>
      <xdr:rowOff>133350</xdr:rowOff>
    </xdr:to>
    <xdr:sp fLocksText="0">
      <xdr:nvSpPr>
        <xdr:cNvPr id="321" name="Text Box 9"/>
        <xdr:cNvSpPr txBox="1">
          <a:spLocks noChangeArrowheads="1"/>
        </xdr:cNvSpPr>
      </xdr:nvSpPr>
      <xdr:spPr>
        <a:xfrm>
          <a:off x="13096875" y="234886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22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3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4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5" name="Text Box 9"/>
        <xdr:cNvSpPr txBox="1">
          <a:spLocks noChangeArrowheads="1"/>
        </xdr:cNvSpPr>
      </xdr:nvSpPr>
      <xdr:spPr>
        <a:xfrm>
          <a:off x="133254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26" name="Text Box 9"/>
        <xdr:cNvSpPr txBox="1">
          <a:spLocks noChangeArrowheads="1"/>
        </xdr:cNvSpPr>
      </xdr:nvSpPr>
      <xdr:spPr>
        <a:xfrm>
          <a:off x="133254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7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8" name="Text Box 9"/>
        <xdr:cNvSpPr txBox="1">
          <a:spLocks noChangeArrowheads="1"/>
        </xdr:cNvSpPr>
      </xdr:nvSpPr>
      <xdr:spPr>
        <a:xfrm>
          <a:off x="133254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29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0" name="Text Box 9"/>
        <xdr:cNvSpPr txBox="1">
          <a:spLocks noChangeArrowheads="1"/>
        </xdr:cNvSpPr>
      </xdr:nvSpPr>
      <xdr:spPr>
        <a:xfrm>
          <a:off x="133254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331" name="Text Box 9"/>
        <xdr:cNvSpPr txBox="1">
          <a:spLocks noChangeArrowheads="1"/>
        </xdr:cNvSpPr>
      </xdr:nvSpPr>
      <xdr:spPr>
        <a:xfrm>
          <a:off x="15573375" y="231552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476250</xdr:colOff>
      <xdr:row>60</xdr:row>
      <xdr:rowOff>114300</xdr:rowOff>
    </xdr:from>
    <xdr:to>
      <xdr:col>39</xdr:col>
      <xdr:colOff>161925</xdr:colOff>
      <xdr:row>62</xdr:row>
      <xdr:rowOff>28575</xdr:rowOff>
    </xdr:to>
    <xdr:sp fLocksText="0">
      <xdr:nvSpPr>
        <xdr:cNvPr id="332" name="Text Box 11"/>
        <xdr:cNvSpPr txBox="1">
          <a:spLocks noChangeArrowheads="1"/>
        </xdr:cNvSpPr>
      </xdr:nvSpPr>
      <xdr:spPr>
        <a:xfrm>
          <a:off x="13868400" y="2035492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33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34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35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36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37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38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39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40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41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42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43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4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5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56</xdr:row>
      <xdr:rowOff>114300</xdr:rowOff>
    </xdr:from>
    <xdr:to>
      <xdr:col>39</xdr:col>
      <xdr:colOff>981075</xdr:colOff>
      <xdr:row>58</xdr:row>
      <xdr:rowOff>19050</xdr:rowOff>
    </xdr:to>
    <xdr:sp fLocksText="0">
      <xdr:nvSpPr>
        <xdr:cNvPr id="346" name="Text Box 9"/>
        <xdr:cNvSpPr txBox="1">
          <a:spLocks noChangeArrowheads="1"/>
        </xdr:cNvSpPr>
      </xdr:nvSpPr>
      <xdr:spPr>
        <a:xfrm>
          <a:off x="15573375" y="195548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7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48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49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63</xdr:row>
      <xdr:rowOff>76200</xdr:rowOff>
    </xdr:from>
    <xdr:to>
      <xdr:col>38</xdr:col>
      <xdr:colOff>438150</xdr:colOff>
      <xdr:row>64</xdr:row>
      <xdr:rowOff>161925</xdr:rowOff>
    </xdr:to>
    <xdr:sp fLocksText="0">
      <xdr:nvSpPr>
        <xdr:cNvPr id="350" name="Text Box 9"/>
        <xdr:cNvSpPr txBox="1">
          <a:spLocks noChangeArrowheads="1"/>
        </xdr:cNvSpPr>
      </xdr:nvSpPr>
      <xdr:spPr>
        <a:xfrm>
          <a:off x="13220700" y="20916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51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52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53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54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55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56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57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56</xdr:row>
      <xdr:rowOff>114300</xdr:rowOff>
    </xdr:from>
    <xdr:to>
      <xdr:col>39</xdr:col>
      <xdr:colOff>981075</xdr:colOff>
      <xdr:row>58</xdr:row>
      <xdr:rowOff>19050</xdr:rowOff>
    </xdr:to>
    <xdr:sp fLocksText="0">
      <xdr:nvSpPr>
        <xdr:cNvPr id="358" name="Text Box 9"/>
        <xdr:cNvSpPr txBox="1">
          <a:spLocks noChangeArrowheads="1"/>
        </xdr:cNvSpPr>
      </xdr:nvSpPr>
      <xdr:spPr>
        <a:xfrm>
          <a:off x="15573375" y="195548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59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60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1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2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63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4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5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66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161925</xdr:rowOff>
    </xdr:to>
    <xdr:sp fLocksText="0">
      <xdr:nvSpPr>
        <xdr:cNvPr id="367" name="Text Box 9"/>
        <xdr:cNvSpPr txBox="1">
          <a:spLocks noChangeArrowheads="1"/>
        </xdr:cNvSpPr>
      </xdr:nvSpPr>
      <xdr:spPr>
        <a:xfrm>
          <a:off x="13325475" y="211074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68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9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0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1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2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64</xdr:row>
      <xdr:rowOff>76200</xdr:rowOff>
    </xdr:from>
    <xdr:to>
      <xdr:col>39</xdr:col>
      <xdr:colOff>981075</xdr:colOff>
      <xdr:row>65</xdr:row>
      <xdr:rowOff>152400</xdr:rowOff>
    </xdr:to>
    <xdr:sp fLocksText="0">
      <xdr:nvSpPr>
        <xdr:cNvPr id="373" name="Text Box 9"/>
        <xdr:cNvSpPr txBox="1">
          <a:spLocks noChangeArrowheads="1"/>
        </xdr:cNvSpPr>
      </xdr:nvSpPr>
      <xdr:spPr>
        <a:xfrm>
          <a:off x="15573375" y="21116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374" name="Text Box 4"/>
        <xdr:cNvSpPr txBox="1">
          <a:spLocks noChangeArrowheads="1"/>
        </xdr:cNvSpPr>
      </xdr:nvSpPr>
      <xdr:spPr>
        <a:xfrm>
          <a:off x="13373100" y="19992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375" name="Text Box 4"/>
        <xdr:cNvSpPr txBox="1">
          <a:spLocks noChangeArrowheads="1"/>
        </xdr:cNvSpPr>
      </xdr:nvSpPr>
      <xdr:spPr>
        <a:xfrm>
          <a:off x="13373100" y="19992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6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77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78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79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80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1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82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83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84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504825</xdr:colOff>
      <xdr:row>59</xdr:row>
      <xdr:rowOff>171450</xdr:rowOff>
    </xdr:from>
    <xdr:to>
      <xdr:col>39</xdr:col>
      <xdr:colOff>190500</xdr:colOff>
      <xdr:row>61</xdr:row>
      <xdr:rowOff>85725</xdr:rowOff>
    </xdr:to>
    <xdr:sp fLocksText="0">
      <xdr:nvSpPr>
        <xdr:cNvPr id="385" name="Text Box 11"/>
        <xdr:cNvSpPr txBox="1">
          <a:spLocks noChangeArrowheads="1"/>
        </xdr:cNvSpPr>
      </xdr:nvSpPr>
      <xdr:spPr>
        <a:xfrm>
          <a:off x="13896975" y="20212050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161925</xdr:rowOff>
    </xdr:to>
    <xdr:sp fLocksText="0">
      <xdr:nvSpPr>
        <xdr:cNvPr id="386" name="Text Box 9"/>
        <xdr:cNvSpPr txBox="1">
          <a:spLocks noChangeArrowheads="1"/>
        </xdr:cNvSpPr>
      </xdr:nvSpPr>
      <xdr:spPr>
        <a:xfrm>
          <a:off x="13325475" y="207073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7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88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89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90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1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2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93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94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95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6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7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8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161925</xdr:rowOff>
    </xdr:to>
    <xdr:sp fLocksText="0">
      <xdr:nvSpPr>
        <xdr:cNvPr id="399" name="Text Box 9"/>
        <xdr:cNvSpPr txBox="1">
          <a:spLocks noChangeArrowheads="1"/>
        </xdr:cNvSpPr>
      </xdr:nvSpPr>
      <xdr:spPr>
        <a:xfrm>
          <a:off x="13325475" y="211074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00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01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61</xdr:row>
      <xdr:rowOff>76200</xdr:rowOff>
    </xdr:from>
    <xdr:to>
      <xdr:col>38</xdr:col>
      <xdr:colOff>438150</xdr:colOff>
      <xdr:row>62</xdr:row>
      <xdr:rowOff>161925</xdr:rowOff>
    </xdr:to>
    <xdr:sp fLocksText="0">
      <xdr:nvSpPr>
        <xdr:cNvPr id="402" name="Text Box 9"/>
        <xdr:cNvSpPr txBox="1">
          <a:spLocks noChangeArrowheads="1"/>
        </xdr:cNvSpPr>
      </xdr:nvSpPr>
      <xdr:spPr>
        <a:xfrm>
          <a:off x="13220700" y="20516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3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4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5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6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07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08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9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0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11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2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3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14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15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6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17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18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19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0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21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22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3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4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25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59</xdr:row>
      <xdr:rowOff>152400</xdr:rowOff>
    </xdr:from>
    <xdr:to>
      <xdr:col>38</xdr:col>
      <xdr:colOff>514350</xdr:colOff>
      <xdr:row>61</xdr:row>
      <xdr:rowOff>57150</xdr:rowOff>
    </xdr:to>
    <xdr:sp fLocksText="0">
      <xdr:nvSpPr>
        <xdr:cNvPr id="426" name="Text Box 9"/>
        <xdr:cNvSpPr txBox="1">
          <a:spLocks noChangeArrowheads="1"/>
        </xdr:cNvSpPr>
      </xdr:nvSpPr>
      <xdr:spPr>
        <a:xfrm>
          <a:off x="13296900" y="201930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7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8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29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0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1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32" name="Text Box 9"/>
        <xdr:cNvSpPr txBox="1">
          <a:spLocks noChangeArrowheads="1"/>
        </xdr:cNvSpPr>
      </xdr:nvSpPr>
      <xdr:spPr>
        <a:xfrm>
          <a:off x="15573375" y="20754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56</xdr:row>
      <xdr:rowOff>152400</xdr:rowOff>
    </xdr:from>
    <xdr:to>
      <xdr:col>38</xdr:col>
      <xdr:colOff>600075</xdr:colOff>
      <xdr:row>58</xdr:row>
      <xdr:rowOff>57150</xdr:rowOff>
    </xdr:to>
    <xdr:sp fLocksText="0">
      <xdr:nvSpPr>
        <xdr:cNvPr id="433" name="Text Box 4"/>
        <xdr:cNvSpPr txBox="1">
          <a:spLocks noChangeArrowheads="1"/>
        </xdr:cNvSpPr>
      </xdr:nvSpPr>
      <xdr:spPr>
        <a:xfrm>
          <a:off x="13373100" y="195929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56</xdr:row>
      <xdr:rowOff>152400</xdr:rowOff>
    </xdr:from>
    <xdr:to>
      <xdr:col>38</xdr:col>
      <xdr:colOff>600075</xdr:colOff>
      <xdr:row>58</xdr:row>
      <xdr:rowOff>57150</xdr:rowOff>
    </xdr:to>
    <xdr:sp fLocksText="0">
      <xdr:nvSpPr>
        <xdr:cNvPr id="434" name="Text Box 4"/>
        <xdr:cNvSpPr txBox="1">
          <a:spLocks noChangeArrowheads="1"/>
        </xdr:cNvSpPr>
      </xdr:nvSpPr>
      <xdr:spPr>
        <a:xfrm>
          <a:off x="13373100" y="195929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5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60</xdr:row>
      <xdr:rowOff>76200</xdr:rowOff>
    </xdr:from>
    <xdr:to>
      <xdr:col>38</xdr:col>
      <xdr:colOff>533400</xdr:colOff>
      <xdr:row>61</xdr:row>
      <xdr:rowOff>161925</xdr:rowOff>
    </xdr:to>
    <xdr:sp fLocksText="0">
      <xdr:nvSpPr>
        <xdr:cNvPr id="436" name="Text Box 9"/>
        <xdr:cNvSpPr txBox="1">
          <a:spLocks noChangeArrowheads="1"/>
        </xdr:cNvSpPr>
      </xdr:nvSpPr>
      <xdr:spPr>
        <a:xfrm>
          <a:off x="13315950" y="203168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37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38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9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40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41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42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43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44" name="Text Box 9"/>
        <xdr:cNvSpPr txBox="1">
          <a:spLocks noChangeArrowheads="1"/>
        </xdr:cNvSpPr>
      </xdr:nvSpPr>
      <xdr:spPr>
        <a:xfrm>
          <a:off x="15573375" y="20754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45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46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47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48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49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50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1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2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3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4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5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6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7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8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9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0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1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2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3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464" name="Text Box 4"/>
        <xdr:cNvSpPr txBox="1">
          <a:spLocks noChangeArrowheads="1"/>
        </xdr:cNvSpPr>
      </xdr:nvSpPr>
      <xdr:spPr>
        <a:xfrm>
          <a:off x="13373100" y="19992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465" name="Text Box 4"/>
        <xdr:cNvSpPr txBox="1">
          <a:spLocks noChangeArrowheads="1"/>
        </xdr:cNvSpPr>
      </xdr:nvSpPr>
      <xdr:spPr>
        <a:xfrm>
          <a:off x="13373100" y="19992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66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200025</xdr:colOff>
      <xdr:row>64</xdr:row>
      <xdr:rowOff>47625</xdr:rowOff>
    </xdr:from>
    <xdr:to>
      <xdr:col>38</xdr:col>
      <xdr:colOff>304800</xdr:colOff>
      <xdr:row>65</xdr:row>
      <xdr:rowOff>133350</xdr:rowOff>
    </xdr:to>
    <xdr:sp fLocksText="0">
      <xdr:nvSpPr>
        <xdr:cNvPr id="467" name="Text Box 9"/>
        <xdr:cNvSpPr txBox="1">
          <a:spLocks noChangeArrowheads="1"/>
        </xdr:cNvSpPr>
      </xdr:nvSpPr>
      <xdr:spPr>
        <a:xfrm>
          <a:off x="13096875" y="210883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68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9" name="Text Box 9"/>
        <xdr:cNvSpPr txBox="1">
          <a:spLocks noChangeArrowheads="1"/>
        </xdr:cNvSpPr>
      </xdr:nvSpPr>
      <xdr:spPr>
        <a:xfrm>
          <a:off x="133254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0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1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72" name="Text Box 9"/>
        <xdr:cNvSpPr txBox="1">
          <a:spLocks noChangeArrowheads="1"/>
        </xdr:cNvSpPr>
      </xdr:nvSpPr>
      <xdr:spPr>
        <a:xfrm>
          <a:off x="133254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73" name="Text Box 9"/>
        <xdr:cNvSpPr txBox="1">
          <a:spLocks noChangeArrowheads="1"/>
        </xdr:cNvSpPr>
      </xdr:nvSpPr>
      <xdr:spPr>
        <a:xfrm>
          <a:off x="133254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4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5" name="Text Box 9"/>
        <xdr:cNvSpPr txBox="1">
          <a:spLocks noChangeArrowheads="1"/>
        </xdr:cNvSpPr>
      </xdr:nvSpPr>
      <xdr:spPr>
        <a:xfrm>
          <a:off x="133254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76" name="Text Box 9"/>
        <xdr:cNvSpPr txBox="1">
          <a:spLocks noChangeArrowheads="1"/>
        </xdr:cNvSpPr>
      </xdr:nvSpPr>
      <xdr:spPr>
        <a:xfrm>
          <a:off x="133254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77" name="Text Box 9"/>
        <xdr:cNvSpPr txBox="1">
          <a:spLocks noChangeArrowheads="1"/>
        </xdr:cNvSpPr>
      </xdr:nvSpPr>
      <xdr:spPr>
        <a:xfrm>
          <a:off x="15573375" y="20754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200025</xdr:colOff>
      <xdr:row>75</xdr:row>
      <xdr:rowOff>47625</xdr:rowOff>
    </xdr:from>
    <xdr:to>
      <xdr:col>48</xdr:col>
      <xdr:colOff>95250</xdr:colOff>
      <xdr:row>76</xdr:row>
      <xdr:rowOff>152400</xdr:rowOff>
    </xdr:to>
    <xdr:sp fLocksText="0">
      <xdr:nvSpPr>
        <xdr:cNvPr id="478" name="Text Box 9"/>
        <xdr:cNvSpPr txBox="1">
          <a:spLocks noChangeArrowheads="1"/>
        </xdr:cNvSpPr>
      </xdr:nvSpPr>
      <xdr:spPr>
        <a:xfrm>
          <a:off x="17030700" y="23288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77</xdr:row>
      <xdr:rowOff>152400</xdr:rowOff>
    </xdr:from>
    <xdr:to>
      <xdr:col>10</xdr:col>
      <xdr:colOff>600075</xdr:colOff>
      <xdr:row>79</xdr:row>
      <xdr:rowOff>57150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667500" y="24803100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101</xdr:row>
      <xdr:rowOff>133350</xdr:rowOff>
    </xdr:from>
    <xdr:to>
      <xdr:col>7</xdr:col>
      <xdr:colOff>171450</xdr:colOff>
      <xdr:row>103</xdr:row>
      <xdr:rowOff>47625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257800" y="29356050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476250</xdr:colOff>
      <xdr:row>77</xdr:row>
      <xdr:rowOff>114300</xdr:rowOff>
    </xdr:from>
    <xdr:to>
      <xdr:col>43</xdr:col>
      <xdr:colOff>161925</xdr:colOff>
      <xdr:row>79</xdr:row>
      <xdr:rowOff>28575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14725650" y="24765000"/>
          <a:ext cx="88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781050</xdr:colOff>
      <xdr:row>44</xdr:row>
      <xdr:rowOff>190500</xdr:rowOff>
    </xdr:from>
    <xdr:to>
      <xdr:col>43</xdr:col>
      <xdr:colOff>981075</xdr:colOff>
      <xdr:row>46</xdr:row>
      <xdr:rowOff>38100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16230600" y="18535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66675</xdr:rowOff>
    </xdr:from>
    <xdr:to>
      <xdr:col>42</xdr:col>
      <xdr:colOff>542925</xdr:colOff>
      <xdr:row>64</xdr:row>
      <xdr:rowOff>152400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14182725" y="2205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266700</xdr:colOff>
      <xdr:row>65</xdr:row>
      <xdr:rowOff>47625</xdr:rowOff>
    </xdr:from>
    <xdr:to>
      <xdr:col>42</xdr:col>
      <xdr:colOff>304800</xdr:colOff>
      <xdr:row>66</xdr:row>
      <xdr:rowOff>133350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3954125" y="224123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161925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4182725" y="23955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76200</xdr:rowOff>
    </xdr:from>
    <xdr:to>
      <xdr:col>42</xdr:col>
      <xdr:colOff>542925</xdr:colOff>
      <xdr:row>76</xdr:row>
      <xdr:rowOff>152400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14182725" y="24345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78</xdr:row>
      <xdr:rowOff>133350</xdr:rowOff>
    </xdr:from>
    <xdr:to>
      <xdr:col>52</xdr:col>
      <xdr:colOff>0</xdr:colOff>
      <xdr:row>80</xdr:row>
      <xdr:rowOff>38100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7668875" y="2497455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85</xdr:row>
      <xdr:rowOff>66675</xdr:rowOff>
    </xdr:from>
    <xdr:to>
      <xdr:col>42</xdr:col>
      <xdr:colOff>542925</xdr:colOff>
      <xdr:row>86</xdr:row>
      <xdr:rowOff>152400</xdr:rowOff>
    </xdr:to>
    <xdr:sp fLocksText="0">
      <xdr:nvSpPr>
        <xdr:cNvPr id="10" name="Text Box 9"/>
        <xdr:cNvSpPr txBox="1">
          <a:spLocks noChangeArrowheads="1"/>
        </xdr:cNvSpPr>
      </xdr:nvSpPr>
      <xdr:spPr>
        <a:xfrm>
          <a:off x="14182725" y="2624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87</xdr:row>
      <xdr:rowOff>66675</xdr:rowOff>
    </xdr:from>
    <xdr:to>
      <xdr:col>42</xdr:col>
      <xdr:colOff>542925</xdr:colOff>
      <xdr:row>88</xdr:row>
      <xdr:rowOff>161925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14182725" y="26622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89</xdr:row>
      <xdr:rowOff>76200</xdr:rowOff>
    </xdr:from>
    <xdr:to>
      <xdr:col>42</xdr:col>
      <xdr:colOff>542925</xdr:colOff>
      <xdr:row>90</xdr:row>
      <xdr:rowOff>152400</xdr:rowOff>
    </xdr:to>
    <xdr:sp fLocksText="0">
      <xdr:nvSpPr>
        <xdr:cNvPr id="12" name="Text Box 9"/>
        <xdr:cNvSpPr txBox="1">
          <a:spLocks noChangeArrowheads="1"/>
        </xdr:cNvSpPr>
      </xdr:nvSpPr>
      <xdr:spPr>
        <a:xfrm>
          <a:off x="14182725" y="27012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91</xdr:row>
      <xdr:rowOff>66675</xdr:rowOff>
    </xdr:from>
    <xdr:to>
      <xdr:col>42</xdr:col>
      <xdr:colOff>542925</xdr:colOff>
      <xdr:row>92</xdr:row>
      <xdr:rowOff>152400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4182725" y="27384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14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752475</xdr:colOff>
      <xdr:row>92</xdr:row>
      <xdr:rowOff>133350</xdr:rowOff>
    </xdr:from>
    <xdr:to>
      <xdr:col>59</xdr:col>
      <xdr:colOff>428625</xdr:colOff>
      <xdr:row>94</xdr:row>
      <xdr:rowOff>47625</xdr:rowOff>
    </xdr:to>
    <xdr:sp fLocksText="0">
      <xdr:nvSpPr>
        <xdr:cNvPr id="15" name="Text Box 9"/>
        <xdr:cNvSpPr txBox="1">
          <a:spLocks noChangeArrowheads="1"/>
        </xdr:cNvSpPr>
      </xdr:nvSpPr>
      <xdr:spPr>
        <a:xfrm>
          <a:off x="20069175" y="276415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238125</xdr:colOff>
      <xdr:row>98</xdr:row>
      <xdr:rowOff>76200</xdr:rowOff>
    </xdr:from>
    <xdr:to>
      <xdr:col>58</xdr:col>
      <xdr:colOff>847725</xdr:colOff>
      <xdr:row>99</xdr:row>
      <xdr:rowOff>161925</xdr:rowOff>
    </xdr:to>
    <xdr:sp fLocksText="0">
      <xdr:nvSpPr>
        <xdr:cNvPr id="16" name="Text Box 9"/>
        <xdr:cNvSpPr txBox="1">
          <a:spLocks noChangeArrowheads="1"/>
        </xdr:cNvSpPr>
      </xdr:nvSpPr>
      <xdr:spPr>
        <a:xfrm>
          <a:off x="19554825" y="287274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28575</xdr:colOff>
      <xdr:row>101</xdr:row>
      <xdr:rowOff>47625</xdr:rowOff>
    </xdr:from>
    <xdr:to>
      <xdr:col>58</xdr:col>
      <xdr:colOff>352425</xdr:colOff>
      <xdr:row>102</xdr:row>
      <xdr:rowOff>133350</xdr:rowOff>
    </xdr:to>
    <xdr:sp fLocksText="0">
      <xdr:nvSpPr>
        <xdr:cNvPr id="17" name="Text Box 9"/>
        <xdr:cNvSpPr txBox="1">
          <a:spLocks noChangeArrowheads="1"/>
        </xdr:cNvSpPr>
      </xdr:nvSpPr>
      <xdr:spPr>
        <a:xfrm>
          <a:off x="19069050" y="292703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161925</xdr:rowOff>
    </xdr:to>
    <xdr:sp fLocksText="0">
      <xdr:nvSpPr>
        <xdr:cNvPr id="18" name="Text Box 9"/>
        <xdr:cNvSpPr txBox="1">
          <a:spLocks noChangeArrowheads="1"/>
        </xdr:cNvSpPr>
      </xdr:nvSpPr>
      <xdr:spPr>
        <a:xfrm>
          <a:off x="14182725" y="29289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152400</xdr:colOff>
      <xdr:row>103</xdr:row>
      <xdr:rowOff>19050</xdr:rowOff>
    </xdr:from>
    <xdr:to>
      <xdr:col>42</xdr:col>
      <xdr:colOff>466725</xdr:colOff>
      <xdr:row>104</xdr:row>
      <xdr:rowOff>95250</xdr:rowOff>
    </xdr:to>
    <xdr:sp fLocksText="0">
      <xdr:nvSpPr>
        <xdr:cNvPr id="19" name="Text Box 9"/>
        <xdr:cNvSpPr txBox="1">
          <a:spLocks noChangeArrowheads="1"/>
        </xdr:cNvSpPr>
      </xdr:nvSpPr>
      <xdr:spPr>
        <a:xfrm>
          <a:off x="14106525" y="2962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105</xdr:row>
      <xdr:rowOff>66675</xdr:rowOff>
    </xdr:from>
    <xdr:to>
      <xdr:col>42</xdr:col>
      <xdr:colOff>542925</xdr:colOff>
      <xdr:row>108</xdr:row>
      <xdr:rowOff>0</xdr:rowOff>
    </xdr:to>
    <xdr:sp fLocksText="0">
      <xdr:nvSpPr>
        <xdr:cNvPr id="20" name="Text Box 9"/>
        <xdr:cNvSpPr txBox="1">
          <a:spLocks noChangeArrowheads="1"/>
        </xdr:cNvSpPr>
      </xdr:nvSpPr>
      <xdr:spPr>
        <a:xfrm>
          <a:off x="14182725" y="3005137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66675</xdr:rowOff>
    </xdr:from>
    <xdr:to>
      <xdr:col>42</xdr:col>
      <xdr:colOff>542925</xdr:colOff>
      <xdr:row>64</xdr:row>
      <xdr:rowOff>152400</xdr:rowOff>
    </xdr:to>
    <xdr:sp fLocksText="0">
      <xdr:nvSpPr>
        <xdr:cNvPr id="21" name="Text Box 9"/>
        <xdr:cNvSpPr txBox="1">
          <a:spLocks noChangeArrowheads="1"/>
        </xdr:cNvSpPr>
      </xdr:nvSpPr>
      <xdr:spPr>
        <a:xfrm>
          <a:off x="14182725" y="2205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65</xdr:row>
      <xdr:rowOff>104775</xdr:rowOff>
    </xdr:from>
    <xdr:to>
      <xdr:col>42</xdr:col>
      <xdr:colOff>504825</xdr:colOff>
      <xdr:row>67</xdr:row>
      <xdr:rowOff>9525</xdr:rowOff>
    </xdr:to>
    <xdr:sp fLocksText="0">
      <xdr:nvSpPr>
        <xdr:cNvPr id="22" name="Text Box 9"/>
        <xdr:cNvSpPr txBox="1">
          <a:spLocks noChangeArrowheads="1"/>
        </xdr:cNvSpPr>
      </xdr:nvSpPr>
      <xdr:spPr>
        <a:xfrm>
          <a:off x="14144625" y="224694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561975</xdr:colOff>
      <xdr:row>67</xdr:row>
      <xdr:rowOff>47625</xdr:rowOff>
    </xdr:from>
    <xdr:to>
      <xdr:col>59</xdr:col>
      <xdr:colOff>1171575</xdr:colOff>
      <xdr:row>68</xdr:row>
      <xdr:rowOff>133350</xdr:rowOff>
    </xdr:to>
    <xdr:sp fLocksText="0">
      <xdr:nvSpPr>
        <xdr:cNvPr id="23" name="Text Box 9"/>
        <xdr:cNvSpPr txBox="1">
          <a:spLocks noChangeArrowheads="1"/>
        </xdr:cNvSpPr>
      </xdr:nvSpPr>
      <xdr:spPr>
        <a:xfrm>
          <a:off x="20812125" y="227933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95250</xdr:colOff>
      <xdr:row>71</xdr:row>
      <xdr:rowOff>114300</xdr:rowOff>
    </xdr:from>
    <xdr:to>
      <xdr:col>58</xdr:col>
      <xdr:colOff>419100</xdr:colOff>
      <xdr:row>73</xdr:row>
      <xdr:rowOff>19050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19135725" y="236220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26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152400</xdr:rowOff>
    </xdr:to>
    <xdr:sp fLocksText="0">
      <xdr:nvSpPr>
        <xdr:cNvPr id="27" name="Text Box 9"/>
        <xdr:cNvSpPr txBox="1">
          <a:spLocks noChangeArrowheads="1"/>
        </xdr:cNvSpPr>
      </xdr:nvSpPr>
      <xdr:spPr>
        <a:xfrm>
          <a:off x="14182725" y="2433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28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79</xdr:row>
      <xdr:rowOff>66675</xdr:rowOff>
    </xdr:from>
    <xdr:to>
      <xdr:col>42</xdr:col>
      <xdr:colOff>542925</xdr:colOff>
      <xdr:row>80</xdr:row>
      <xdr:rowOff>152400</xdr:rowOff>
    </xdr:to>
    <xdr:sp fLocksText="0">
      <xdr:nvSpPr>
        <xdr:cNvPr id="30" name="Text Box 9"/>
        <xdr:cNvSpPr txBox="1">
          <a:spLocks noChangeArrowheads="1"/>
        </xdr:cNvSpPr>
      </xdr:nvSpPr>
      <xdr:spPr>
        <a:xfrm>
          <a:off x="14182725" y="25098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85</xdr:row>
      <xdr:rowOff>66675</xdr:rowOff>
    </xdr:from>
    <xdr:to>
      <xdr:col>42</xdr:col>
      <xdr:colOff>542925</xdr:colOff>
      <xdr:row>86</xdr:row>
      <xdr:rowOff>152400</xdr:rowOff>
    </xdr:to>
    <xdr:sp fLocksText="0">
      <xdr:nvSpPr>
        <xdr:cNvPr id="31" name="Text Box 9"/>
        <xdr:cNvSpPr txBox="1">
          <a:spLocks noChangeArrowheads="1"/>
        </xdr:cNvSpPr>
      </xdr:nvSpPr>
      <xdr:spPr>
        <a:xfrm>
          <a:off x="14182725" y="2624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85</xdr:row>
      <xdr:rowOff>66675</xdr:rowOff>
    </xdr:from>
    <xdr:to>
      <xdr:col>42</xdr:col>
      <xdr:colOff>542925</xdr:colOff>
      <xdr:row>86</xdr:row>
      <xdr:rowOff>152400</xdr:rowOff>
    </xdr:to>
    <xdr:sp fLocksText="0">
      <xdr:nvSpPr>
        <xdr:cNvPr id="32" name="Text Box 9"/>
        <xdr:cNvSpPr txBox="1">
          <a:spLocks noChangeArrowheads="1"/>
        </xdr:cNvSpPr>
      </xdr:nvSpPr>
      <xdr:spPr>
        <a:xfrm>
          <a:off x="14182725" y="2624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87</xdr:row>
      <xdr:rowOff>66675</xdr:rowOff>
    </xdr:from>
    <xdr:to>
      <xdr:col>42</xdr:col>
      <xdr:colOff>542925</xdr:colOff>
      <xdr:row>88</xdr:row>
      <xdr:rowOff>152400</xdr:rowOff>
    </xdr:to>
    <xdr:sp fLocksText="0">
      <xdr:nvSpPr>
        <xdr:cNvPr id="33" name="Text Box 9"/>
        <xdr:cNvSpPr txBox="1">
          <a:spLocks noChangeArrowheads="1"/>
        </xdr:cNvSpPr>
      </xdr:nvSpPr>
      <xdr:spPr>
        <a:xfrm>
          <a:off x="14182725" y="2662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89</xdr:row>
      <xdr:rowOff>66675</xdr:rowOff>
    </xdr:from>
    <xdr:to>
      <xdr:col>42</xdr:col>
      <xdr:colOff>542925</xdr:colOff>
      <xdr:row>90</xdr:row>
      <xdr:rowOff>152400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14182725" y="2700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209550</xdr:colOff>
      <xdr:row>89</xdr:row>
      <xdr:rowOff>9525</xdr:rowOff>
    </xdr:from>
    <xdr:to>
      <xdr:col>42</xdr:col>
      <xdr:colOff>523875</xdr:colOff>
      <xdr:row>90</xdr:row>
      <xdr:rowOff>95250</xdr:rowOff>
    </xdr:to>
    <xdr:sp fLocksText="0">
      <xdr:nvSpPr>
        <xdr:cNvPr id="35" name="Text Box 9"/>
        <xdr:cNvSpPr txBox="1">
          <a:spLocks noChangeArrowheads="1"/>
        </xdr:cNvSpPr>
      </xdr:nvSpPr>
      <xdr:spPr>
        <a:xfrm>
          <a:off x="14163675" y="2694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91</xdr:row>
      <xdr:rowOff>66675</xdr:rowOff>
    </xdr:from>
    <xdr:to>
      <xdr:col>42</xdr:col>
      <xdr:colOff>542925</xdr:colOff>
      <xdr:row>92</xdr:row>
      <xdr:rowOff>152400</xdr:rowOff>
    </xdr:to>
    <xdr:sp fLocksText="0">
      <xdr:nvSpPr>
        <xdr:cNvPr id="36" name="Text Box 9"/>
        <xdr:cNvSpPr txBox="1">
          <a:spLocks noChangeArrowheads="1"/>
        </xdr:cNvSpPr>
      </xdr:nvSpPr>
      <xdr:spPr>
        <a:xfrm>
          <a:off x="14182725" y="27384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37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114300</xdr:colOff>
      <xdr:row>92</xdr:row>
      <xdr:rowOff>142875</xdr:rowOff>
    </xdr:from>
    <xdr:to>
      <xdr:col>47</xdr:col>
      <xdr:colOff>85725</xdr:colOff>
      <xdr:row>94</xdr:row>
      <xdr:rowOff>47625</xdr:rowOff>
    </xdr:to>
    <xdr:sp fLocksText="0">
      <xdr:nvSpPr>
        <xdr:cNvPr id="39" name="Text Box 9"/>
        <xdr:cNvSpPr txBox="1">
          <a:spLocks noChangeArrowheads="1"/>
        </xdr:cNvSpPr>
      </xdr:nvSpPr>
      <xdr:spPr>
        <a:xfrm>
          <a:off x="16544925" y="27651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40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41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99</xdr:row>
      <xdr:rowOff>66675</xdr:rowOff>
    </xdr:from>
    <xdr:to>
      <xdr:col>42</xdr:col>
      <xdr:colOff>542925</xdr:colOff>
      <xdr:row>100</xdr:row>
      <xdr:rowOff>152400</xdr:rowOff>
    </xdr:to>
    <xdr:sp fLocksText="0">
      <xdr:nvSpPr>
        <xdr:cNvPr id="42" name="Text Box 9"/>
        <xdr:cNvSpPr txBox="1">
          <a:spLocks noChangeArrowheads="1"/>
        </xdr:cNvSpPr>
      </xdr:nvSpPr>
      <xdr:spPr>
        <a:xfrm>
          <a:off x="14182725" y="28908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43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44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105</xdr:row>
      <xdr:rowOff>66675</xdr:rowOff>
    </xdr:from>
    <xdr:to>
      <xdr:col>42</xdr:col>
      <xdr:colOff>542925</xdr:colOff>
      <xdr:row>108</xdr:row>
      <xdr:rowOff>0</xdr:rowOff>
    </xdr:to>
    <xdr:sp fLocksText="0">
      <xdr:nvSpPr>
        <xdr:cNvPr id="45" name="Text Box 9"/>
        <xdr:cNvSpPr txBox="1">
          <a:spLocks noChangeArrowheads="1"/>
        </xdr:cNvSpPr>
      </xdr:nvSpPr>
      <xdr:spPr>
        <a:xfrm>
          <a:off x="14182725" y="3005137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105</xdr:row>
      <xdr:rowOff>66675</xdr:rowOff>
    </xdr:from>
    <xdr:to>
      <xdr:col>42</xdr:col>
      <xdr:colOff>542925</xdr:colOff>
      <xdr:row>108</xdr:row>
      <xdr:rowOff>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14182725" y="3005137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44</xdr:row>
      <xdr:rowOff>9525</xdr:rowOff>
    </xdr:from>
    <xdr:to>
      <xdr:col>43</xdr:col>
      <xdr:colOff>981075</xdr:colOff>
      <xdr:row>45</xdr:row>
      <xdr:rowOff>38100</xdr:rowOff>
    </xdr:to>
    <xdr:sp fLocksText="0">
      <xdr:nvSpPr>
        <xdr:cNvPr id="47" name="Text Box 9"/>
        <xdr:cNvSpPr txBox="1">
          <a:spLocks noChangeArrowheads="1"/>
        </xdr:cNvSpPr>
      </xdr:nvSpPr>
      <xdr:spPr>
        <a:xfrm>
          <a:off x="16430625" y="183546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1095375</xdr:colOff>
      <xdr:row>45</xdr:row>
      <xdr:rowOff>171450</xdr:rowOff>
    </xdr:from>
    <xdr:to>
      <xdr:col>43</xdr:col>
      <xdr:colOff>371475</xdr:colOff>
      <xdr:row>47</xdr:row>
      <xdr:rowOff>76200</xdr:rowOff>
    </xdr:to>
    <xdr:sp fLocksText="0">
      <xdr:nvSpPr>
        <xdr:cNvPr id="48" name="Text Box 9"/>
        <xdr:cNvSpPr txBox="1">
          <a:spLocks noChangeArrowheads="1"/>
        </xdr:cNvSpPr>
      </xdr:nvSpPr>
      <xdr:spPr>
        <a:xfrm>
          <a:off x="15344775" y="1875472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53</xdr:row>
      <xdr:rowOff>114300</xdr:rowOff>
    </xdr:from>
    <xdr:to>
      <xdr:col>43</xdr:col>
      <xdr:colOff>981075</xdr:colOff>
      <xdr:row>55</xdr:row>
      <xdr:rowOff>19050</xdr:rowOff>
    </xdr:to>
    <xdr:sp fLocksText="0">
      <xdr:nvSpPr>
        <xdr:cNvPr id="49" name="Text Box 9"/>
        <xdr:cNvSpPr txBox="1">
          <a:spLocks noChangeArrowheads="1"/>
        </xdr:cNvSpPr>
      </xdr:nvSpPr>
      <xdr:spPr>
        <a:xfrm>
          <a:off x="16430625" y="20193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152400</xdr:rowOff>
    </xdr:to>
    <xdr:sp fLocksText="0">
      <xdr:nvSpPr>
        <xdr:cNvPr id="50" name="Text Box 9"/>
        <xdr:cNvSpPr txBox="1">
          <a:spLocks noChangeArrowheads="1"/>
        </xdr:cNvSpPr>
      </xdr:nvSpPr>
      <xdr:spPr>
        <a:xfrm>
          <a:off x="14182725" y="2243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152400</xdr:rowOff>
    </xdr:to>
    <xdr:sp fLocksText="0">
      <xdr:nvSpPr>
        <xdr:cNvPr id="51" name="Text Box 9"/>
        <xdr:cNvSpPr txBox="1">
          <a:spLocks noChangeArrowheads="1"/>
        </xdr:cNvSpPr>
      </xdr:nvSpPr>
      <xdr:spPr>
        <a:xfrm>
          <a:off x="14182725" y="2243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70</xdr:row>
      <xdr:rowOff>9525</xdr:rowOff>
    </xdr:from>
    <xdr:to>
      <xdr:col>58</xdr:col>
      <xdr:colOff>371475</xdr:colOff>
      <xdr:row>71</xdr:row>
      <xdr:rowOff>95250</xdr:rowOff>
    </xdr:to>
    <xdr:sp fLocksText="0">
      <xdr:nvSpPr>
        <xdr:cNvPr id="52" name="Text Box 9"/>
        <xdr:cNvSpPr txBox="1">
          <a:spLocks noChangeArrowheads="1"/>
        </xdr:cNvSpPr>
      </xdr:nvSpPr>
      <xdr:spPr>
        <a:xfrm>
          <a:off x="19088100" y="233267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53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54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55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56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85</xdr:row>
      <xdr:rowOff>66675</xdr:rowOff>
    </xdr:from>
    <xdr:to>
      <xdr:col>42</xdr:col>
      <xdr:colOff>542925</xdr:colOff>
      <xdr:row>86</xdr:row>
      <xdr:rowOff>152400</xdr:rowOff>
    </xdr:to>
    <xdr:sp fLocksText="0">
      <xdr:nvSpPr>
        <xdr:cNvPr id="57" name="Text Box 9"/>
        <xdr:cNvSpPr txBox="1">
          <a:spLocks noChangeArrowheads="1"/>
        </xdr:cNvSpPr>
      </xdr:nvSpPr>
      <xdr:spPr>
        <a:xfrm>
          <a:off x="14182725" y="2624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85</xdr:row>
      <xdr:rowOff>66675</xdr:rowOff>
    </xdr:from>
    <xdr:to>
      <xdr:col>42</xdr:col>
      <xdr:colOff>542925</xdr:colOff>
      <xdr:row>86</xdr:row>
      <xdr:rowOff>152400</xdr:rowOff>
    </xdr:to>
    <xdr:sp fLocksText="0">
      <xdr:nvSpPr>
        <xdr:cNvPr id="58" name="Text Box 9"/>
        <xdr:cNvSpPr txBox="1">
          <a:spLocks noChangeArrowheads="1"/>
        </xdr:cNvSpPr>
      </xdr:nvSpPr>
      <xdr:spPr>
        <a:xfrm>
          <a:off x="14182725" y="2624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89</xdr:row>
      <xdr:rowOff>66675</xdr:rowOff>
    </xdr:from>
    <xdr:to>
      <xdr:col>42</xdr:col>
      <xdr:colOff>542925</xdr:colOff>
      <xdr:row>90</xdr:row>
      <xdr:rowOff>152400</xdr:rowOff>
    </xdr:to>
    <xdr:sp fLocksText="0">
      <xdr:nvSpPr>
        <xdr:cNvPr id="59" name="Text Box 9"/>
        <xdr:cNvSpPr txBox="1">
          <a:spLocks noChangeArrowheads="1"/>
        </xdr:cNvSpPr>
      </xdr:nvSpPr>
      <xdr:spPr>
        <a:xfrm>
          <a:off x="14182725" y="2700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89</xdr:row>
      <xdr:rowOff>66675</xdr:rowOff>
    </xdr:from>
    <xdr:to>
      <xdr:col>42</xdr:col>
      <xdr:colOff>542925</xdr:colOff>
      <xdr:row>90</xdr:row>
      <xdr:rowOff>152400</xdr:rowOff>
    </xdr:to>
    <xdr:sp fLocksText="0">
      <xdr:nvSpPr>
        <xdr:cNvPr id="60" name="Text Box 9"/>
        <xdr:cNvSpPr txBox="1">
          <a:spLocks noChangeArrowheads="1"/>
        </xdr:cNvSpPr>
      </xdr:nvSpPr>
      <xdr:spPr>
        <a:xfrm>
          <a:off x="14182725" y="2700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61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62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63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64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65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105</xdr:row>
      <xdr:rowOff>66675</xdr:rowOff>
    </xdr:from>
    <xdr:to>
      <xdr:col>42</xdr:col>
      <xdr:colOff>542925</xdr:colOff>
      <xdr:row>108</xdr:row>
      <xdr:rowOff>0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14182725" y="30051375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105</xdr:row>
      <xdr:rowOff>76200</xdr:rowOff>
    </xdr:from>
    <xdr:to>
      <xdr:col>42</xdr:col>
      <xdr:colOff>542925</xdr:colOff>
      <xdr:row>106</xdr:row>
      <xdr:rowOff>152400</xdr:rowOff>
    </xdr:to>
    <xdr:sp fLocksText="0">
      <xdr:nvSpPr>
        <xdr:cNvPr id="68" name="Text Box 9"/>
        <xdr:cNvSpPr txBox="1">
          <a:spLocks noChangeArrowheads="1"/>
        </xdr:cNvSpPr>
      </xdr:nvSpPr>
      <xdr:spPr>
        <a:xfrm>
          <a:off x="14182725" y="30060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107</xdr:row>
      <xdr:rowOff>76200</xdr:rowOff>
    </xdr:from>
    <xdr:to>
      <xdr:col>42</xdr:col>
      <xdr:colOff>542925</xdr:colOff>
      <xdr:row>108</xdr:row>
      <xdr:rowOff>0</xdr:rowOff>
    </xdr:to>
    <xdr:sp fLocksText="0">
      <xdr:nvSpPr>
        <xdr:cNvPr id="69" name="Text Box 9"/>
        <xdr:cNvSpPr txBox="1">
          <a:spLocks noChangeArrowheads="1"/>
        </xdr:cNvSpPr>
      </xdr:nvSpPr>
      <xdr:spPr>
        <a:xfrm>
          <a:off x="14182725" y="30441900"/>
          <a:ext cx="609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914400</xdr:colOff>
      <xdr:row>63</xdr:row>
      <xdr:rowOff>9525</xdr:rowOff>
    </xdr:from>
    <xdr:to>
      <xdr:col>43</xdr:col>
      <xdr:colOff>914400</xdr:colOff>
      <xdr:row>64</xdr:row>
      <xdr:rowOff>104775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16363950" y="21993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73</xdr:row>
      <xdr:rowOff>114300</xdr:rowOff>
    </xdr:from>
    <xdr:to>
      <xdr:col>43</xdr:col>
      <xdr:colOff>981075</xdr:colOff>
      <xdr:row>75</xdr:row>
      <xdr:rowOff>19050</xdr:rowOff>
    </xdr:to>
    <xdr:sp fLocksText="0">
      <xdr:nvSpPr>
        <xdr:cNvPr id="71" name="Text Box 9"/>
        <xdr:cNvSpPr txBox="1">
          <a:spLocks noChangeArrowheads="1"/>
        </xdr:cNvSpPr>
      </xdr:nvSpPr>
      <xdr:spPr>
        <a:xfrm>
          <a:off x="16430625" y="24003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85</xdr:row>
      <xdr:rowOff>76200</xdr:rowOff>
    </xdr:from>
    <xdr:to>
      <xdr:col>42</xdr:col>
      <xdr:colOff>542925</xdr:colOff>
      <xdr:row>86</xdr:row>
      <xdr:rowOff>152400</xdr:rowOff>
    </xdr:to>
    <xdr:sp fLocksText="0">
      <xdr:nvSpPr>
        <xdr:cNvPr id="72" name="Text Box 9"/>
        <xdr:cNvSpPr txBox="1">
          <a:spLocks noChangeArrowheads="1"/>
        </xdr:cNvSpPr>
      </xdr:nvSpPr>
      <xdr:spPr>
        <a:xfrm>
          <a:off x="14182725" y="26250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73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85</xdr:row>
      <xdr:rowOff>66675</xdr:rowOff>
    </xdr:from>
    <xdr:to>
      <xdr:col>42</xdr:col>
      <xdr:colOff>542925</xdr:colOff>
      <xdr:row>86</xdr:row>
      <xdr:rowOff>152400</xdr:rowOff>
    </xdr:to>
    <xdr:sp fLocksText="0">
      <xdr:nvSpPr>
        <xdr:cNvPr id="74" name="Text Box 9"/>
        <xdr:cNvSpPr txBox="1">
          <a:spLocks noChangeArrowheads="1"/>
        </xdr:cNvSpPr>
      </xdr:nvSpPr>
      <xdr:spPr>
        <a:xfrm>
          <a:off x="14182725" y="2624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83</xdr:row>
      <xdr:rowOff>114300</xdr:rowOff>
    </xdr:from>
    <xdr:to>
      <xdr:col>43</xdr:col>
      <xdr:colOff>981075</xdr:colOff>
      <xdr:row>85</xdr:row>
      <xdr:rowOff>19050</xdr:rowOff>
    </xdr:to>
    <xdr:sp fLocksText="0">
      <xdr:nvSpPr>
        <xdr:cNvPr id="75" name="Text Box 9"/>
        <xdr:cNvSpPr txBox="1">
          <a:spLocks noChangeArrowheads="1"/>
        </xdr:cNvSpPr>
      </xdr:nvSpPr>
      <xdr:spPr>
        <a:xfrm>
          <a:off x="16430625" y="25908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91</xdr:row>
      <xdr:rowOff>66675</xdr:rowOff>
    </xdr:from>
    <xdr:to>
      <xdr:col>42</xdr:col>
      <xdr:colOff>542925</xdr:colOff>
      <xdr:row>92</xdr:row>
      <xdr:rowOff>152400</xdr:rowOff>
    </xdr:to>
    <xdr:sp fLocksText="0">
      <xdr:nvSpPr>
        <xdr:cNvPr id="76" name="Text Box 9"/>
        <xdr:cNvSpPr txBox="1">
          <a:spLocks noChangeArrowheads="1"/>
        </xdr:cNvSpPr>
      </xdr:nvSpPr>
      <xdr:spPr>
        <a:xfrm>
          <a:off x="14182725" y="27384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161925</xdr:rowOff>
    </xdr:to>
    <xdr:sp fLocksText="0">
      <xdr:nvSpPr>
        <xdr:cNvPr id="77" name="Text Box 9"/>
        <xdr:cNvSpPr txBox="1">
          <a:spLocks noChangeArrowheads="1"/>
        </xdr:cNvSpPr>
      </xdr:nvSpPr>
      <xdr:spPr>
        <a:xfrm>
          <a:off x="14182725" y="27765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95</xdr:row>
      <xdr:rowOff>76200</xdr:rowOff>
    </xdr:from>
    <xdr:to>
      <xdr:col>42</xdr:col>
      <xdr:colOff>542925</xdr:colOff>
      <xdr:row>96</xdr:row>
      <xdr:rowOff>152400</xdr:rowOff>
    </xdr:to>
    <xdr:sp fLocksText="0">
      <xdr:nvSpPr>
        <xdr:cNvPr id="78" name="Text Box 9"/>
        <xdr:cNvSpPr txBox="1">
          <a:spLocks noChangeArrowheads="1"/>
        </xdr:cNvSpPr>
      </xdr:nvSpPr>
      <xdr:spPr>
        <a:xfrm>
          <a:off x="14182725" y="28155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87</xdr:row>
      <xdr:rowOff>66675</xdr:rowOff>
    </xdr:from>
    <xdr:to>
      <xdr:col>42</xdr:col>
      <xdr:colOff>542925</xdr:colOff>
      <xdr:row>88</xdr:row>
      <xdr:rowOff>152400</xdr:rowOff>
    </xdr:to>
    <xdr:sp fLocksText="0">
      <xdr:nvSpPr>
        <xdr:cNvPr id="79" name="Text Box 9"/>
        <xdr:cNvSpPr txBox="1">
          <a:spLocks noChangeArrowheads="1"/>
        </xdr:cNvSpPr>
      </xdr:nvSpPr>
      <xdr:spPr>
        <a:xfrm>
          <a:off x="14182725" y="2662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89</xdr:row>
      <xdr:rowOff>66675</xdr:rowOff>
    </xdr:from>
    <xdr:to>
      <xdr:col>42</xdr:col>
      <xdr:colOff>542925</xdr:colOff>
      <xdr:row>90</xdr:row>
      <xdr:rowOff>152400</xdr:rowOff>
    </xdr:to>
    <xdr:sp fLocksText="0">
      <xdr:nvSpPr>
        <xdr:cNvPr id="80" name="Text Box 9"/>
        <xdr:cNvSpPr txBox="1">
          <a:spLocks noChangeArrowheads="1"/>
        </xdr:cNvSpPr>
      </xdr:nvSpPr>
      <xdr:spPr>
        <a:xfrm>
          <a:off x="14182725" y="2700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90</xdr:row>
      <xdr:rowOff>76200</xdr:rowOff>
    </xdr:from>
    <xdr:to>
      <xdr:col>42</xdr:col>
      <xdr:colOff>438150</xdr:colOff>
      <xdr:row>91</xdr:row>
      <xdr:rowOff>161925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14077950" y="272034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82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83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95</xdr:row>
      <xdr:rowOff>66675</xdr:rowOff>
    </xdr:from>
    <xdr:to>
      <xdr:col>42</xdr:col>
      <xdr:colOff>542925</xdr:colOff>
      <xdr:row>96</xdr:row>
      <xdr:rowOff>152400</xdr:rowOff>
    </xdr:to>
    <xdr:sp fLocksText="0">
      <xdr:nvSpPr>
        <xdr:cNvPr id="84" name="Text Box 9"/>
        <xdr:cNvSpPr txBox="1">
          <a:spLocks noChangeArrowheads="1"/>
        </xdr:cNvSpPr>
      </xdr:nvSpPr>
      <xdr:spPr>
        <a:xfrm>
          <a:off x="14182725" y="2814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85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93</xdr:row>
      <xdr:rowOff>66675</xdr:rowOff>
    </xdr:from>
    <xdr:to>
      <xdr:col>42</xdr:col>
      <xdr:colOff>542925</xdr:colOff>
      <xdr:row>94</xdr:row>
      <xdr:rowOff>152400</xdr:rowOff>
    </xdr:to>
    <xdr:sp fLocksText="0">
      <xdr:nvSpPr>
        <xdr:cNvPr id="86" name="Text Box 9"/>
        <xdr:cNvSpPr txBox="1">
          <a:spLocks noChangeArrowheads="1"/>
        </xdr:cNvSpPr>
      </xdr:nvSpPr>
      <xdr:spPr>
        <a:xfrm>
          <a:off x="14182725" y="2776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87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66675</xdr:rowOff>
    </xdr:from>
    <xdr:to>
      <xdr:col>42</xdr:col>
      <xdr:colOff>542925</xdr:colOff>
      <xdr:row>104</xdr:row>
      <xdr:rowOff>161925</xdr:rowOff>
    </xdr:to>
    <xdr:sp fLocksText="0">
      <xdr:nvSpPr>
        <xdr:cNvPr id="88" name="Text Box 9"/>
        <xdr:cNvSpPr txBox="1">
          <a:spLocks noChangeArrowheads="1"/>
        </xdr:cNvSpPr>
      </xdr:nvSpPr>
      <xdr:spPr>
        <a:xfrm>
          <a:off x="14182725" y="29670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105</xdr:row>
      <xdr:rowOff>76200</xdr:rowOff>
    </xdr:from>
    <xdr:to>
      <xdr:col>42</xdr:col>
      <xdr:colOff>542925</xdr:colOff>
      <xdr:row>106</xdr:row>
      <xdr:rowOff>152400</xdr:rowOff>
    </xdr:to>
    <xdr:sp fLocksText="0">
      <xdr:nvSpPr>
        <xdr:cNvPr id="89" name="Text Box 9"/>
        <xdr:cNvSpPr txBox="1">
          <a:spLocks noChangeArrowheads="1"/>
        </xdr:cNvSpPr>
      </xdr:nvSpPr>
      <xdr:spPr>
        <a:xfrm>
          <a:off x="14182725" y="30060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90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99</xdr:row>
      <xdr:rowOff>66675</xdr:rowOff>
    </xdr:from>
    <xdr:to>
      <xdr:col>42</xdr:col>
      <xdr:colOff>542925</xdr:colOff>
      <xdr:row>100</xdr:row>
      <xdr:rowOff>152400</xdr:rowOff>
    </xdr:to>
    <xdr:sp fLocksText="0">
      <xdr:nvSpPr>
        <xdr:cNvPr id="91" name="Text Box 9"/>
        <xdr:cNvSpPr txBox="1">
          <a:spLocks noChangeArrowheads="1"/>
        </xdr:cNvSpPr>
      </xdr:nvSpPr>
      <xdr:spPr>
        <a:xfrm>
          <a:off x="14182725" y="28908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100</xdr:row>
      <xdr:rowOff>76200</xdr:rowOff>
    </xdr:from>
    <xdr:to>
      <xdr:col>42</xdr:col>
      <xdr:colOff>438150</xdr:colOff>
      <xdr:row>101</xdr:row>
      <xdr:rowOff>161925</xdr:rowOff>
    </xdr:to>
    <xdr:sp fLocksText="0">
      <xdr:nvSpPr>
        <xdr:cNvPr id="92" name="Text Box 9"/>
        <xdr:cNvSpPr txBox="1">
          <a:spLocks noChangeArrowheads="1"/>
        </xdr:cNvSpPr>
      </xdr:nvSpPr>
      <xdr:spPr>
        <a:xfrm>
          <a:off x="14077950" y="291084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66675</xdr:rowOff>
    </xdr:from>
    <xdr:to>
      <xdr:col>42</xdr:col>
      <xdr:colOff>542925</xdr:colOff>
      <xdr:row>104</xdr:row>
      <xdr:rowOff>152400</xdr:rowOff>
    </xdr:to>
    <xdr:sp fLocksText="0">
      <xdr:nvSpPr>
        <xdr:cNvPr id="93" name="Text Box 9"/>
        <xdr:cNvSpPr txBox="1">
          <a:spLocks noChangeArrowheads="1"/>
        </xdr:cNvSpPr>
      </xdr:nvSpPr>
      <xdr:spPr>
        <a:xfrm>
          <a:off x="14182725" y="2967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66675</xdr:rowOff>
    </xdr:from>
    <xdr:to>
      <xdr:col>42</xdr:col>
      <xdr:colOff>542925</xdr:colOff>
      <xdr:row>104</xdr:row>
      <xdr:rowOff>152400</xdr:rowOff>
    </xdr:to>
    <xdr:sp fLocksText="0">
      <xdr:nvSpPr>
        <xdr:cNvPr id="94" name="Text Box 9"/>
        <xdr:cNvSpPr txBox="1">
          <a:spLocks noChangeArrowheads="1"/>
        </xdr:cNvSpPr>
      </xdr:nvSpPr>
      <xdr:spPr>
        <a:xfrm>
          <a:off x="14182725" y="2967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105</xdr:row>
      <xdr:rowOff>66675</xdr:rowOff>
    </xdr:from>
    <xdr:to>
      <xdr:col>42</xdr:col>
      <xdr:colOff>542925</xdr:colOff>
      <xdr:row>106</xdr:row>
      <xdr:rowOff>152400</xdr:rowOff>
    </xdr:to>
    <xdr:sp fLocksText="0">
      <xdr:nvSpPr>
        <xdr:cNvPr id="95" name="Text Box 9"/>
        <xdr:cNvSpPr txBox="1">
          <a:spLocks noChangeArrowheads="1"/>
        </xdr:cNvSpPr>
      </xdr:nvSpPr>
      <xdr:spPr>
        <a:xfrm>
          <a:off x="14182725" y="3005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66675</xdr:rowOff>
    </xdr:from>
    <xdr:to>
      <xdr:col>42</xdr:col>
      <xdr:colOff>542925</xdr:colOff>
      <xdr:row>104</xdr:row>
      <xdr:rowOff>152400</xdr:rowOff>
    </xdr:to>
    <xdr:sp fLocksText="0">
      <xdr:nvSpPr>
        <xdr:cNvPr id="96" name="Text Box 9"/>
        <xdr:cNvSpPr txBox="1">
          <a:spLocks noChangeArrowheads="1"/>
        </xdr:cNvSpPr>
      </xdr:nvSpPr>
      <xdr:spPr>
        <a:xfrm>
          <a:off x="14182725" y="2967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66675</xdr:rowOff>
    </xdr:from>
    <xdr:to>
      <xdr:col>42</xdr:col>
      <xdr:colOff>542925</xdr:colOff>
      <xdr:row>104</xdr:row>
      <xdr:rowOff>152400</xdr:rowOff>
    </xdr:to>
    <xdr:sp fLocksText="0">
      <xdr:nvSpPr>
        <xdr:cNvPr id="97" name="Text Box 9"/>
        <xdr:cNvSpPr txBox="1">
          <a:spLocks noChangeArrowheads="1"/>
        </xdr:cNvSpPr>
      </xdr:nvSpPr>
      <xdr:spPr>
        <a:xfrm>
          <a:off x="14182725" y="2967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103</xdr:row>
      <xdr:rowOff>114300</xdr:rowOff>
    </xdr:from>
    <xdr:to>
      <xdr:col>43</xdr:col>
      <xdr:colOff>981075</xdr:colOff>
      <xdr:row>105</xdr:row>
      <xdr:rowOff>19050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16430625" y="29718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81</xdr:row>
      <xdr:rowOff>152400</xdr:rowOff>
    </xdr:from>
    <xdr:to>
      <xdr:col>10</xdr:col>
      <xdr:colOff>600075</xdr:colOff>
      <xdr:row>83</xdr:row>
      <xdr:rowOff>57150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6667500" y="25565100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111</xdr:row>
      <xdr:rowOff>66675</xdr:rowOff>
    </xdr:from>
    <xdr:to>
      <xdr:col>42</xdr:col>
      <xdr:colOff>542925</xdr:colOff>
      <xdr:row>112</xdr:row>
      <xdr:rowOff>152400</xdr:rowOff>
    </xdr:to>
    <xdr:sp fLocksText="0">
      <xdr:nvSpPr>
        <xdr:cNvPr id="100" name="Text Box 9"/>
        <xdr:cNvSpPr txBox="1">
          <a:spLocks noChangeArrowheads="1"/>
        </xdr:cNvSpPr>
      </xdr:nvSpPr>
      <xdr:spPr>
        <a:xfrm>
          <a:off x="14182725" y="31194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113</xdr:row>
      <xdr:rowOff>66675</xdr:rowOff>
    </xdr:from>
    <xdr:to>
      <xdr:col>42</xdr:col>
      <xdr:colOff>542925</xdr:colOff>
      <xdr:row>114</xdr:row>
      <xdr:rowOff>161925</xdr:rowOff>
    </xdr:to>
    <xdr:sp fLocksText="0">
      <xdr:nvSpPr>
        <xdr:cNvPr id="101" name="Text Box 9"/>
        <xdr:cNvSpPr txBox="1">
          <a:spLocks noChangeArrowheads="1"/>
        </xdr:cNvSpPr>
      </xdr:nvSpPr>
      <xdr:spPr>
        <a:xfrm>
          <a:off x="14182725" y="31575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115</xdr:row>
      <xdr:rowOff>76200</xdr:rowOff>
    </xdr:from>
    <xdr:to>
      <xdr:col>42</xdr:col>
      <xdr:colOff>542925</xdr:colOff>
      <xdr:row>116</xdr:row>
      <xdr:rowOff>152400</xdr:rowOff>
    </xdr:to>
    <xdr:sp fLocksText="0">
      <xdr:nvSpPr>
        <xdr:cNvPr id="102" name="Text Box 9"/>
        <xdr:cNvSpPr txBox="1">
          <a:spLocks noChangeArrowheads="1"/>
        </xdr:cNvSpPr>
      </xdr:nvSpPr>
      <xdr:spPr>
        <a:xfrm>
          <a:off x="14182725" y="31965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109</xdr:row>
      <xdr:rowOff>66675</xdr:rowOff>
    </xdr:from>
    <xdr:to>
      <xdr:col>42</xdr:col>
      <xdr:colOff>542925</xdr:colOff>
      <xdr:row>110</xdr:row>
      <xdr:rowOff>152400</xdr:rowOff>
    </xdr:to>
    <xdr:sp fLocksText="0">
      <xdr:nvSpPr>
        <xdr:cNvPr id="103" name="Text Box 9"/>
        <xdr:cNvSpPr txBox="1">
          <a:spLocks noChangeArrowheads="1"/>
        </xdr:cNvSpPr>
      </xdr:nvSpPr>
      <xdr:spPr>
        <a:xfrm>
          <a:off x="14182725" y="3081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109</xdr:row>
      <xdr:rowOff>66675</xdr:rowOff>
    </xdr:from>
    <xdr:to>
      <xdr:col>42</xdr:col>
      <xdr:colOff>542925</xdr:colOff>
      <xdr:row>110</xdr:row>
      <xdr:rowOff>152400</xdr:rowOff>
    </xdr:to>
    <xdr:sp fLocksText="0">
      <xdr:nvSpPr>
        <xdr:cNvPr id="104" name="Text Box 9"/>
        <xdr:cNvSpPr txBox="1">
          <a:spLocks noChangeArrowheads="1"/>
        </xdr:cNvSpPr>
      </xdr:nvSpPr>
      <xdr:spPr>
        <a:xfrm>
          <a:off x="14182725" y="3081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111</xdr:row>
      <xdr:rowOff>66675</xdr:rowOff>
    </xdr:from>
    <xdr:to>
      <xdr:col>42</xdr:col>
      <xdr:colOff>542925</xdr:colOff>
      <xdr:row>112</xdr:row>
      <xdr:rowOff>152400</xdr:rowOff>
    </xdr:to>
    <xdr:sp fLocksText="0">
      <xdr:nvSpPr>
        <xdr:cNvPr id="105" name="Text Box 9"/>
        <xdr:cNvSpPr txBox="1">
          <a:spLocks noChangeArrowheads="1"/>
        </xdr:cNvSpPr>
      </xdr:nvSpPr>
      <xdr:spPr>
        <a:xfrm>
          <a:off x="14182725" y="31194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113</xdr:row>
      <xdr:rowOff>66675</xdr:rowOff>
    </xdr:from>
    <xdr:to>
      <xdr:col>42</xdr:col>
      <xdr:colOff>542925</xdr:colOff>
      <xdr:row>114</xdr:row>
      <xdr:rowOff>152400</xdr:rowOff>
    </xdr:to>
    <xdr:sp fLocksText="0">
      <xdr:nvSpPr>
        <xdr:cNvPr id="106" name="Text Box 9"/>
        <xdr:cNvSpPr txBox="1">
          <a:spLocks noChangeArrowheads="1"/>
        </xdr:cNvSpPr>
      </xdr:nvSpPr>
      <xdr:spPr>
        <a:xfrm>
          <a:off x="14182725" y="3157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113</xdr:row>
      <xdr:rowOff>66675</xdr:rowOff>
    </xdr:from>
    <xdr:to>
      <xdr:col>42</xdr:col>
      <xdr:colOff>542925</xdr:colOff>
      <xdr:row>114</xdr:row>
      <xdr:rowOff>152400</xdr:rowOff>
    </xdr:to>
    <xdr:sp fLocksText="0">
      <xdr:nvSpPr>
        <xdr:cNvPr id="107" name="Text Box 9"/>
        <xdr:cNvSpPr txBox="1">
          <a:spLocks noChangeArrowheads="1"/>
        </xdr:cNvSpPr>
      </xdr:nvSpPr>
      <xdr:spPr>
        <a:xfrm>
          <a:off x="14182725" y="3157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109</xdr:row>
      <xdr:rowOff>66675</xdr:rowOff>
    </xdr:from>
    <xdr:to>
      <xdr:col>42</xdr:col>
      <xdr:colOff>542925</xdr:colOff>
      <xdr:row>110</xdr:row>
      <xdr:rowOff>152400</xdr:rowOff>
    </xdr:to>
    <xdr:sp fLocksText="0">
      <xdr:nvSpPr>
        <xdr:cNvPr id="108" name="Text Box 9"/>
        <xdr:cNvSpPr txBox="1">
          <a:spLocks noChangeArrowheads="1"/>
        </xdr:cNvSpPr>
      </xdr:nvSpPr>
      <xdr:spPr>
        <a:xfrm>
          <a:off x="14182725" y="3081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109</xdr:row>
      <xdr:rowOff>66675</xdr:rowOff>
    </xdr:from>
    <xdr:to>
      <xdr:col>42</xdr:col>
      <xdr:colOff>542925</xdr:colOff>
      <xdr:row>110</xdr:row>
      <xdr:rowOff>152400</xdr:rowOff>
    </xdr:to>
    <xdr:sp fLocksText="0">
      <xdr:nvSpPr>
        <xdr:cNvPr id="109" name="Text Box 9"/>
        <xdr:cNvSpPr txBox="1">
          <a:spLocks noChangeArrowheads="1"/>
        </xdr:cNvSpPr>
      </xdr:nvSpPr>
      <xdr:spPr>
        <a:xfrm>
          <a:off x="14182725" y="3081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113</xdr:row>
      <xdr:rowOff>66675</xdr:rowOff>
    </xdr:from>
    <xdr:to>
      <xdr:col>42</xdr:col>
      <xdr:colOff>542925</xdr:colOff>
      <xdr:row>114</xdr:row>
      <xdr:rowOff>152400</xdr:rowOff>
    </xdr:to>
    <xdr:sp fLocksText="0">
      <xdr:nvSpPr>
        <xdr:cNvPr id="110" name="Text Box 9"/>
        <xdr:cNvSpPr txBox="1">
          <a:spLocks noChangeArrowheads="1"/>
        </xdr:cNvSpPr>
      </xdr:nvSpPr>
      <xdr:spPr>
        <a:xfrm>
          <a:off x="14182725" y="3157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113</xdr:row>
      <xdr:rowOff>66675</xdr:rowOff>
    </xdr:from>
    <xdr:to>
      <xdr:col>42</xdr:col>
      <xdr:colOff>542925</xdr:colOff>
      <xdr:row>114</xdr:row>
      <xdr:rowOff>152400</xdr:rowOff>
    </xdr:to>
    <xdr:sp fLocksText="0">
      <xdr:nvSpPr>
        <xdr:cNvPr id="111" name="Text Box 9"/>
        <xdr:cNvSpPr txBox="1">
          <a:spLocks noChangeArrowheads="1"/>
        </xdr:cNvSpPr>
      </xdr:nvSpPr>
      <xdr:spPr>
        <a:xfrm>
          <a:off x="14182725" y="3157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117</xdr:row>
      <xdr:rowOff>76200</xdr:rowOff>
    </xdr:from>
    <xdr:to>
      <xdr:col>42</xdr:col>
      <xdr:colOff>542925</xdr:colOff>
      <xdr:row>118</xdr:row>
      <xdr:rowOff>152400</xdr:rowOff>
    </xdr:to>
    <xdr:sp fLocksText="0">
      <xdr:nvSpPr>
        <xdr:cNvPr id="112" name="Text Box 9"/>
        <xdr:cNvSpPr txBox="1">
          <a:spLocks noChangeArrowheads="1"/>
        </xdr:cNvSpPr>
      </xdr:nvSpPr>
      <xdr:spPr>
        <a:xfrm>
          <a:off x="14182725" y="32346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113</xdr:row>
      <xdr:rowOff>66675</xdr:rowOff>
    </xdr:from>
    <xdr:to>
      <xdr:col>42</xdr:col>
      <xdr:colOff>542925</xdr:colOff>
      <xdr:row>114</xdr:row>
      <xdr:rowOff>152400</xdr:rowOff>
    </xdr:to>
    <xdr:sp fLocksText="0">
      <xdr:nvSpPr>
        <xdr:cNvPr id="113" name="Text Box 9"/>
        <xdr:cNvSpPr txBox="1">
          <a:spLocks noChangeArrowheads="1"/>
        </xdr:cNvSpPr>
      </xdr:nvSpPr>
      <xdr:spPr>
        <a:xfrm>
          <a:off x="14182725" y="3157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115</xdr:row>
      <xdr:rowOff>66675</xdr:rowOff>
    </xdr:from>
    <xdr:to>
      <xdr:col>42</xdr:col>
      <xdr:colOff>542925</xdr:colOff>
      <xdr:row>116</xdr:row>
      <xdr:rowOff>161925</xdr:rowOff>
    </xdr:to>
    <xdr:sp fLocksText="0">
      <xdr:nvSpPr>
        <xdr:cNvPr id="114" name="Text Box 9"/>
        <xdr:cNvSpPr txBox="1">
          <a:spLocks noChangeArrowheads="1"/>
        </xdr:cNvSpPr>
      </xdr:nvSpPr>
      <xdr:spPr>
        <a:xfrm>
          <a:off x="14182725" y="31956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117</xdr:row>
      <xdr:rowOff>76200</xdr:rowOff>
    </xdr:from>
    <xdr:to>
      <xdr:col>42</xdr:col>
      <xdr:colOff>542925</xdr:colOff>
      <xdr:row>118</xdr:row>
      <xdr:rowOff>152400</xdr:rowOff>
    </xdr:to>
    <xdr:sp fLocksText="0">
      <xdr:nvSpPr>
        <xdr:cNvPr id="115" name="Text Box 9"/>
        <xdr:cNvSpPr txBox="1">
          <a:spLocks noChangeArrowheads="1"/>
        </xdr:cNvSpPr>
      </xdr:nvSpPr>
      <xdr:spPr>
        <a:xfrm>
          <a:off x="14182725" y="32346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109</xdr:row>
      <xdr:rowOff>66675</xdr:rowOff>
    </xdr:from>
    <xdr:to>
      <xdr:col>42</xdr:col>
      <xdr:colOff>542925</xdr:colOff>
      <xdr:row>110</xdr:row>
      <xdr:rowOff>152400</xdr:rowOff>
    </xdr:to>
    <xdr:sp fLocksText="0">
      <xdr:nvSpPr>
        <xdr:cNvPr id="116" name="Text Box 9"/>
        <xdr:cNvSpPr txBox="1">
          <a:spLocks noChangeArrowheads="1"/>
        </xdr:cNvSpPr>
      </xdr:nvSpPr>
      <xdr:spPr>
        <a:xfrm>
          <a:off x="14182725" y="3081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111</xdr:row>
      <xdr:rowOff>66675</xdr:rowOff>
    </xdr:from>
    <xdr:to>
      <xdr:col>42</xdr:col>
      <xdr:colOff>542925</xdr:colOff>
      <xdr:row>112</xdr:row>
      <xdr:rowOff>152400</xdr:rowOff>
    </xdr:to>
    <xdr:sp fLocksText="0">
      <xdr:nvSpPr>
        <xdr:cNvPr id="117" name="Text Box 9"/>
        <xdr:cNvSpPr txBox="1">
          <a:spLocks noChangeArrowheads="1"/>
        </xdr:cNvSpPr>
      </xdr:nvSpPr>
      <xdr:spPr>
        <a:xfrm>
          <a:off x="14182725" y="31194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112</xdr:row>
      <xdr:rowOff>76200</xdr:rowOff>
    </xdr:from>
    <xdr:to>
      <xdr:col>42</xdr:col>
      <xdr:colOff>438150</xdr:colOff>
      <xdr:row>113</xdr:row>
      <xdr:rowOff>161925</xdr:rowOff>
    </xdr:to>
    <xdr:sp fLocksText="0">
      <xdr:nvSpPr>
        <xdr:cNvPr id="118" name="Text Box 9"/>
        <xdr:cNvSpPr txBox="1">
          <a:spLocks noChangeArrowheads="1"/>
        </xdr:cNvSpPr>
      </xdr:nvSpPr>
      <xdr:spPr>
        <a:xfrm>
          <a:off x="14077950" y="313944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115</xdr:row>
      <xdr:rowOff>66675</xdr:rowOff>
    </xdr:from>
    <xdr:to>
      <xdr:col>42</xdr:col>
      <xdr:colOff>542925</xdr:colOff>
      <xdr:row>116</xdr:row>
      <xdr:rowOff>152400</xdr:rowOff>
    </xdr:to>
    <xdr:sp fLocksText="0">
      <xdr:nvSpPr>
        <xdr:cNvPr id="119" name="Text Box 9"/>
        <xdr:cNvSpPr txBox="1">
          <a:spLocks noChangeArrowheads="1"/>
        </xdr:cNvSpPr>
      </xdr:nvSpPr>
      <xdr:spPr>
        <a:xfrm>
          <a:off x="14182725" y="3195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115</xdr:row>
      <xdr:rowOff>66675</xdr:rowOff>
    </xdr:from>
    <xdr:to>
      <xdr:col>42</xdr:col>
      <xdr:colOff>542925</xdr:colOff>
      <xdr:row>116</xdr:row>
      <xdr:rowOff>152400</xdr:rowOff>
    </xdr:to>
    <xdr:sp fLocksText="0">
      <xdr:nvSpPr>
        <xdr:cNvPr id="120" name="Text Box 9"/>
        <xdr:cNvSpPr txBox="1">
          <a:spLocks noChangeArrowheads="1"/>
        </xdr:cNvSpPr>
      </xdr:nvSpPr>
      <xdr:spPr>
        <a:xfrm>
          <a:off x="14182725" y="3195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117</xdr:row>
      <xdr:rowOff>66675</xdr:rowOff>
    </xdr:from>
    <xdr:to>
      <xdr:col>42</xdr:col>
      <xdr:colOff>542925</xdr:colOff>
      <xdr:row>118</xdr:row>
      <xdr:rowOff>152400</xdr:rowOff>
    </xdr:to>
    <xdr:sp fLocksText="0">
      <xdr:nvSpPr>
        <xdr:cNvPr id="121" name="Text Box 9"/>
        <xdr:cNvSpPr txBox="1">
          <a:spLocks noChangeArrowheads="1"/>
        </xdr:cNvSpPr>
      </xdr:nvSpPr>
      <xdr:spPr>
        <a:xfrm>
          <a:off x="14182725" y="3233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115</xdr:row>
      <xdr:rowOff>66675</xdr:rowOff>
    </xdr:from>
    <xdr:to>
      <xdr:col>42</xdr:col>
      <xdr:colOff>542925</xdr:colOff>
      <xdr:row>116</xdr:row>
      <xdr:rowOff>152400</xdr:rowOff>
    </xdr:to>
    <xdr:sp fLocksText="0">
      <xdr:nvSpPr>
        <xdr:cNvPr id="122" name="Text Box 9"/>
        <xdr:cNvSpPr txBox="1">
          <a:spLocks noChangeArrowheads="1"/>
        </xdr:cNvSpPr>
      </xdr:nvSpPr>
      <xdr:spPr>
        <a:xfrm>
          <a:off x="14182725" y="3195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115</xdr:row>
      <xdr:rowOff>66675</xdr:rowOff>
    </xdr:from>
    <xdr:to>
      <xdr:col>42</xdr:col>
      <xdr:colOff>542925</xdr:colOff>
      <xdr:row>116</xdr:row>
      <xdr:rowOff>152400</xdr:rowOff>
    </xdr:to>
    <xdr:sp fLocksText="0">
      <xdr:nvSpPr>
        <xdr:cNvPr id="123" name="Text Box 9"/>
        <xdr:cNvSpPr txBox="1">
          <a:spLocks noChangeArrowheads="1"/>
        </xdr:cNvSpPr>
      </xdr:nvSpPr>
      <xdr:spPr>
        <a:xfrm>
          <a:off x="14182725" y="3195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115</xdr:row>
      <xdr:rowOff>114300</xdr:rowOff>
    </xdr:from>
    <xdr:to>
      <xdr:col>43</xdr:col>
      <xdr:colOff>981075</xdr:colOff>
      <xdr:row>117</xdr:row>
      <xdr:rowOff>19050</xdr:rowOff>
    </xdr:to>
    <xdr:sp fLocksText="0">
      <xdr:nvSpPr>
        <xdr:cNvPr id="124" name="Text Box 9"/>
        <xdr:cNvSpPr txBox="1">
          <a:spLocks noChangeArrowheads="1"/>
        </xdr:cNvSpPr>
      </xdr:nvSpPr>
      <xdr:spPr>
        <a:xfrm>
          <a:off x="16430625" y="32004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95</xdr:row>
      <xdr:rowOff>66675</xdr:rowOff>
    </xdr:from>
    <xdr:to>
      <xdr:col>42</xdr:col>
      <xdr:colOff>542925</xdr:colOff>
      <xdr:row>96</xdr:row>
      <xdr:rowOff>161925</xdr:rowOff>
    </xdr:to>
    <xdr:sp fLocksText="0">
      <xdr:nvSpPr>
        <xdr:cNvPr id="125" name="Text Box 9"/>
        <xdr:cNvSpPr txBox="1">
          <a:spLocks noChangeArrowheads="1"/>
        </xdr:cNvSpPr>
      </xdr:nvSpPr>
      <xdr:spPr>
        <a:xfrm>
          <a:off x="14182725" y="28146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76200</xdr:rowOff>
    </xdr:from>
    <xdr:to>
      <xdr:col>42</xdr:col>
      <xdr:colOff>542925</xdr:colOff>
      <xdr:row>98</xdr:row>
      <xdr:rowOff>152400</xdr:rowOff>
    </xdr:to>
    <xdr:sp fLocksText="0">
      <xdr:nvSpPr>
        <xdr:cNvPr id="126" name="Text Box 9"/>
        <xdr:cNvSpPr txBox="1">
          <a:spLocks noChangeArrowheads="1"/>
        </xdr:cNvSpPr>
      </xdr:nvSpPr>
      <xdr:spPr>
        <a:xfrm>
          <a:off x="14182725" y="28536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99</xdr:row>
      <xdr:rowOff>66675</xdr:rowOff>
    </xdr:from>
    <xdr:to>
      <xdr:col>42</xdr:col>
      <xdr:colOff>542925</xdr:colOff>
      <xdr:row>100</xdr:row>
      <xdr:rowOff>152400</xdr:rowOff>
    </xdr:to>
    <xdr:sp fLocksText="0">
      <xdr:nvSpPr>
        <xdr:cNvPr id="127" name="Text Box 9"/>
        <xdr:cNvSpPr txBox="1">
          <a:spLocks noChangeArrowheads="1"/>
        </xdr:cNvSpPr>
      </xdr:nvSpPr>
      <xdr:spPr>
        <a:xfrm>
          <a:off x="14182725" y="28908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28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66675</xdr:rowOff>
    </xdr:from>
    <xdr:to>
      <xdr:col>42</xdr:col>
      <xdr:colOff>542925</xdr:colOff>
      <xdr:row>104</xdr:row>
      <xdr:rowOff>161925</xdr:rowOff>
    </xdr:to>
    <xdr:sp fLocksText="0">
      <xdr:nvSpPr>
        <xdr:cNvPr id="129" name="Text Box 9"/>
        <xdr:cNvSpPr txBox="1">
          <a:spLocks noChangeArrowheads="1"/>
        </xdr:cNvSpPr>
      </xdr:nvSpPr>
      <xdr:spPr>
        <a:xfrm>
          <a:off x="14182725" y="29670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95</xdr:row>
      <xdr:rowOff>66675</xdr:rowOff>
    </xdr:from>
    <xdr:to>
      <xdr:col>42</xdr:col>
      <xdr:colOff>542925</xdr:colOff>
      <xdr:row>96</xdr:row>
      <xdr:rowOff>152400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14182725" y="2814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131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209550</xdr:colOff>
      <xdr:row>97</xdr:row>
      <xdr:rowOff>9525</xdr:rowOff>
    </xdr:from>
    <xdr:to>
      <xdr:col>42</xdr:col>
      <xdr:colOff>523875</xdr:colOff>
      <xdr:row>98</xdr:row>
      <xdr:rowOff>95250</xdr:rowOff>
    </xdr:to>
    <xdr:sp fLocksText="0">
      <xdr:nvSpPr>
        <xdr:cNvPr id="132" name="Text Box 9"/>
        <xdr:cNvSpPr txBox="1">
          <a:spLocks noChangeArrowheads="1"/>
        </xdr:cNvSpPr>
      </xdr:nvSpPr>
      <xdr:spPr>
        <a:xfrm>
          <a:off x="14163675" y="28470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99</xdr:row>
      <xdr:rowOff>66675</xdr:rowOff>
    </xdr:from>
    <xdr:to>
      <xdr:col>42</xdr:col>
      <xdr:colOff>542925</xdr:colOff>
      <xdr:row>100</xdr:row>
      <xdr:rowOff>152400</xdr:rowOff>
    </xdr:to>
    <xdr:sp fLocksText="0">
      <xdr:nvSpPr>
        <xdr:cNvPr id="133" name="Text Box 9"/>
        <xdr:cNvSpPr txBox="1">
          <a:spLocks noChangeArrowheads="1"/>
        </xdr:cNvSpPr>
      </xdr:nvSpPr>
      <xdr:spPr>
        <a:xfrm>
          <a:off x="14182725" y="28908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34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35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66675</xdr:rowOff>
    </xdr:from>
    <xdr:to>
      <xdr:col>42</xdr:col>
      <xdr:colOff>542925</xdr:colOff>
      <xdr:row>104</xdr:row>
      <xdr:rowOff>152400</xdr:rowOff>
    </xdr:to>
    <xdr:sp fLocksText="0">
      <xdr:nvSpPr>
        <xdr:cNvPr id="136" name="Text Box 9"/>
        <xdr:cNvSpPr txBox="1">
          <a:spLocks noChangeArrowheads="1"/>
        </xdr:cNvSpPr>
      </xdr:nvSpPr>
      <xdr:spPr>
        <a:xfrm>
          <a:off x="14182725" y="2967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137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138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39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40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99</xdr:row>
      <xdr:rowOff>66675</xdr:rowOff>
    </xdr:from>
    <xdr:to>
      <xdr:col>42</xdr:col>
      <xdr:colOff>542925</xdr:colOff>
      <xdr:row>100</xdr:row>
      <xdr:rowOff>152400</xdr:rowOff>
    </xdr:to>
    <xdr:sp fLocksText="0">
      <xdr:nvSpPr>
        <xdr:cNvPr id="141" name="Text Box 9"/>
        <xdr:cNvSpPr txBox="1">
          <a:spLocks noChangeArrowheads="1"/>
        </xdr:cNvSpPr>
      </xdr:nvSpPr>
      <xdr:spPr>
        <a:xfrm>
          <a:off x="14182725" y="28908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161925</xdr:rowOff>
    </xdr:to>
    <xdr:sp fLocksText="0">
      <xdr:nvSpPr>
        <xdr:cNvPr id="142" name="Text Box 9"/>
        <xdr:cNvSpPr txBox="1">
          <a:spLocks noChangeArrowheads="1"/>
        </xdr:cNvSpPr>
      </xdr:nvSpPr>
      <xdr:spPr>
        <a:xfrm>
          <a:off x="14182725" y="29289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76200</xdr:rowOff>
    </xdr:from>
    <xdr:to>
      <xdr:col>42</xdr:col>
      <xdr:colOff>542925</xdr:colOff>
      <xdr:row>104</xdr:row>
      <xdr:rowOff>152400</xdr:rowOff>
    </xdr:to>
    <xdr:sp fLocksText="0">
      <xdr:nvSpPr>
        <xdr:cNvPr id="143" name="Text Box 9"/>
        <xdr:cNvSpPr txBox="1">
          <a:spLocks noChangeArrowheads="1"/>
        </xdr:cNvSpPr>
      </xdr:nvSpPr>
      <xdr:spPr>
        <a:xfrm>
          <a:off x="14182725" y="29679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95</xdr:row>
      <xdr:rowOff>66675</xdr:rowOff>
    </xdr:from>
    <xdr:to>
      <xdr:col>42</xdr:col>
      <xdr:colOff>542925</xdr:colOff>
      <xdr:row>96</xdr:row>
      <xdr:rowOff>152400</xdr:rowOff>
    </xdr:to>
    <xdr:sp fLocksText="0">
      <xdr:nvSpPr>
        <xdr:cNvPr id="144" name="Text Box 9"/>
        <xdr:cNvSpPr txBox="1">
          <a:spLocks noChangeArrowheads="1"/>
        </xdr:cNvSpPr>
      </xdr:nvSpPr>
      <xdr:spPr>
        <a:xfrm>
          <a:off x="14182725" y="2814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97</xdr:row>
      <xdr:rowOff>66675</xdr:rowOff>
    </xdr:from>
    <xdr:to>
      <xdr:col>42</xdr:col>
      <xdr:colOff>542925</xdr:colOff>
      <xdr:row>98</xdr:row>
      <xdr:rowOff>152400</xdr:rowOff>
    </xdr:to>
    <xdr:sp fLocksText="0">
      <xdr:nvSpPr>
        <xdr:cNvPr id="145" name="Text Box 9"/>
        <xdr:cNvSpPr txBox="1">
          <a:spLocks noChangeArrowheads="1"/>
        </xdr:cNvSpPr>
      </xdr:nvSpPr>
      <xdr:spPr>
        <a:xfrm>
          <a:off x="14182725" y="2852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98</xdr:row>
      <xdr:rowOff>76200</xdr:rowOff>
    </xdr:from>
    <xdr:to>
      <xdr:col>42</xdr:col>
      <xdr:colOff>438150</xdr:colOff>
      <xdr:row>99</xdr:row>
      <xdr:rowOff>161925</xdr:rowOff>
    </xdr:to>
    <xdr:sp fLocksText="0">
      <xdr:nvSpPr>
        <xdr:cNvPr id="146" name="Text Box 9"/>
        <xdr:cNvSpPr txBox="1">
          <a:spLocks noChangeArrowheads="1"/>
        </xdr:cNvSpPr>
      </xdr:nvSpPr>
      <xdr:spPr>
        <a:xfrm>
          <a:off x="14077950" y="287274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47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48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103</xdr:row>
      <xdr:rowOff>66675</xdr:rowOff>
    </xdr:from>
    <xdr:to>
      <xdr:col>42</xdr:col>
      <xdr:colOff>542925</xdr:colOff>
      <xdr:row>104</xdr:row>
      <xdr:rowOff>152400</xdr:rowOff>
    </xdr:to>
    <xdr:sp fLocksText="0">
      <xdr:nvSpPr>
        <xdr:cNvPr id="149" name="Text Box 9"/>
        <xdr:cNvSpPr txBox="1">
          <a:spLocks noChangeArrowheads="1"/>
        </xdr:cNvSpPr>
      </xdr:nvSpPr>
      <xdr:spPr>
        <a:xfrm>
          <a:off x="14182725" y="2967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50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66675</xdr:rowOff>
    </xdr:from>
    <xdr:to>
      <xdr:col>42</xdr:col>
      <xdr:colOff>542925</xdr:colOff>
      <xdr:row>102</xdr:row>
      <xdr:rowOff>152400</xdr:rowOff>
    </xdr:to>
    <xdr:sp fLocksText="0">
      <xdr:nvSpPr>
        <xdr:cNvPr id="151" name="Text Box 9"/>
        <xdr:cNvSpPr txBox="1">
          <a:spLocks noChangeArrowheads="1"/>
        </xdr:cNvSpPr>
      </xdr:nvSpPr>
      <xdr:spPr>
        <a:xfrm>
          <a:off x="1418272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101</xdr:row>
      <xdr:rowOff>114300</xdr:rowOff>
    </xdr:from>
    <xdr:to>
      <xdr:col>43</xdr:col>
      <xdr:colOff>981075</xdr:colOff>
      <xdr:row>103</xdr:row>
      <xdr:rowOff>19050</xdr:rowOff>
    </xdr:to>
    <xdr:sp fLocksText="0">
      <xdr:nvSpPr>
        <xdr:cNvPr id="152" name="Text Box 9"/>
        <xdr:cNvSpPr txBox="1">
          <a:spLocks noChangeArrowheads="1"/>
        </xdr:cNvSpPr>
      </xdr:nvSpPr>
      <xdr:spPr>
        <a:xfrm>
          <a:off x="16430625" y="29337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85</xdr:row>
      <xdr:rowOff>66675</xdr:rowOff>
    </xdr:from>
    <xdr:to>
      <xdr:col>42</xdr:col>
      <xdr:colOff>542925</xdr:colOff>
      <xdr:row>86</xdr:row>
      <xdr:rowOff>152400</xdr:rowOff>
    </xdr:to>
    <xdr:sp fLocksText="0">
      <xdr:nvSpPr>
        <xdr:cNvPr id="153" name="Text Box 9"/>
        <xdr:cNvSpPr txBox="1">
          <a:spLocks noChangeArrowheads="1"/>
        </xdr:cNvSpPr>
      </xdr:nvSpPr>
      <xdr:spPr>
        <a:xfrm>
          <a:off x="14182725" y="2624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87</xdr:row>
      <xdr:rowOff>66675</xdr:rowOff>
    </xdr:from>
    <xdr:to>
      <xdr:col>42</xdr:col>
      <xdr:colOff>542925</xdr:colOff>
      <xdr:row>88</xdr:row>
      <xdr:rowOff>161925</xdr:rowOff>
    </xdr:to>
    <xdr:sp fLocksText="0">
      <xdr:nvSpPr>
        <xdr:cNvPr id="154" name="Text Box 9"/>
        <xdr:cNvSpPr txBox="1">
          <a:spLocks noChangeArrowheads="1"/>
        </xdr:cNvSpPr>
      </xdr:nvSpPr>
      <xdr:spPr>
        <a:xfrm>
          <a:off x="14182725" y="26622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89</xdr:row>
      <xdr:rowOff>76200</xdr:rowOff>
    </xdr:from>
    <xdr:to>
      <xdr:col>42</xdr:col>
      <xdr:colOff>542925</xdr:colOff>
      <xdr:row>90</xdr:row>
      <xdr:rowOff>152400</xdr:rowOff>
    </xdr:to>
    <xdr:sp fLocksText="0">
      <xdr:nvSpPr>
        <xdr:cNvPr id="155" name="Text Box 9"/>
        <xdr:cNvSpPr txBox="1">
          <a:spLocks noChangeArrowheads="1"/>
        </xdr:cNvSpPr>
      </xdr:nvSpPr>
      <xdr:spPr>
        <a:xfrm>
          <a:off x="14182725" y="27012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87</xdr:row>
      <xdr:rowOff>66675</xdr:rowOff>
    </xdr:from>
    <xdr:to>
      <xdr:col>42</xdr:col>
      <xdr:colOff>542925</xdr:colOff>
      <xdr:row>88</xdr:row>
      <xdr:rowOff>152400</xdr:rowOff>
    </xdr:to>
    <xdr:sp fLocksText="0">
      <xdr:nvSpPr>
        <xdr:cNvPr id="156" name="Text Box 9"/>
        <xdr:cNvSpPr txBox="1">
          <a:spLocks noChangeArrowheads="1"/>
        </xdr:cNvSpPr>
      </xdr:nvSpPr>
      <xdr:spPr>
        <a:xfrm>
          <a:off x="14182725" y="2662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87</xdr:row>
      <xdr:rowOff>66675</xdr:rowOff>
    </xdr:from>
    <xdr:to>
      <xdr:col>42</xdr:col>
      <xdr:colOff>542925</xdr:colOff>
      <xdr:row>88</xdr:row>
      <xdr:rowOff>152400</xdr:rowOff>
    </xdr:to>
    <xdr:sp fLocksText="0">
      <xdr:nvSpPr>
        <xdr:cNvPr id="157" name="Text Box 9"/>
        <xdr:cNvSpPr txBox="1">
          <a:spLocks noChangeArrowheads="1"/>
        </xdr:cNvSpPr>
      </xdr:nvSpPr>
      <xdr:spPr>
        <a:xfrm>
          <a:off x="14182725" y="2662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89</xdr:row>
      <xdr:rowOff>66675</xdr:rowOff>
    </xdr:from>
    <xdr:to>
      <xdr:col>42</xdr:col>
      <xdr:colOff>542925</xdr:colOff>
      <xdr:row>90</xdr:row>
      <xdr:rowOff>152400</xdr:rowOff>
    </xdr:to>
    <xdr:sp fLocksText="0">
      <xdr:nvSpPr>
        <xdr:cNvPr id="158" name="Text Box 9"/>
        <xdr:cNvSpPr txBox="1">
          <a:spLocks noChangeArrowheads="1"/>
        </xdr:cNvSpPr>
      </xdr:nvSpPr>
      <xdr:spPr>
        <a:xfrm>
          <a:off x="14182725" y="27003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87</xdr:row>
      <xdr:rowOff>66675</xdr:rowOff>
    </xdr:from>
    <xdr:to>
      <xdr:col>42</xdr:col>
      <xdr:colOff>542925</xdr:colOff>
      <xdr:row>88</xdr:row>
      <xdr:rowOff>152400</xdr:rowOff>
    </xdr:to>
    <xdr:sp fLocksText="0">
      <xdr:nvSpPr>
        <xdr:cNvPr id="159" name="Text Box 9"/>
        <xdr:cNvSpPr txBox="1">
          <a:spLocks noChangeArrowheads="1"/>
        </xdr:cNvSpPr>
      </xdr:nvSpPr>
      <xdr:spPr>
        <a:xfrm>
          <a:off x="14182725" y="2662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87</xdr:row>
      <xdr:rowOff>66675</xdr:rowOff>
    </xdr:from>
    <xdr:to>
      <xdr:col>42</xdr:col>
      <xdr:colOff>542925</xdr:colOff>
      <xdr:row>88</xdr:row>
      <xdr:rowOff>152400</xdr:rowOff>
    </xdr:to>
    <xdr:sp fLocksText="0">
      <xdr:nvSpPr>
        <xdr:cNvPr id="160" name="Text Box 9"/>
        <xdr:cNvSpPr txBox="1">
          <a:spLocks noChangeArrowheads="1"/>
        </xdr:cNvSpPr>
      </xdr:nvSpPr>
      <xdr:spPr>
        <a:xfrm>
          <a:off x="14182725" y="2662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87</xdr:row>
      <xdr:rowOff>114300</xdr:rowOff>
    </xdr:from>
    <xdr:to>
      <xdr:col>43</xdr:col>
      <xdr:colOff>981075</xdr:colOff>
      <xdr:row>89</xdr:row>
      <xdr:rowOff>19050</xdr:rowOff>
    </xdr:to>
    <xdr:sp fLocksText="0">
      <xdr:nvSpPr>
        <xdr:cNvPr id="161" name="Text Box 9"/>
        <xdr:cNvSpPr txBox="1">
          <a:spLocks noChangeArrowheads="1"/>
        </xdr:cNvSpPr>
      </xdr:nvSpPr>
      <xdr:spPr>
        <a:xfrm>
          <a:off x="16430625" y="26670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66675</xdr:rowOff>
    </xdr:from>
    <xdr:to>
      <xdr:col>42</xdr:col>
      <xdr:colOff>542925</xdr:colOff>
      <xdr:row>64</xdr:row>
      <xdr:rowOff>152400</xdr:rowOff>
    </xdr:to>
    <xdr:sp fLocksText="0">
      <xdr:nvSpPr>
        <xdr:cNvPr id="162" name="Text Box 9"/>
        <xdr:cNvSpPr txBox="1">
          <a:spLocks noChangeArrowheads="1"/>
        </xdr:cNvSpPr>
      </xdr:nvSpPr>
      <xdr:spPr>
        <a:xfrm>
          <a:off x="14182725" y="2205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161925</xdr:rowOff>
    </xdr:to>
    <xdr:sp fLocksText="0">
      <xdr:nvSpPr>
        <xdr:cNvPr id="163" name="Text Box 9"/>
        <xdr:cNvSpPr txBox="1">
          <a:spLocks noChangeArrowheads="1"/>
        </xdr:cNvSpPr>
      </xdr:nvSpPr>
      <xdr:spPr>
        <a:xfrm>
          <a:off x="14182725" y="22431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67</xdr:row>
      <xdr:rowOff>76200</xdr:rowOff>
    </xdr:from>
    <xdr:to>
      <xdr:col>42</xdr:col>
      <xdr:colOff>542925</xdr:colOff>
      <xdr:row>68</xdr:row>
      <xdr:rowOff>152400</xdr:rowOff>
    </xdr:to>
    <xdr:sp fLocksText="0">
      <xdr:nvSpPr>
        <xdr:cNvPr id="164" name="Text Box 9"/>
        <xdr:cNvSpPr txBox="1">
          <a:spLocks noChangeArrowheads="1"/>
        </xdr:cNvSpPr>
      </xdr:nvSpPr>
      <xdr:spPr>
        <a:xfrm>
          <a:off x="14182725" y="22821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66675</xdr:rowOff>
    </xdr:from>
    <xdr:to>
      <xdr:col>42</xdr:col>
      <xdr:colOff>542925</xdr:colOff>
      <xdr:row>64</xdr:row>
      <xdr:rowOff>152400</xdr:rowOff>
    </xdr:to>
    <xdr:sp fLocksText="0">
      <xdr:nvSpPr>
        <xdr:cNvPr id="165" name="Text Box 9"/>
        <xdr:cNvSpPr txBox="1">
          <a:spLocks noChangeArrowheads="1"/>
        </xdr:cNvSpPr>
      </xdr:nvSpPr>
      <xdr:spPr>
        <a:xfrm>
          <a:off x="14182725" y="2205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66675</xdr:rowOff>
    </xdr:from>
    <xdr:to>
      <xdr:col>42</xdr:col>
      <xdr:colOff>542925</xdr:colOff>
      <xdr:row>64</xdr:row>
      <xdr:rowOff>152400</xdr:rowOff>
    </xdr:to>
    <xdr:sp fLocksText="0">
      <xdr:nvSpPr>
        <xdr:cNvPr id="166" name="Text Box 9"/>
        <xdr:cNvSpPr txBox="1">
          <a:spLocks noChangeArrowheads="1"/>
        </xdr:cNvSpPr>
      </xdr:nvSpPr>
      <xdr:spPr>
        <a:xfrm>
          <a:off x="14182725" y="2205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152400</xdr:rowOff>
    </xdr:to>
    <xdr:sp fLocksText="0">
      <xdr:nvSpPr>
        <xdr:cNvPr id="167" name="Text Box 9"/>
        <xdr:cNvSpPr txBox="1">
          <a:spLocks noChangeArrowheads="1"/>
        </xdr:cNvSpPr>
      </xdr:nvSpPr>
      <xdr:spPr>
        <a:xfrm>
          <a:off x="14182725" y="2243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67</xdr:row>
      <xdr:rowOff>66675</xdr:rowOff>
    </xdr:from>
    <xdr:to>
      <xdr:col>42</xdr:col>
      <xdr:colOff>542925</xdr:colOff>
      <xdr:row>68</xdr:row>
      <xdr:rowOff>152400</xdr:rowOff>
    </xdr:to>
    <xdr:sp fLocksText="0">
      <xdr:nvSpPr>
        <xdr:cNvPr id="168" name="Text Box 9"/>
        <xdr:cNvSpPr txBox="1">
          <a:spLocks noChangeArrowheads="1"/>
        </xdr:cNvSpPr>
      </xdr:nvSpPr>
      <xdr:spPr>
        <a:xfrm>
          <a:off x="14182725" y="2281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209550</xdr:colOff>
      <xdr:row>67</xdr:row>
      <xdr:rowOff>9525</xdr:rowOff>
    </xdr:from>
    <xdr:to>
      <xdr:col>42</xdr:col>
      <xdr:colOff>523875</xdr:colOff>
      <xdr:row>68</xdr:row>
      <xdr:rowOff>95250</xdr:rowOff>
    </xdr:to>
    <xdr:sp fLocksText="0">
      <xdr:nvSpPr>
        <xdr:cNvPr id="169" name="Text Box 9"/>
        <xdr:cNvSpPr txBox="1">
          <a:spLocks noChangeArrowheads="1"/>
        </xdr:cNvSpPr>
      </xdr:nvSpPr>
      <xdr:spPr>
        <a:xfrm>
          <a:off x="14163675" y="22755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66675</xdr:rowOff>
    </xdr:from>
    <xdr:to>
      <xdr:col>42</xdr:col>
      <xdr:colOff>542925</xdr:colOff>
      <xdr:row>64</xdr:row>
      <xdr:rowOff>152400</xdr:rowOff>
    </xdr:to>
    <xdr:sp fLocksText="0">
      <xdr:nvSpPr>
        <xdr:cNvPr id="170" name="Text Box 9"/>
        <xdr:cNvSpPr txBox="1">
          <a:spLocks noChangeArrowheads="1"/>
        </xdr:cNvSpPr>
      </xdr:nvSpPr>
      <xdr:spPr>
        <a:xfrm>
          <a:off x="14182725" y="2205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66675</xdr:rowOff>
    </xdr:from>
    <xdr:to>
      <xdr:col>42</xdr:col>
      <xdr:colOff>542925</xdr:colOff>
      <xdr:row>64</xdr:row>
      <xdr:rowOff>152400</xdr:rowOff>
    </xdr:to>
    <xdr:sp fLocksText="0">
      <xdr:nvSpPr>
        <xdr:cNvPr id="171" name="Text Box 9"/>
        <xdr:cNvSpPr txBox="1">
          <a:spLocks noChangeArrowheads="1"/>
        </xdr:cNvSpPr>
      </xdr:nvSpPr>
      <xdr:spPr>
        <a:xfrm>
          <a:off x="14182725" y="2205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67</xdr:row>
      <xdr:rowOff>66675</xdr:rowOff>
    </xdr:from>
    <xdr:to>
      <xdr:col>42</xdr:col>
      <xdr:colOff>542925</xdr:colOff>
      <xdr:row>68</xdr:row>
      <xdr:rowOff>152400</xdr:rowOff>
    </xdr:to>
    <xdr:sp fLocksText="0">
      <xdr:nvSpPr>
        <xdr:cNvPr id="172" name="Text Box 9"/>
        <xdr:cNvSpPr txBox="1">
          <a:spLocks noChangeArrowheads="1"/>
        </xdr:cNvSpPr>
      </xdr:nvSpPr>
      <xdr:spPr>
        <a:xfrm>
          <a:off x="14182725" y="2281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67</xdr:row>
      <xdr:rowOff>66675</xdr:rowOff>
    </xdr:from>
    <xdr:to>
      <xdr:col>42</xdr:col>
      <xdr:colOff>542925</xdr:colOff>
      <xdr:row>68</xdr:row>
      <xdr:rowOff>152400</xdr:rowOff>
    </xdr:to>
    <xdr:sp fLocksText="0">
      <xdr:nvSpPr>
        <xdr:cNvPr id="173" name="Text Box 9"/>
        <xdr:cNvSpPr txBox="1">
          <a:spLocks noChangeArrowheads="1"/>
        </xdr:cNvSpPr>
      </xdr:nvSpPr>
      <xdr:spPr>
        <a:xfrm>
          <a:off x="14182725" y="2281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76200</xdr:rowOff>
    </xdr:from>
    <xdr:to>
      <xdr:col>42</xdr:col>
      <xdr:colOff>542925</xdr:colOff>
      <xdr:row>64</xdr:row>
      <xdr:rowOff>152400</xdr:rowOff>
    </xdr:to>
    <xdr:sp fLocksText="0">
      <xdr:nvSpPr>
        <xdr:cNvPr id="174" name="Text Box 9"/>
        <xdr:cNvSpPr txBox="1">
          <a:spLocks noChangeArrowheads="1"/>
        </xdr:cNvSpPr>
      </xdr:nvSpPr>
      <xdr:spPr>
        <a:xfrm>
          <a:off x="14182725" y="22059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63</xdr:row>
      <xdr:rowOff>66675</xdr:rowOff>
    </xdr:from>
    <xdr:to>
      <xdr:col>42</xdr:col>
      <xdr:colOff>542925</xdr:colOff>
      <xdr:row>64</xdr:row>
      <xdr:rowOff>152400</xdr:rowOff>
    </xdr:to>
    <xdr:sp fLocksText="0">
      <xdr:nvSpPr>
        <xdr:cNvPr id="175" name="Text Box 9"/>
        <xdr:cNvSpPr txBox="1">
          <a:spLocks noChangeArrowheads="1"/>
        </xdr:cNvSpPr>
      </xdr:nvSpPr>
      <xdr:spPr>
        <a:xfrm>
          <a:off x="14182725" y="22050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61</xdr:row>
      <xdr:rowOff>114300</xdr:rowOff>
    </xdr:from>
    <xdr:to>
      <xdr:col>43</xdr:col>
      <xdr:colOff>981075</xdr:colOff>
      <xdr:row>63</xdr:row>
      <xdr:rowOff>19050</xdr:rowOff>
    </xdr:to>
    <xdr:sp fLocksText="0">
      <xdr:nvSpPr>
        <xdr:cNvPr id="176" name="Text Box 9"/>
        <xdr:cNvSpPr txBox="1">
          <a:spLocks noChangeArrowheads="1"/>
        </xdr:cNvSpPr>
      </xdr:nvSpPr>
      <xdr:spPr>
        <a:xfrm>
          <a:off x="16430625" y="21717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152400</xdr:rowOff>
    </xdr:to>
    <xdr:sp fLocksText="0">
      <xdr:nvSpPr>
        <xdr:cNvPr id="177" name="Text Box 9"/>
        <xdr:cNvSpPr txBox="1">
          <a:spLocks noChangeArrowheads="1"/>
        </xdr:cNvSpPr>
      </xdr:nvSpPr>
      <xdr:spPr>
        <a:xfrm>
          <a:off x="14182725" y="2243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67</xdr:row>
      <xdr:rowOff>66675</xdr:rowOff>
    </xdr:from>
    <xdr:to>
      <xdr:col>42</xdr:col>
      <xdr:colOff>542925</xdr:colOff>
      <xdr:row>68</xdr:row>
      <xdr:rowOff>152400</xdr:rowOff>
    </xdr:to>
    <xdr:sp fLocksText="0">
      <xdr:nvSpPr>
        <xdr:cNvPr id="178" name="Text Box 9"/>
        <xdr:cNvSpPr txBox="1">
          <a:spLocks noChangeArrowheads="1"/>
        </xdr:cNvSpPr>
      </xdr:nvSpPr>
      <xdr:spPr>
        <a:xfrm>
          <a:off x="14182725" y="2281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161925</xdr:rowOff>
    </xdr:to>
    <xdr:sp fLocksText="0">
      <xdr:nvSpPr>
        <xdr:cNvPr id="179" name="Text Box 9"/>
        <xdr:cNvSpPr txBox="1">
          <a:spLocks noChangeArrowheads="1"/>
        </xdr:cNvSpPr>
      </xdr:nvSpPr>
      <xdr:spPr>
        <a:xfrm>
          <a:off x="14182725" y="22431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67</xdr:row>
      <xdr:rowOff>76200</xdr:rowOff>
    </xdr:from>
    <xdr:to>
      <xdr:col>42</xdr:col>
      <xdr:colOff>542925</xdr:colOff>
      <xdr:row>68</xdr:row>
      <xdr:rowOff>152400</xdr:rowOff>
    </xdr:to>
    <xdr:sp fLocksText="0">
      <xdr:nvSpPr>
        <xdr:cNvPr id="180" name="Text Box 9"/>
        <xdr:cNvSpPr txBox="1">
          <a:spLocks noChangeArrowheads="1"/>
        </xdr:cNvSpPr>
      </xdr:nvSpPr>
      <xdr:spPr>
        <a:xfrm>
          <a:off x="14182725" y="22821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152400</xdr:rowOff>
    </xdr:to>
    <xdr:sp fLocksText="0">
      <xdr:nvSpPr>
        <xdr:cNvPr id="181" name="Text Box 9"/>
        <xdr:cNvSpPr txBox="1">
          <a:spLocks noChangeArrowheads="1"/>
        </xdr:cNvSpPr>
      </xdr:nvSpPr>
      <xdr:spPr>
        <a:xfrm>
          <a:off x="14182725" y="2243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152400</xdr:rowOff>
    </xdr:to>
    <xdr:sp fLocksText="0">
      <xdr:nvSpPr>
        <xdr:cNvPr id="182" name="Text Box 9"/>
        <xdr:cNvSpPr txBox="1">
          <a:spLocks noChangeArrowheads="1"/>
        </xdr:cNvSpPr>
      </xdr:nvSpPr>
      <xdr:spPr>
        <a:xfrm>
          <a:off x="14182725" y="2243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67</xdr:row>
      <xdr:rowOff>66675</xdr:rowOff>
    </xdr:from>
    <xdr:to>
      <xdr:col>42</xdr:col>
      <xdr:colOff>542925</xdr:colOff>
      <xdr:row>68</xdr:row>
      <xdr:rowOff>152400</xdr:rowOff>
    </xdr:to>
    <xdr:sp fLocksText="0">
      <xdr:nvSpPr>
        <xdr:cNvPr id="183" name="Text Box 9"/>
        <xdr:cNvSpPr txBox="1">
          <a:spLocks noChangeArrowheads="1"/>
        </xdr:cNvSpPr>
      </xdr:nvSpPr>
      <xdr:spPr>
        <a:xfrm>
          <a:off x="14182725" y="22812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152400</xdr:rowOff>
    </xdr:to>
    <xdr:sp fLocksText="0">
      <xdr:nvSpPr>
        <xdr:cNvPr id="184" name="Text Box 9"/>
        <xdr:cNvSpPr txBox="1">
          <a:spLocks noChangeArrowheads="1"/>
        </xdr:cNvSpPr>
      </xdr:nvSpPr>
      <xdr:spPr>
        <a:xfrm>
          <a:off x="14182725" y="2243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65</xdr:row>
      <xdr:rowOff>66675</xdr:rowOff>
    </xdr:from>
    <xdr:to>
      <xdr:col>42</xdr:col>
      <xdr:colOff>542925</xdr:colOff>
      <xdr:row>66</xdr:row>
      <xdr:rowOff>152400</xdr:rowOff>
    </xdr:to>
    <xdr:sp fLocksText="0">
      <xdr:nvSpPr>
        <xdr:cNvPr id="185" name="Text Box 9"/>
        <xdr:cNvSpPr txBox="1">
          <a:spLocks noChangeArrowheads="1"/>
        </xdr:cNvSpPr>
      </xdr:nvSpPr>
      <xdr:spPr>
        <a:xfrm>
          <a:off x="14182725" y="22431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65</xdr:row>
      <xdr:rowOff>114300</xdr:rowOff>
    </xdr:from>
    <xdr:to>
      <xdr:col>43</xdr:col>
      <xdr:colOff>981075</xdr:colOff>
      <xdr:row>67</xdr:row>
      <xdr:rowOff>19050</xdr:rowOff>
    </xdr:to>
    <xdr:sp fLocksText="0">
      <xdr:nvSpPr>
        <xdr:cNvPr id="186" name="Text Box 9"/>
        <xdr:cNvSpPr txBox="1">
          <a:spLocks noChangeArrowheads="1"/>
        </xdr:cNvSpPr>
      </xdr:nvSpPr>
      <xdr:spPr>
        <a:xfrm>
          <a:off x="16430625" y="22479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72</xdr:row>
      <xdr:rowOff>57150</xdr:rowOff>
    </xdr:from>
    <xdr:to>
      <xdr:col>42</xdr:col>
      <xdr:colOff>447675</xdr:colOff>
      <xdr:row>73</xdr:row>
      <xdr:rowOff>152400</xdr:rowOff>
    </xdr:to>
    <xdr:sp fLocksText="0">
      <xdr:nvSpPr>
        <xdr:cNvPr id="187" name="Text Box 9"/>
        <xdr:cNvSpPr txBox="1">
          <a:spLocks noChangeArrowheads="1"/>
        </xdr:cNvSpPr>
      </xdr:nvSpPr>
      <xdr:spPr>
        <a:xfrm>
          <a:off x="14087475" y="23755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188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266700</xdr:colOff>
      <xdr:row>75</xdr:row>
      <xdr:rowOff>47625</xdr:rowOff>
    </xdr:from>
    <xdr:to>
      <xdr:col>42</xdr:col>
      <xdr:colOff>304800</xdr:colOff>
      <xdr:row>76</xdr:row>
      <xdr:rowOff>133350</xdr:rowOff>
    </xdr:to>
    <xdr:sp fLocksText="0">
      <xdr:nvSpPr>
        <xdr:cNvPr id="189" name="Text Box 9"/>
        <xdr:cNvSpPr txBox="1">
          <a:spLocks noChangeArrowheads="1"/>
        </xdr:cNvSpPr>
      </xdr:nvSpPr>
      <xdr:spPr>
        <a:xfrm>
          <a:off x="13954125" y="243173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190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190500</xdr:colOff>
      <xdr:row>75</xdr:row>
      <xdr:rowOff>104775</xdr:rowOff>
    </xdr:from>
    <xdr:to>
      <xdr:col>42</xdr:col>
      <xdr:colOff>504825</xdr:colOff>
      <xdr:row>77</xdr:row>
      <xdr:rowOff>9525</xdr:rowOff>
    </xdr:to>
    <xdr:sp fLocksText="0">
      <xdr:nvSpPr>
        <xdr:cNvPr id="191" name="Text Box 9"/>
        <xdr:cNvSpPr txBox="1">
          <a:spLocks noChangeArrowheads="1"/>
        </xdr:cNvSpPr>
      </xdr:nvSpPr>
      <xdr:spPr>
        <a:xfrm>
          <a:off x="14144625" y="243744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152400</xdr:rowOff>
    </xdr:to>
    <xdr:sp fLocksText="0">
      <xdr:nvSpPr>
        <xdr:cNvPr id="192" name="Text Box 9"/>
        <xdr:cNvSpPr txBox="1">
          <a:spLocks noChangeArrowheads="1"/>
        </xdr:cNvSpPr>
      </xdr:nvSpPr>
      <xdr:spPr>
        <a:xfrm>
          <a:off x="14182725" y="2433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152400</xdr:rowOff>
    </xdr:to>
    <xdr:sp fLocksText="0">
      <xdr:nvSpPr>
        <xdr:cNvPr id="193" name="Text Box 9"/>
        <xdr:cNvSpPr txBox="1">
          <a:spLocks noChangeArrowheads="1"/>
        </xdr:cNvSpPr>
      </xdr:nvSpPr>
      <xdr:spPr>
        <a:xfrm>
          <a:off x="14182725" y="2433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73</xdr:row>
      <xdr:rowOff>114300</xdr:rowOff>
    </xdr:from>
    <xdr:to>
      <xdr:col>43</xdr:col>
      <xdr:colOff>981075</xdr:colOff>
      <xdr:row>75</xdr:row>
      <xdr:rowOff>19050</xdr:rowOff>
    </xdr:to>
    <xdr:sp fLocksText="0">
      <xdr:nvSpPr>
        <xdr:cNvPr id="194" name="Text Box 9"/>
        <xdr:cNvSpPr txBox="1">
          <a:spLocks noChangeArrowheads="1"/>
        </xdr:cNvSpPr>
      </xdr:nvSpPr>
      <xdr:spPr>
        <a:xfrm>
          <a:off x="16430625" y="24003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195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161925</xdr:rowOff>
    </xdr:to>
    <xdr:sp fLocksText="0">
      <xdr:nvSpPr>
        <xdr:cNvPr id="196" name="Text Box 9"/>
        <xdr:cNvSpPr txBox="1">
          <a:spLocks noChangeArrowheads="1"/>
        </xdr:cNvSpPr>
      </xdr:nvSpPr>
      <xdr:spPr>
        <a:xfrm>
          <a:off x="14182725" y="24336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76200</xdr:rowOff>
    </xdr:from>
    <xdr:to>
      <xdr:col>42</xdr:col>
      <xdr:colOff>542925</xdr:colOff>
      <xdr:row>78</xdr:row>
      <xdr:rowOff>152400</xdr:rowOff>
    </xdr:to>
    <xdr:sp fLocksText="0">
      <xdr:nvSpPr>
        <xdr:cNvPr id="197" name="Text Box 9"/>
        <xdr:cNvSpPr txBox="1">
          <a:spLocks noChangeArrowheads="1"/>
        </xdr:cNvSpPr>
      </xdr:nvSpPr>
      <xdr:spPr>
        <a:xfrm>
          <a:off x="14182725" y="24726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198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199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152400</xdr:rowOff>
    </xdr:to>
    <xdr:sp fLocksText="0">
      <xdr:nvSpPr>
        <xdr:cNvPr id="200" name="Text Box 9"/>
        <xdr:cNvSpPr txBox="1">
          <a:spLocks noChangeArrowheads="1"/>
        </xdr:cNvSpPr>
      </xdr:nvSpPr>
      <xdr:spPr>
        <a:xfrm>
          <a:off x="14182725" y="2433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201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209550</xdr:colOff>
      <xdr:row>77</xdr:row>
      <xdr:rowOff>9525</xdr:rowOff>
    </xdr:from>
    <xdr:to>
      <xdr:col>42</xdr:col>
      <xdr:colOff>523875</xdr:colOff>
      <xdr:row>78</xdr:row>
      <xdr:rowOff>95250</xdr:rowOff>
    </xdr:to>
    <xdr:sp fLocksText="0">
      <xdr:nvSpPr>
        <xdr:cNvPr id="202" name="Text Box 9"/>
        <xdr:cNvSpPr txBox="1">
          <a:spLocks noChangeArrowheads="1"/>
        </xdr:cNvSpPr>
      </xdr:nvSpPr>
      <xdr:spPr>
        <a:xfrm>
          <a:off x="14163675" y="24660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203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204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205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206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76200</xdr:rowOff>
    </xdr:from>
    <xdr:to>
      <xdr:col>42</xdr:col>
      <xdr:colOff>542925</xdr:colOff>
      <xdr:row>74</xdr:row>
      <xdr:rowOff>152400</xdr:rowOff>
    </xdr:to>
    <xdr:sp fLocksText="0">
      <xdr:nvSpPr>
        <xdr:cNvPr id="207" name="Text Box 9"/>
        <xdr:cNvSpPr txBox="1">
          <a:spLocks noChangeArrowheads="1"/>
        </xdr:cNvSpPr>
      </xdr:nvSpPr>
      <xdr:spPr>
        <a:xfrm>
          <a:off x="14182725" y="23964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208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71</xdr:row>
      <xdr:rowOff>114300</xdr:rowOff>
    </xdr:from>
    <xdr:to>
      <xdr:col>43</xdr:col>
      <xdr:colOff>981075</xdr:colOff>
      <xdr:row>73</xdr:row>
      <xdr:rowOff>19050</xdr:rowOff>
    </xdr:to>
    <xdr:sp fLocksText="0">
      <xdr:nvSpPr>
        <xdr:cNvPr id="209" name="Text Box 9"/>
        <xdr:cNvSpPr txBox="1">
          <a:spLocks noChangeArrowheads="1"/>
        </xdr:cNvSpPr>
      </xdr:nvSpPr>
      <xdr:spPr>
        <a:xfrm>
          <a:off x="16430625" y="23622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152400</xdr:rowOff>
    </xdr:to>
    <xdr:sp fLocksText="0">
      <xdr:nvSpPr>
        <xdr:cNvPr id="210" name="Text Box 9"/>
        <xdr:cNvSpPr txBox="1">
          <a:spLocks noChangeArrowheads="1"/>
        </xdr:cNvSpPr>
      </xdr:nvSpPr>
      <xdr:spPr>
        <a:xfrm>
          <a:off x="14182725" y="2433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211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73</xdr:row>
      <xdr:rowOff>66675</xdr:rowOff>
    </xdr:from>
    <xdr:to>
      <xdr:col>42</xdr:col>
      <xdr:colOff>542925</xdr:colOff>
      <xdr:row>74</xdr:row>
      <xdr:rowOff>152400</xdr:rowOff>
    </xdr:to>
    <xdr:sp fLocksText="0">
      <xdr:nvSpPr>
        <xdr:cNvPr id="212" name="Text Box 9"/>
        <xdr:cNvSpPr txBox="1">
          <a:spLocks noChangeArrowheads="1"/>
        </xdr:cNvSpPr>
      </xdr:nvSpPr>
      <xdr:spPr>
        <a:xfrm>
          <a:off x="14182725" y="23955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161925</xdr:rowOff>
    </xdr:to>
    <xdr:sp fLocksText="0">
      <xdr:nvSpPr>
        <xdr:cNvPr id="213" name="Text Box 9"/>
        <xdr:cNvSpPr txBox="1">
          <a:spLocks noChangeArrowheads="1"/>
        </xdr:cNvSpPr>
      </xdr:nvSpPr>
      <xdr:spPr>
        <a:xfrm>
          <a:off x="14182725" y="24336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76200</xdr:rowOff>
    </xdr:from>
    <xdr:to>
      <xdr:col>42</xdr:col>
      <xdr:colOff>542925</xdr:colOff>
      <xdr:row>78</xdr:row>
      <xdr:rowOff>152400</xdr:rowOff>
    </xdr:to>
    <xdr:sp fLocksText="0">
      <xdr:nvSpPr>
        <xdr:cNvPr id="214" name="Text Box 9"/>
        <xdr:cNvSpPr txBox="1">
          <a:spLocks noChangeArrowheads="1"/>
        </xdr:cNvSpPr>
      </xdr:nvSpPr>
      <xdr:spPr>
        <a:xfrm>
          <a:off x="14182725" y="24726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152400</xdr:rowOff>
    </xdr:to>
    <xdr:sp fLocksText="0">
      <xdr:nvSpPr>
        <xdr:cNvPr id="215" name="Text Box 9"/>
        <xdr:cNvSpPr txBox="1">
          <a:spLocks noChangeArrowheads="1"/>
        </xdr:cNvSpPr>
      </xdr:nvSpPr>
      <xdr:spPr>
        <a:xfrm>
          <a:off x="14182725" y="2433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152400</xdr:rowOff>
    </xdr:to>
    <xdr:sp fLocksText="0">
      <xdr:nvSpPr>
        <xdr:cNvPr id="216" name="Text Box 9"/>
        <xdr:cNvSpPr txBox="1">
          <a:spLocks noChangeArrowheads="1"/>
        </xdr:cNvSpPr>
      </xdr:nvSpPr>
      <xdr:spPr>
        <a:xfrm>
          <a:off x="14182725" y="2433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77</xdr:row>
      <xdr:rowOff>66675</xdr:rowOff>
    </xdr:from>
    <xdr:to>
      <xdr:col>42</xdr:col>
      <xdr:colOff>542925</xdr:colOff>
      <xdr:row>78</xdr:row>
      <xdr:rowOff>152400</xdr:rowOff>
    </xdr:to>
    <xdr:sp fLocksText="0">
      <xdr:nvSpPr>
        <xdr:cNvPr id="217" name="Text Box 9"/>
        <xdr:cNvSpPr txBox="1">
          <a:spLocks noChangeArrowheads="1"/>
        </xdr:cNvSpPr>
      </xdr:nvSpPr>
      <xdr:spPr>
        <a:xfrm>
          <a:off x="14182725" y="24717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75</xdr:row>
      <xdr:rowOff>66675</xdr:rowOff>
    </xdr:from>
    <xdr:to>
      <xdr:col>42</xdr:col>
      <xdr:colOff>542925</xdr:colOff>
      <xdr:row>76</xdr:row>
      <xdr:rowOff>152400</xdr:rowOff>
    </xdr:to>
    <xdr:sp fLocksText="0">
      <xdr:nvSpPr>
        <xdr:cNvPr id="218" name="Text Box 9"/>
        <xdr:cNvSpPr txBox="1">
          <a:spLocks noChangeArrowheads="1"/>
        </xdr:cNvSpPr>
      </xdr:nvSpPr>
      <xdr:spPr>
        <a:xfrm>
          <a:off x="14182725" y="24336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981075</xdr:colOff>
      <xdr:row>75</xdr:row>
      <xdr:rowOff>114300</xdr:rowOff>
    </xdr:from>
    <xdr:to>
      <xdr:col>43</xdr:col>
      <xdr:colOff>981075</xdr:colOff>
      <xdr:row>77</xdr:row>
      <xdr:rowOff>19050</xdr:rowOff>
    </xdr:to>
    <xdr:sp fLocksText="0">
      <xdr:nvSpPr>
        <xdr:cNvPr id="219" name="Text Box 9"/>
        <xdr:cNvSpPr txBox="1">
          <a:spLocks noChangeArrowheads="1"/>
        </xdr:cNvSpPr>
      </xdr:nvSpPr>
      <xdr:spPr>
        <a:xfrm>
          <a:off x="16430625" y="243840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74</xdr:row>
      <xdr:rowOff>152400</xdr:rowOff>
    </xdr:from>
    <xdr:to>
      <xdr:col>10</xdr:col>
      <xdr:colOff>600075</xdr:colOff>
      <xdr:row>76</xdr:row>
      <xdr:rowOff>57150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667500" y="241649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98</xdr:row>
      <xdr:rowOff>133350</xdr:rowOff>
    </xdr:from>
    <xdr:to>
      <xdr:col>7</xdr:col>
      <xdr:colOff>171450</xdr:colOff>
      <xdr:row>100</xdr:row>
      <xdr:rowOff>47625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257800" y="28946475"/>
          <a:ext cx="619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476250</xdr:colOff>
      <xdr:row>74</xdr:row>
      <xdr:rowOff>114300</xdr:rowOff>
    </xdr:from>
    <xdr:to>
      <xdr:col>39</xdr:col>
      <xdr:colOff>161925</xdr:colOff>
      <xdr:row>76</xdr:row>
      <xdr:rowOff>28575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13754100" y="2412682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781050</xdr:colOff>
      <xdr:row>41</xdr:row>
      <xdr:rowOff>190500</xdr:rowOff>
    </xdr:from>
    <xdr:to>
      <xdr:col>39</xdr:col>
      <xdr:colOff>981075</xdr:colOff>
      <xdr:row>43</xdr:row>
      <xdr:rowOff>38100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15259050" y="17621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59</xdr:row>
      <xdr:rowOff>57150</xdr:rowOff>
    </xdr:from>
    <xdr:to>
      <xdr:col>38</xdr:col>
      <xdr:colOff>447675</xdr:colOff>
      <xdr:row>60</xdr:row>
      <xdr:rowOff>152400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13115925" y="210693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3211175" y="21278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295275</xdr:colOff>
      <xdr:row>62</xdr:row>
      <xdr:rowOff>47625</xdr:rowOff>
    </xdr:from>
    <xdr:to>
      <xdr:col>38</xdr:col>
      <xdr:colOff>304800</xdr:colOff>
      <xdr:row>63</xdr:row>
      <xdr:rowOff>133350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2982575" y="216598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13211175" y="22879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161925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3211175" y="232791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76200</xdr:rowOff>
    </xdr:from>
    <xdr:to>
      <xdr:col>38</xdr:col>
      <xdr:colOff>542925</xdr:colOff>
      <xdr:row>73</xdr:row>
      <xdr:rowOff>152400</xdr:rowOff>
    </xdr:to>
    <xdr:sp fLocksText="0">
      <xdr:nvSpPr>
        <xdr:cNvPr id="10" name="Text Box 9"/>
        <xdr:cNvSpPr txBox="1">
          <a:spLocks noChangeArrowheads="1"/>
        </xdr:cNvSpPr>
      </xdr:nvSpPr>
      <xdr:spPr>
        <a:xfrm>
          <a:off x="13211175" y="236886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75</xdr:row>
      <xdr:rowOff>133350</xdr:rowOff>
    </xdr:from>
    <xdr:to>
      <xdr:col>48</xdr:col>
      <xdr:colOff>0</xdr:colOff>
      <xdr:row>77</xdr:row>
      <xdr:rowOff>38100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16525875" y="2434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12" name="Text Box 9"/>
        <xdr:cNvSpPr txBox="1">
          <a:spLocks noChangeArrowheads="1"/>
        </xdr:cNvSpPr>
      </xdr:nvSpPr>
      <xdr:spPr>
        <a:xfrm>
          <a:off x="13211175" y="248793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4" name="Text Box 9"/>
        <xdr:cNvSpPr txBox="1">
          <a:spLocks noChangeArrowheads="1"/>
        </xdr:cNvSpPr>
      </xdr:nvSpPr>
      <xdr:spPr>
        <a:xfrm>
          <a:off x="13211175" y="25679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161925</xdr:rowOff>
    </xdr:to>
    <xdr:sp fLocksText="0">
      <xdr:nvSpPr>
        <xdr:cNvPr id="15" name="Text Box 9"/>
        <xdr:cNvSpPr txBox="1">
          <a:spLocks noChangeArrowheads="1"/>
        </xdr:cNvSpPr>
      </xdr:nvSpPr>
      <xdr:spPr>
        <a:xfrm>
          <a:off x="13211175" y="260794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76200</xdr:rowOff>
    </xdr:from>
    <xdr:to>
      <xdr:col>38</xdr:col>
      <xdr:colOff>542925</xdr:colOff>
      <xdr:row>87</xdr:row>
      <xdr:rowOff>152400</xdr:rowOff>
    </xdr:to>
    <xdr:sp fLocksText="0">
      <xdr:nvSpPr>
        <xdr:cNvPr id="16" name="Text Box 9"/>
        <xdr:cNvSpPr txBox="1">
          <a:spLocks noChangeArrowheads="1"/>
        </xdr:cNvSpPr>
      </xdr:nvSpPr>
      <xdr:spPr>
        <a:xfrm>
          <a:off x="13211175" y="26489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7" name="Text Box 9"/>
        <xdr:cNvSpPr txBox="1">
          <a:spLocks noChangeArrowheads="1"/>
        </xdr:cNvSpPr>
      </xdr:nvSpPr>
      <xdr:spPr>
        <a:xfrm>
          <a:off x="13211175" y="26879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8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752475</xdr:colOff>
      <xdr:row>89</xdr:row>
      <xdr:rowOff>133350</xdr:rowOff>
    </xdr:from>
    <xdr:to>
      <xdr:col>55</xdr:col>
      <xdr:colOff>428625</xdr:colOff>
      <xdr:row>91</xdr:row>
      <xdr:rowOff>47625</xdr:rowOff>
    </xdr:to>
    <xdr:sp fLocksText="0">
      <xdr:nvSpPr>
        <xdr:cNvPr id="19" name="Text Box 9"/>
        <xdr:cNvSpPr txBox="1">
          <a:spLocks noChangeArrowheads="1"/>
        </xdr:cNvSpPr>
      </xdr:nvSpPr>
      <xdr:spPr>
        <a:xfrm>
          <a:off x="18754725" y="271462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238125</xdr:colOff>
      <xdr:row>95</xdr:row>
      <xdr:rowOff>76200</xdr:rowOff>
    </xdr:from>
    <xdr:to>
      <xdr:col>54</xdr:col>
      <xdr:colOff>847725</xdr:colOff>
      <xdr:row>96</xdr:row>
      <xdr:rowOff>161925</xdr:rowOff>
    </xdr:to>
    <xdr:sp fLocksText="0">
      <xdr:nvSpPr>
        <xdr:cNvPr id="20" name="Text Box 9"/>
        <xdr:cNvSpPr txBox="1">
          <a:spLocks noChangeArrowheads="1"/>
        </xdr:cNvSpPr>
      </xdr:nvSpPr>
      <xdr:spPr>
        <a:xfrm>
          <a:off x="18240375" y="28289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98</xdr:row>
      <xdr:rowOff>47625</xdr:rowOff>
    </xdr:from>
    <xdr:to>
      <xdr:col>54</xdr:col>
      <xdr:colOff>352425</xdr:colOff>
      <xdr:row>99</xdr:row>
      <xdr:rowOff>133350</xdr:rowOff>
    </xdr:to>
    <xdr:sp fLocksText="0">
      <xdr:nvSpPr>
        <xdr:cNvPr id="21" name="Text Box 9"/>
        <xdr:cNvSpPr txBox="1">
          <a:spLocks noChangeArrowheads="1"/>
        </xdr:cNvSpPr>
      </xdr:nvSpPr>
      <xdr:spPr>
        <a:xfrm>
          <a:off x="17754600" y="288607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161925</xdr:rowOff>
    </xdr:to>
    <xdr:sp fLocksText="0">
      <xdr:nvSpPr>
        <xdr:cNvPr id="22" name="Text Box 9"/>
        <xdr:cNvSpPr txBox="1">
          <a:spLocks noChangeArrowheads="1"/>
        </xdr:cNvSpPr>
      </xdr:nvSpPr>
      <xdr:spPr>
        <a:xfrm>
          <a:off x="13211175" y="28879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100</xdr:row>
      <xdr:rowOff>19050</xdr:rowOff>
    </xdr:from>
    <xdr:to>
      <xdr:col>38</xdr:col>
      <xdr:colOff>466725</xdr:colOff>
      <xdr:row>101</xdr:row>
      <xdr:rowOff>95250</xdr:rowOff>
    </xdr:to>
    <xdr:sp fLocksText="0">
      <xdr:nvSpPr>
        <xdr:cNvPr id="23" name="Text Box 9"/>
        <xdr:cNvSpPr txBox="1">
          <a:spLocks noChangeArrowheads="1"/>
        </xdr:cNvSpPr>
      </xdr:nvSpPr>
      <xdr:spPr>
        <a:xfrm>
          <a:off x="13134975" y="29232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66675</xdr:rowOff>
    </xdr:from>
    <xdr:to>
      <xdr:col>38</xdr:col>
      <xdr:colOff>542925</xdr:colOff>
      <xdr:row>105</xdr:row>
      <xdr:rowOff>0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13211175" y="29679900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990600</xdr:colOff>
      <xdr:row>54</xdr:row>
      <xdr:rowOff>28575</xdr:rowOff>
    </xdr:from>
    <xdr:to>
      <xdr:col>39</xdr:col>
      <xdr:colOff>400050</xdr:colOff>
      <xdr:row>55</xdr:row>
      <xdr:rowOff>114300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14268450" y="20040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6" name="Text Box 9"/>
        <xdr:cNvSpPr txBox="1">
          <a:spLocks noChangeArrowheads="1"/>
        </xdr:cNvSpPr>
      </xdr:nvSpPr>
      <xdr:spPr>
        <a:xfrm>
          <a:off x="13211175" y="20478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58</xdr:row>
      <xdr:rowOff>76200</xdr:rowOff>
    </xdr:from>
    <xdr:to>
      <xdr:col>38</xdr:col>
      <xdr:colOff>619125</xdr:colOff>
      <xdr:row>59</xdr:row>
      <xdr:rowOff>161925</xdr:rowOff>
    </xdr:to>
    <xdr:sp fLocksText="0">
      <xdr:nvSpPr>
        <xdr:cNvPr id="27" name="Text Box 9"/>
        <xdr:cNvSpPr txBox="1">
          <a:spLocks noChangeArrowheads="1"/>
        </xdr:cNvSpPr>
      </xdr:nvSpPr>
      <xdr:spPr>
        <a:xfrm>
          <a:off x="13287375" y="208883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28" name="Text Box 9"/>
        <xdr:cNvSpPr txBox="1">
          <a:spLocks noChangeArrowheads="1"/>
        </xdr:cNvSpPr>
      </xdr:nvSpPr>
      <xdr:spPr>
        <a:xfrm>
          <a:off x="13211175" y="20878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13211175" y="21278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62</xdr:row>
      <xdr:rowOff>104775</xdr:rowOff>
    </xdr:from>
    <xdr:to>
      <xdr:col>38</xdr:col>
      <xdr:colOff>504825</xdr:colOff>
      <xdr:row>64</xdr:row>
      <xdr:rowOff>9525</xdr:rowOff>
    </xdr:to>
    <xdr:sp fLocksText="0">
      <xdr:nvSpPr>
        <xdr:cNvPr id="30" name="Text Box 9"/>
        <xdr:cNvSpPr txBox="1">
          <a:spLocks noChangeArrowheads="1"/>
        </xdr:cNvSpPr>
      </xdr:nvSpPr>
      <xdr:spPr>
        <a:xfrm>
          <a:off x="13173075" y="217170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561975</xdr:colOff>
      <xdr:row>64</xdr:row>
      <xdr:rowOff>47625</xdr:rowOff>
    </xdr:from>
    <xdr:to>
      <xdr:col>55</xdr:col>
      <xdr:colOff>1171575</xdr:colOff>
      <xdr:row>65</xdr:row>
      <xdr:rowOff>133350</xdr:rowOff>
    </xdr:to>
    <xdr:sp fLocksText="0">
      <xdr:nvSpPr>
        <xdr:cNvPr id="31" name="Text Box 9"/>
        <xdr:cNvSpPr txBox="1">
          <a:spLocks noChangeArrowheads="1"/>
        </xdr:cNvSpPr>
      </xdr:nvSpPr>
      <xdr:spPr>
        <a:xfrm>
          <a:off x="19497675" y="22059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68</xdr:row>
      <xdr:rowOff>114300</xdr:rowOff>
    </xdr:from>
    <xdr:to>
      <xdr:col>54</xdr:col>
      <xdr:colOff>419100</xdr:colOff>
      <xdr:row>70</xdr:row>
      <xdr:rowOff>19050</xdr:rowOff>
    </xdr:to>
    <xdr:sp fLocksText="0">
      <xdr:nvSpPr>
        <xdr:cNvPr id="32" name="Text Box 9"/>
        <xdr:cNvSpPr txBox="1">
          <a:spLocks noChangeArrowheads="1"/>
        </xdr:cNvSpPr>
      </xdr:nvSpPr>
      <xdr:spPr>
        <a:xfrm>
          <a:off x="17821275" y="22926675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3" name="Text Box 9"/>
        <xdr:cNvSpPr txBox="1">
          <a:spLocks noChangeArrowheads="1"/>
        </xdr:cNvSpPr>
      </xdr:nvSpPr>
      <xdr:spPr>
        <a:xfrm>
          <a:off x="13211175" y="23279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13211175" y="23279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5" name="Text Box 9"/>
        <xdr:cNvSpPr txBox="1">
          <a:spLocks noChangeArrowheads="1"/>
        </xdr:cNvSpPr>
      </xdr:nvSpPr>
      <xdr:spPr>
        <a:xfrm>
          <a:off x="13211175" y="23679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6" name="Text Box 9"/>
        <xdr:cNvSpPr txBox="1">
          <a:spLocks noChangeArrowheads="1"/>
        </xdr:cNvSpPr>
      </xdr:nvSpPr>
      <xdr:spPr>
        <a:xfrm>
          <a:off x="13211175" y="24079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7" name="Text Box 9"/>
        <xdr:cNvSpPr txBox="1">
          <a:spLocks noChangeArrowheads="1"/>
        </xdr:cNvSpPr>
      </xdr:nvSpPr>
      <xdr:spPr>
        <a:xfrm>
          <a:off x="13211175" y="24079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13211175" y="24479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9" name="Text Box 9"/>
        <xdr:cNvSpPr txBox="1">
          <a:spLocks noChangeArrowheads="1"/>
        </xdr:cNvSpPr>
      </xdr:nvSpPr>
      <xdr:spPr>
        <a:xfrm>
          <a:off x="13211175" y="24879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0" name="Text Box 9"/>
        <xdr:cNvSpPr txBox="1">
          <a:spLocks noChangeArrowheads="1"/>
        </xdr:cNvSpPr>
      </xdr:nvSpPr>
      <xdr:spPr>
        <a:xfrm>
          <a:off x="13211175" y="24879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41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42" name="Text Box 9"/>
        <xdr:cNvSpPr txBox="1">
          <a:spLocks noChangeArrowheads="1"/>
        </xdr:cNvSpPr>
      </xdr:nvSpPr>
      <xdr:spPr>
        <a:xfrm>
          <a:off x="13211175" y="25679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43" name="Text Box 9"/>
        <xdr:cNvSpPr txBox="1">
          <a:spLocks noChangeArrowheads="1"/>
        </xdr:cNvSpPr>
      </xdr:nvSpPr>
      <xdr:spPr>
        <a:xfrm>
          <a:off x="13211175" y="25679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44" name="Text Box 9"/>
        <xdr:cNvSpPr txBox="1">
          <a:spLocks noChangeArrowheads="1"/>
        </xdr:cNvSpPr>
      </xdr:nvSpPr>
      <xdr:spPr>
        <a:xfrm>
          <a:off x="13211175" y="26079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45" name="Text Box 9"/>
        <xdr:cNvSpPr txBox="1">
          <a:spLocks noChangeArrowheads="1"/>
        </xdr:cNvSpPr>
      </xdr:nvSpPr>
      <xdr:spPr>
        <a:xfrm>
          <a:off x="13211175" y="26479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86</xdr:row>
      <xdr:rowOff>9525</xdr:rowOff>
    </xdr:from>
    <xdr:to>
      <xdr:col>38</xdr:col>
      <xdr:colOff>523875</xdr:colOff>
      <xdr:row>87</xdr:row>
      <xdr:rowOff>95250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13192125" y="26422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7" name="Text Box 9"/>
        <xdr:cNvSpPr txBox="1">
          <a:spLocks noChangeArrowheads="1"/>
        </xdr:cNvSpPr>
      </xdr:nvSpPr>
      <xdr:spPr>
        <a:xfrm>
          <a:off x="13211175" y="26879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48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49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114300</xdr:colOff>
      <xdr:row>89</xdr:row>
      <xdr:rowOff>142875</xdr:rowOff>
    </xdr:from>
    <xdr:to>
      <xdr:col>43</xdr:col>
      <xdr:colOff>85725</xdr:colOff>
      <xdr:row>91</xdr:row>
      <xdr:rowOff>47625</xdr:rowOff>
    </xdr:to>
    <xdr:sp fLocksText="0">
      <xdr:nvSpPr>
        <xdr:cNvPr id="50" name="Text Box 9"/>
        <xdr:cNvSpPr txBox="1">
          <a:spLocks noChangeArrowheads="1"/>
        </xdr:cNvSpPr>
      </xdr:nvSpPr>
      <xdr:spPr>
        <a:xfrm>
          <a:off x="15573375" y="27155775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51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52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53" name="Text Box 9"/>
        <xdr:cNvSpPr txBox="1">
          <a:spLocks noChangeArrowheads="1"/>
        </xdr:cNvSpPr>
      </xdr:nvSpPr>
      <xdr:spPr>
        <a:xfrm>
          <a:off x="13211175" y="28479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54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55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66675</xdr:rowOff>
    </xdr:from>
    <xdr:to>
      <xdr:col>38</xdr:col>
      <xdr:colOff>542925</xdr:colOff>
      <xdr:row>105</xdr:row>
      <xdr:rowOff>0</xdr:rowOff>
    </xdr:to>
    <xdr:sp fLocksText="0">
      <xdr:nvSpPr>
        <xdr:cNvPr id="56" name="Text Box 9"/>
        <xdr:cNvSpPr txBox="1">
          <a:spLocks noChangeArrowheads="1"/>
        </xdr:cNvSpPr>
      </xdr:nvSpPr>
      <xdr:spPr>
        <a:xfrm>
          <a:off x="13211175" y="29679900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66675</xdr:rowOff>
    </xdr:from>
    <xdr:to>
      <xdr:col>38</xdr:col>
      <xdr:colOff>542925</xdr:colOff>
      <xdr:row>105</xdr:row>
      <xdr:rowOff>0</xdr:rowOff>
    </xdr:to>
    <xdr:sp fLocksText="0">
      <xdr:nvSpPr>
        <xdr:cNvPr id="57" name="Text Box 9"/>
        <xdr:cNvSpPr txBox="1">
          <a:spLocks noChangeArrowheads="1"/>
        </xdr:cNvSpPr>
      </xdr:nvSpPr>
      <xdr:spPr>
        <a:xfrm>
          <a:off x="13211175" y="29679900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41</xdr:row>
      <xdr:rowOff>9525</xdr:rowOff>
    </xdr:from>
    <xdr:to>
      <xdr:col>39</xdr:col>
      <xdr:colOff>981075</xdr:colOff>
      <xdr:row>42</xdr:row>
      <xdr:rowOff>38100</xdr:rowOff>
    </xdr:to>
    <xdr:sp fLocksText="0">
      <xdr:nvSpPr>
        <xdr:cNvPr id="58" name="Text Box 9"/>
        <xdr:cNvSpPr txBox="1">
          <a:spLocks noChangeArrowheads="1"/>
        </xdr:cNvSpPr>
      </xdr:nvSpPr>
      <xdr:spPr>
        <a:xfrm>
          <a:off x="15459075" y="17440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1095375</xdr:colOff>
      <xdr:row>42</xdr:row>
      <xdr:rowOff>171450</xdr:rowOff>
    </xdr:from>
    <xdr:to>
      <xdr:col>39</xdr:col>
      <xdr:colOff>371475</xdr:colOff>
      <xdr:row>44</xdr:row>
      <xdr:rowOff>76200</xdr:rowOff>
    </xdr:to>
    <xdr:sp fLocksText="0">
      <xdr:nvSpPr>
        <xdr:cNvPr id="59" name="Text Box 9"/>
        <xdr:cNvSpPr txBox="1">
          <a:spLocks noChangeArrowheads="1"/>
        </xdr:cNvSpPr>
      </xdr:nvSpPr>
      <xdr:spPr>
        <a:xfrm>
          <a:off x="14373225" y="1784032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50</xdr:row>
      <xdr:rowOff>114300</xdr:rowOff>
    </xdr:from>
    <xdr:to>
      <xdr:col>39</xdr:col>
      <xdr:colOff>981075</xdr:colOff>
      <xdr:row>52</xdr:row>
      <xdr:rowOff>19050</xdr:rowOff>
    </xdr:to>
    <xdr:sp fLocksText="0">
      <xdr:nvSpPr>
        <xdr:cNvPr id="60" name="Text Box 9"/>
        <xdr:cNvSpPr txBox="1">
          <a:spLocks noChangeArrowheads="1"/>
        </xdr:cNvSpPr>
      </xdr:nvSpPr>
      <xdr:spPr>
        <a:xfrm>
          <a:off x="15459075" y="193262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54</xdr:row>
      <xdr:rowOff>66675</xdr:rowOff>
    </xdr:from>
    <xdr:to>
      <xdr:col>38</xdr:col>
      <xdr:colOff>542925</xdr:colOff>
      <xdr:row>55</xdr:row>
      <xdr:rowOff>152400</xdr:rowOff>
    </xdr:to>
    <xdr:sp fLocksText="0">
      <xdr:nvSpPr>
        <xdr:cNvPr id="61" name="Text Box 9"/>
        <xdr:cNvSpPr txBox="1">
          <a:spLocks noChangeArrowheads="1"/>
        </xdr:cNvSpPr>
      </xdr:nvSpPr>
      <xdr:spPr>
        <a:xfrm>
          <a:off x="13211175" y="20078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62" name="Text Box 9"/>
        <xdr:cNvSpPr txBox="1">
          <a:spLocks noChangeArrowheads="1"/>
        </xdr:cNvSpPr>
      </xdr:nvSpPr>
      <xdr:spPr>
        <a:xfrm>
          <a:off x="13211175" y="20878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63" name="Text Box 9"/>
        <xdr:cNvSpPr txBox="1">
          <a:spLocks noChangeArrowheads="1"/>
        </xdr:cNvSpPr>
      </xdr:nvSpPr>
      <xdr:spPr>
        <a:xfrm>
          <a:off x="13211175" y="20878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64" name="Text Box 9"/>
        <xdr:cNvSpPr txBox="1">
          <a:spLocks noChangeArrowheads="1"/>
        </xdr:cNvSpPr>
      </xdr:nvSpPr>
      <xdr:spPr>
        <a:xfrm>
          <a:off x="13211175" y="21678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65" name="Text Box 9"/>
        <xdr:cNvSpPr txBox="1">
          <a:spLocks noChangeArrowheads="1"/>
        </xdr:cNvSpPr>
      </xdr:nvSpPr>
      <xdr:spPr>
        <a:xfrm>
          <a:off x="13211175" y="21678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67</xdr:row>
      <xdr:rowOff>9525</xdr:rowOff>
    </xdr:from>
    <xdr:to>
      <xdr:col>54</xdr:col>
      <xdr:colOff>371475</xdr:colOff>
      <xdr:row>68</xdr:row>
      <xdr:rowOff>95250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17773650" y="2262187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13211175" y="23279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" name="Text Box 9"/>
        <xdr:cNvSpPr txBox="1">
          <a:spLocks noChangeArrowheads="1"/>
        </xdr:cNvSpPr>
      </xdr:nvSpPr>
      <xdr:spPr>
        <a:xfrm>
          <a:off x="13211175" y="23279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9" name="Text Box 9"/>
        <xdr:cNvSpPr txBox="1">
          <a:spLocks noChangeArrowheads="1"/>
        </xdr:cNvSpPr>
      </xdr:nvSpPr>
      <xdr:spPr>
        <a:xfrm>
          <a:off x="13211175" y="24079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13211175" y="24079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1" name="Text Box 9"/>
        <xdr:cNvSpPr txBox="1">
          <a:spLocks noChangeArrowheads="1"/>
        </xdr:cNvSpPr>
      </xdr:nvSpPr>
      <xdr:spPr>
        <a:xfrm>
          <a:off x="13211175" y="24879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2" name="Text Box 9"/>
        <xdr:cNvSpPr txBox="1">
          <a:spLocks noChangeArrowheads="1"/>
        </xdr:cNvSpPr>
      </xdr:nvSpPr>
      <xdr:spPr>
        <a:xfrm>
          <a:off x="13211175" y="24879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73" name="Text Box 9"/>
        <xdr:cNvSpPr txBox="1">
          <a:spLocks noChangeArrowheads="1"/>
        </xdr:cNvSpPr>
      </xdr:nvSpPr>
      <xdr:spPr>
        <a:xfrm>
          <a:off x="13211175" y="25679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74" name="Text Box 9"/>
        <xdr:cNvSpPr txBox="1">
          <a:spLocks noChangeArrowheads="1"/>
        </xdr:cNvSpPr>
      </xdr:nvSpPr>
      <xdr:spPr>
        <a:xfrm>
          <a:off x="13211175" y="25679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75" name="Text Box 9"/>
        <xdr:cNvSpPr txBox="1">
          <a:spLocks noChangeArrowheads="1"/>
        </xdr:cNvSpPr>
      </xdr:nvSpPr>
      <xdr:spPr>
        <a:xfrm>
          <a:off x="13211175" y="26479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76" name="Text Box 9"/>
        <xdr:cNvSpPr txBox="1">
          <a:spLocks noChangeArrowheads="1"/>
        </xdr:cNvSpPr>
      </xdr:nvSpPr>
      <xdr:spPr>
        <a:xfrm>
          <a:off x="13211175" y="26479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77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78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79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80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82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66675</xdr:rowOff>
    </xdr:from>
    <xdr:to>
      <xdr:col>38</xdr:col>
      <xdr:colOff>542925</xdr:colOff>
      <xdr:row>105</xdr:row>
      <xdr:rowOff>0</xdr:rowOff>
    </xdr:to>
    <xdr:sp fLocksText="0">
      <xdr:nvSpPr>
        <xdr:cNvPr id="83" name="Text Box 9"/>
        <xdr:cNvSpPr txBox="1">
          <a:spLocks noChangeArrowheads="1"/>
        </xdr:cNvSpPr>
      </xdr:nvSpPr>
      <xdr:spPr>
        <a:xfrm>
          <a:off x="13211175" y="29679900"/>
          <a:ext cx="609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76200</xdr:rowOff>
    </xdr:from>
    <xdr:to>
      <xdr:col>38</xdr:col>
      <xdr:colOff>542925</xdr:colOff>
      <xdr:row>103</xdr:row>
      <xdr:rowOff>152400</xdr:rowOff>
    </xdr:to>
    <xdr:sp fLocksText="0">
      <xdr:nvSpPr>
        <xdr:cNvPr id="84" name="Text Box 9"/>
        <xdr:cNvSpPr txBox="1">
          <a:spLocks noChangeArrowheads="1"/>
        </xdr:cNvSpPr>
      </xdr:nvSpPr>
      <xdr:spPr>
        <a:xfrm>
          <a:off x="13211175" y="296894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104</xdr:row>
      <xdr:rowOff>76200</xdr:rowOff>
    </xdr:from>
    <xdr:to>
      <xdr:col>38</xdr:col>
      <xdr:colOff>542925</xdr:colOff>
      <xdr:row>105</xdr:row>
      <xdr:rowOff>0</xdr:rowOff>
    </xdr:to>
    <xdr:sp fLocksText="0">
      <xdr:nvSpPr>
        <xdr:cNvPr id="85" name="Text Box 9"/>
        <xdr:cNvSpPr txBox="1">
          <a:spLocks noChangeArrowheads="1"/>
        </xdr:cNvSpPr>
      </xdr:nvSpPr>
      <xdr:spPr>
        <a:xfrm>
          <a:off x="13211175" y="30089475"/>
          <a:ext cx="609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60</xdr:row>
      <xdr:rowOff>114300</xdr:rowOff>
    </xdr:from>
    <xdr:to>
      <xdr:col>39</xdr:col>
      <xdr:colOff>981075</xdr:colOff>
      <xdr:row>62</xdr:row>
      <xdr:rowOff>19050</xdr:rowOff>
    </xdr:to>
    <xdr:sp fLocksText="0">
      <xdr:nvSpPr>
        <xdr:cNvPr id="86" name="Text Box 9"/>
        <xdr:cNvSpPr txBox="1">
          <a:spLocks noChangeArrowheads="1"/>
        </xdr:cNvSpPr>
      </xdr:nvSpPr>
      <xdr:spPr>
        <a:xfrm>
          <a:off x="15459075" y="21326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70</xdr:row>
      <xdr:rowOff>114300</xdr:rowOff>
    </xdr:from>
    <xdr:to>
      <xdr:col>39</xdr:col>
      <xdr:colOff>981075</xdr:colOff>
      <xdr:row>72</xdr:row>
      <xdr:rowOff>19050</xdr:rowOff>
    </xdr:to>
    <xdr:sp fLocksText="0">
      <xdr:nvSpPr>
        <xdr:cNvPr id="87" name="Text Box 9"/>
        <xdr:cNvSpPr txBox="1">
          <a:spLocks noChangeArrowheads="1"/>
        </xdr:cNvSpPr>
      </xdr:nvSpPr>
      <xdr:spPr>
        <a:xfrm>
          <a:off x="15459075" y="233267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8" name="Text Box 9"/>
        <xdr:cNvSpPr txBox="1">
          <a:spLocks noChangeArrowheads="1"/>
        </xdr:cNvSpPr>
      </xdr:nvSpPr>
      <xdr:spPr>
        <a:xfrm>
          <a:off x="13211175" y="24879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161925</xdr:rowOff>
    </xdr:to>
    <xdr:sp fLocksText="0">
      <xdr:nvSpPr>
        <xdr:cNvPr id="89" name="Text Box 9"/>
        <xdr:cNvSpPr txBox="1">
          <a:spLocks noChangeArrowheads="1"/>
        </xdr:cNvSpPr>
      </xdr:nvSpPr>
      <xdr:spPr>
        <a:xfrm>
          <a:off x="13211175" y="252793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76200</xdr:rowOff>
    </xdr:from>
    <xdr:to>
      <xdr:col>38</xdr:col>
      <xdr:colOff>542925</xdr:colOff>
      <xdr:row>83</xdr:row>
      <xdr:rowOff>152400</xdr:rowOff>
    </xdr:to>
    <xdr:sp fLocksText="0">
      <xdr:nvSpPr>
        <xdr:cNvPr id="90" name="Text Box 9"/>
        <xdr:cNvSpPr txBox="1">
          <a:spLocks noChangeArrowheads="1"/>
        </xdr:cNvSpPr>
      </xdr:nvSpPr>
      <xdr:spPr>
        <a:xfrm>
          <a:off x="13211175" y="256889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91" name="Text Box 9"/>
        <xdr:cNvSpPr txBox="1">
          <a:spLocks noChangeArrowheads="1"/>
        </xdr:cNvSpPr>
      </xdr:nvSpPr>
      <xdr:spPr>
        <a:xfrm>
          <a:off x="13211175" y="24079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92" name="Text Box 9"/>
        <xdr:cNvSpPr txBox="1">
          <a:spLocks noChangeArrowheads="1"/>
        </xdr:cNvSpPr>
      </xdr:nvSpPr>
      <xdr:spPr>
        <a:xfrm>
          <a:off x="13211175" y="24479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72</xdr:row>
      <xdr:rowOff>142875</xdr:rowOff>
    </xdr:from>
    <xdr:to>
      <xdr:col>49</xdr:col>
      <xdr:colOff>142875</xdr:colOff>
      <xdr:row>74</xdr:row>
      <xdr:rowOff>47625</xdr:rowOff>
    </xdr:to>
    <xdr:sp fLocksText="0">
      <xdr:nvSpPr>
        <xdr:cNvPr id="93" name="Text Box 9"/>
        <xdr:cNvSpPr txBox="1">
          <a:spLocks noChangeArrowheads="1"/>
        </xdr:cNvSpPr>
      </xdr:nvSpPr>
      <xdr:spPr>
        <a:xfrm>
          <a:off x="16830675" y="23755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94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95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96" name="Text Box 9"/>
        <xdr:cNvSpPr txBox="1">
          <a:spLocks noChangeArrowheads="1"/>
        </xdr:cNvSpPr>
      </xdr:nvSpPr>
      <xdr:spPr>
        <a:xfrm>
          <a:off x="13211175" y="25679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97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80</xdr:row>
      <xdr:rowOff>114300</xdr:rowOff>
    </xdr:from>
    <xdr:to>
      <xdr:col>39</xdr:col>
      <xdr:colOff>981075</xdr:colOff>
      <xdr:row>82</xdr:row>
      <xdr:rowOff>19050</xdr:rowOff>
    </xdr:to>
    <xdr:sp fLocksText="0">
      <xdr:nvSpPr>
        <xdr:cNvPr id="99" name="Text Box 9"/>
        <xdr:cNvSpPr txBox="1">
          <a:spLocks noChangeArrowheads="1"/>
        </xdr:cNvSpPr>
      </xdr:nvSpPr>
      <xdr:spPr>
        <a:xfrm>
          <a:off x="15459075" y="25326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0" name="Text Box 9"/>
        <xdr:cNvSpPr txBox="1">
          <a:spLocks noChangeArrowheads="1"/>
        </xdr:cNvSpPr>
      </xdr:nvSpPr>
      <xdr:spPr>
        <a:xfrm>
          <a:off x="13211175" y="26879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161925</xdr:rowOff>
    </xdr:to>
    <xdr:sp fLocksText="0">
      <xdr:nvSpPr>
        <xdr:cNvPr id="101" name="Text Box 9"/>
        <xdr:cNvSpPr txBox="1">
          <a:spLocks noChangeArrowheads="1"/>
        </xdr:cNvSpPr>
      </xdr:nvSpPr>
      <xdr:spPr>
        <a:xfrm>
          <a:off x="13211175" y="27279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76200</xdr:rowOff>
    </xdr:from>
    <xdr:to>
      <xdr:col>38</xdr:col>
      <xdr:colOff>542925</xdr:colOff>
      <xdr:row>93</xdr:row>
      <xdr:rowOff>152400</xdr:rowOff>
    </xdr:to>
    <xdr:sp fLocksText="0">
      <xdr:nvSpPr>
        <xdr:cNvPr id="102" name="Text Box 9"/>
        <xdr:cNvSpPr txBox="1">
          <a:spLocks noChangeArrowheads="1"/>
        </xdr:cNvSpPr>
      </xdr:nvSpPr>
      <xdr:spPr>
        <a:xfrm>
          <a:off x="13211175" y="276891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03" name="Text Box 9"/>
        <xdr:cNvSpPr txBox="1">
          <a:spLocks noChangeArrowheads="1"/>
        </xdr:cNvSpPr>
      </xdr:nvSpPr>
      <xdr:spPr>
        <a:xfrm>
          <a:off x="13211175" y="26079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04" name="Text Box 9"/>
        <xdr:cNvSpPr txBox="1">
          <a:spLocks noChangeArrowheads="1"/>
        </xdr:cNvSpPr>
      </xdr:nvSpPr>
      <xdr:spPr>
        <a:xfrm>
          <a:off x="13211175" y="26479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87</xdr:row>
      <xdr:rowOff>76200</xdr:rowOff>
    </xdr:from>
    <xdr:to>
      <xdr:col>38</xdr:col>
      <xdr:colOff>438150</xdr:colOff>
      <xdr:row>88</xdr:row>
      <xdr:rowOff>161925</xdr:rowOff>
    </xdr:to>
    <xdr:sp fLocksText="0">
      <xdr:nvSpPr>
        <xdr:cNvPr id="105" name="Text Box 9"/>
        <xdr:cNvSpPr txBox="1">
          <a:spLocks noChangeArrowheads="1"/>
        </xdr:cNvSpPr>
      </xdr:nvSpPr>
      <xdr:spPr>
        <a:xfrm>
          <a:off x="13106400" y="26689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06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07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08" name="Text Box 9"/>
        <xdr:cNvSpPr txBox="1">
          <a:spLocks noChangeArrowheads="1"/>
        </xdr:cNvSpPr>
      </xdr:nvSpPr>
      <xdr:spPr>
        <a:xfrm>
          <a:off x="13211175" y="27679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09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10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1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161925</xdr:rowOff>
    </xdr:to>
    <xdr:sp fLocksText="0">
      <xdr:nvSpPr>
        <xdr:cNvPr id="112" name="Text Box 9"/>
        <xdr:cNvSpPr txBox="1">
          <a:spLocks noChangeArrowheads="1"/>
        </xdr:cNvSpPr>
      </xdr:nvSpPr>
      <xdr:spPr>
        <a:xfrm>
          <a:off x="13211175" y="292798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76200</xdr:rowOff>
    </xdr:from>
    <xdr:to>
      <xdr:col>38</xdr:col>
      <xdr:colOff>542925</xdr:colOff>
      <xdr:row>103</xdr:row>
      <xdr:rowOff>152400</xdr:rowOff>
    </xdr:to>
    <xdr:sp fLocksText="0">
      <xdr:nvSpPr>
        <xdr:cNvPr id="113" name="Text Box 9"/>
        <xdr:cNvSpPr txBox="1">
          <a:spLocks noChangeArrowheads="1"/>
        </xdr:cNvSpPr>
      </xdr:nvSpPr>
      <xdr:spPr>
        <a:xfrm>
          <a:off x="13211175" y="296894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14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15" name="Text Box 9"/>
        <xdr:cNvSpPr txBox="1">
          <a:spLocks noChangeArrowheads="1"/>
        </xdr:cNvSpPr>
      </xdr:nvSpPr>
      <xdr:spPr>
        <a:xfrm>
          <a:off x="13211175" y="28479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97</xdr:row>
      <xdr:rowOff>76200</xdr:rowOff>
    </xdr:from>
    <xdr:to>
      <xdr:col>38</xdr:col>
      <xdr:colOff>438150</xdr:colOff>
      <xdr:row>98</xdr:row>
      <xdr:rowOff>161925</xdr:rowOff>
    </xdr:to>
    <xdr:sp fLocksText="0">
      <xdr:nvSpPr>
        <xdr:cNvPr id="116" name="Text Box 9"/>
        <xdr:cNvSpPr txBox="1">
          <a:spLocks noChangeArrowheads="1"/>
        </xdr:cNvSpPr>
      </xdr:nvSpPr>
      <xdr:spPr>
        <a:xfrm>
          <a:off x="13106400" y="28689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17" name="Text Box 9"/>
        <xdr:cNvSpPr txBox="1">
          <a:spLocks noChangeArrowheads="1"/>
        </xdr:cNvSpPr>
      </xdr:nvSpPr>
      <xdr:spPr>
        <a:xfrm>
          <a:off x="13211175" y="29279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18" name="Text Box 9"/>
        <xdr:cNvSpPr txBox="1">
          <a:spLocks noChangeArrowheads="1"/>
        </xdr:cNvSpPr>
      </xdr:nvSpPr>
      <xdr:spPr>
        <a:xfrm>
          <a:off x="13211175" y="29279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66675</xdr:rowOff>
    </xdr:from>
    <xdr:to>
      <xdr:col>38</xdr:col>
      <xdr:colOff>542925</xdr:colOff>
      <xdr:row>103</xdr:row>
      <xdr:rowOff>152400</xdr:rowOff>
    </xdr:to>
    <xdr:sp fLocksText="0">
      <xdr:nvSpPr>
        <xdr:cNvPr id="119" name="Text Box 9"/>
        <xdr:cNvSpPr txBox="1">
          <a:spLocks noChangeArrowheads="1"/>
        </xdr:cNvSpPr>
      </xdr:nvSpPr>
      <xdr:spPr>
        <a:xfrm>
          <a:off x="13211175" y="29679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20" name="Text Box 9"/>
        <xdr:cNvSpPr txBox="1">
          <a:spLocks noChangeArrowheads="1"/>
        </xdr:cNvSpPr>
      </xdr:nvSpPr>
      <xdr:spPr>
        <a:xfrm>
          <a:off x="13211175" y="29279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21" name="Text Box 9"/>
        <xdr:cNvSpPr txBox="1">
          <a:spLocks noChangeArrowheads="1"/>
        </xdr:cNvSpPr>
      </xdr:nvSpPr>
      <xdr:spPr>
        <a:xfrm>
          <a:off x="13211175" y="29279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100</xdr:row>
      <xdr:rowOff>114300</xdr:rowOff>
    </xdr:from>
    <xdr:to>
      <xdr:col>39</xdr:col>
      <xdr:colOff>981075</xdr:colOff>
      <xdr:row>102</xdr:row>
      <xdr:rowOff>19050</xdr:rowOff>
    </xdr:to>
    <xdr:sp fLocksText="0">
      <xdr:nvSpPr>
        <xdr:cNvPr id="122" name="Text Box 9"/>
        <xdr:cNvSpPr txBox="1">
          <a:spLocks noChangeArrowheads="1"/>
        </xdr:cNvSpPr>
      </xdr:nvSpPr>
      <xdr:spPr>
        <a:xfrm>
          <a:off x="15459075" y="29327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78</xdr:row>
      <xdr:rowOff>152400</xdr:rowOff>
    </xdr:from>
    <xdr:to>
      <xdr:col>10</xdr:col>
      <xdr:colOff>600075</xdr:colOff>
      <xdr:row>80</xdr:row>
      <xdr:rowOff>57150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6667500" y="249650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94</xdr:row>
      <xdr:rowOff>152400</xdr:rowOff>
    </xdr:from>
    <xdr:to>
      <xdr:col>10</xdr:col>
      <xdr:colOff>600075</xdr:colOff>
      <xdr:row>96</xdr:row>
      <xdr:rowOff>57150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6667500" y="281654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108</xdr:row>
      <xdr:rowOff>66675</xdr:rowOff>
    </xdr:from>
    <xdr:to>
      <xdr:col>38</xdr:col>
      <xdr:colOff>542925</xdr:colOff>
      <xdr:row>109</xdr:row>
      <xdr:rowOff>152400</xdr:rowOff>
    </xdr:to>
    <xdr:sp fLocksText="0">
      <xdr:nvSpPr>
        <xdr:cNvPr id="125" name="Text Box 9"/>
        <xdr:cNvSpPr txBox="1">
          <a:spLocks noChangeArrowheads="1"/>
        </xdr:cNvSpPr>
      </xdr:nvSpPr>
      <xdr:spPr>
        <a:xfrm>
          <a:off x="13211175" y="30822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110</xdr:row>
      <xdr:rowOff>66675</xdr:rowOff>
    </xdr:from>
    <xdr:to>
      <xdr:col>38</xdr:col>
      <xdr:colOff>542925</xdr:colOff>
      <xdr:row>111</xdr:row>
      <xdr:rowOff>161925</xdr:rowOff>
    </xdr:to>
    <xdr:sp fLocksText="0">
      <xdr:nvSpPr>
        <xdr:cNvPr id="126" name="Text Box 9"/>
        <xdr:cNvSpPr txBox="1">
          <a:spLocks noChangeArrowheads="1"/>
        </xdr:cNvSpPr>
      </xdr:nvSpPr>
      <xdr:spPr>
        <a:xfrm>
          <a:off x="13211175" y="311848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112</xdr:row>
      <xdr:rowOff>76200</xdr:rowOff>
    </xdr:from>
    <xdr:to>
      <xdr:col>38</xdr:col>
      <xdr:colOff>542925</xdr:colOff>
      <xdr:row>113</xdr:row>
      <xdr:rowOff>152400</xdr:rowOff>
    </xdr:to>
    <xdr:sp fLocksText="0">
      <xdr:nvSpPr>
        <xdr:cNvPr id="127" name="Text Box 9"/>
        <xdr:cNvSpPr txBox="1">
          <a:spLocks noChangeArrowheads="1"/>
        </xdr:cNvSpPr>
      </xdr:nvSpPr>
      <xdr:spPr>
        <a:xfrm>
          <a:off x="13211175" y="315563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106</xdr:row>
      <xdr:rowOff>66675</xdr:rowOff>
    </xdr:from>
    <xdr:to>
      <xdr:col>38</xdr:col>
      <xdr:colOff>542925</xdr:colOff>
      <xdr:row>107</xdr:row>
      <xdr:rowOff>152400</xdr:rowOff>
    </xdr:to>
    <xdr:sp fLocksText="0">
      <xdr:nvSpPr>
        <xdr:cNvPr id="128" name="Text Box 9"/>
        <xdr:cNvSpPr txBox="1">
          <a:spLocks noChangeArrowheads="1"/>
        </xdr:cNvSpPr>
      </xdr:nvSpPr>
      <xdr:spPr>
        <a:xfrm>
          <a:off x="13211175" y="3046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106</xdr:row>
      <xdr:rowOff>66675</xdr:rowOff>
    </xdr:from>
    <xdr:to>
      <xdr:col>38</xdr:col>
      <xdr:colOff>542925</xdr:colOff>
      <xdr:row>107</xdr:row>
      <xdr:rowOff>152400</xdr:rowOff>
    </xdr:to>
    <xdr:sp fLocksText="0">
      <xdr:nvSpPr>
        <xdr:cNvPr id="129" name="Text Box 9"/>
        <xdr:cNvSpPr txBox="1">
          <a:spLocks noChangeArrowheads="1"/>
        </xdr:cNvSpPr>
      </xdr:nvSpPr>
      <xdr:spPr>
        <a:xfrm>
          <a:off x="13211175" y="3046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108</xdr:row>
      <xdr:rowOff>66675</xdr:rowOff>
    </xdr:from>
    <xdr:to>
      <xdr:col>38</xdr:col>
      <xdr:colOff>542925</xdr:colOff>
      <xdr:row>109</xdr:row>
      <xdr:rowOff>152400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13211175" y="30822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110</xdr:row>
      <xdr:rowOff>66675</xdr:rowOff>
    </xdr:from>
    <xdr:to>
      <xdr:col>38</xdr:col>
      <xdr:colOff>542925</xdr:colOff>
      <xdr:row>111</xdr:row>
      <xdr:rowOff>152400</xdr:rowOff>
    </xdr:to>
    <xdr:sp fLocksText="0">
      <xdr:nvSpPr>
        <xdr:cNvPr id="131" name="Text Box 9"/>
        <xdr:cNvSpPr txBox="1">
          <a:spLocks noChangeArrowheads="1"/>
        </xdr:cNvSpPr>
      </xdr:nvSpPr>
      <xdr:spPr>
        <a:xfrm>
          <a:off x="13211175" y="31184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110</xdr:row>
      <xdr:rowOff>66675</xdr:rowOff>
    </xdr:from>
    <xdr:to>
      <xdr:col>38</xdr:col>
      <xdr:colOff>542925</xdr:colOff>
      <xdr:row>111</xdr:row>
      <xdr:rowOff>152400</xdr:rowOff>
    </xdr:to>
    <xdr:sp fLocksText="0">
      <xdr:nvSpPr>
        <xdr:cNvPr id="132" name="Text Box 9"/>
        <xdr:cNvSpPr txBox="1">
          <a:spLocks noChangeArrowheads="1"/>
        </xdr:cNvSpPr>
      </xdr:nvSpPr>
      <xdr:spPr>
        <a:xfrm>
          <a:off x="13211175" y="31184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106</xdr:row>
      <xdr:rowOff>66675</xdr:rowOff>
    </xdr:from>
    <xdr:to>
      <xdr:col>38</xdr:col>
      <xdr:colOff>542925</xdr:colOff>
      <xdr:row>107</xdr:row>
      <xdr:rowOff>152400</xdr:rowOff>
    </xdr:to>
    <xdr:sp fLocksText="0">
      <xdr:nvSpPr>
        <xdr:cNvPr id="133" name="Text Box 9"/>
        <xdr:cNvSpPr txBox="1">
          <a:spLocks noChangeArrowheads="1"/>
        </xdr:cNvSpPr>
      </xdr:nvSpPr>
      <xdr:spPr>
        <a:xfrm>
          <a:off x="13211175" y="3046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106</xdr:row>
      <xdr:rowOff>66675</xdr:rowOff>
    </xdr:from>
    <xdr:to>
      <xdr:col>38</xdr:col>
      <xdr:colOff>542925</xdr:colOff>
      <xdr:row>107</xdr:row>
      <xdr:rowOff>152400</xdr:rowOff>
    </xdr:to>
    <xdr:sp fLocksText="0">
      <xdr:nvSpPr>
        <xdr:cNvPr id="134" name="Text Box 9"/>
        <xdr:cNvSpPr txBox="1">
          <a:spLocks noChangeArrowheads="1"/>
        </xdr:cNvSpPr>
      </xdr:nvSpPr>
      <xdr:spPr>
        <a:xfrm>
          <a:off x="13211175" y="3046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110</xdr:row>
      <xdr:rowOff>66675</xdr:rowOff>
    </xdr:from>
    <xdr:to>
      <xdr:col>38</xdr:col>
      <xdr:colOff>542925</xdr:colOff>
      <xdr:row>111</xdr:row>
      <xdr:rowOff>152400</xdr:rowOff>
    </xdr:to>
    <xdr:sp fLocksText="0">
      <xdr:nvSpPr>
        <xdr:cNvPr id="135" name="Text Box 9"/>
        <xdr:cNvSpPr txBox="1">
          <a:spLocks noChangeArrowheads="1"/>
        </xdr:cNvSpPr>
      </xdr:nvSpPr>
      <xdr:spPr>
        <a:xfrm>
          <a:off x="13211175" y="31184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110</xdr:row>
      <xdr:rowOff>66675</xdr:rowOff>
    </xdr:from>
    <xdr:to>
      <xdr:col>38</xdr:col>
      <xdr:colOff>542925</xdr:colOff>
      <xdr:row>111</xdr:row>
      <xdr:rowOff>152400</xdr:rowOff>
    </xdr:to>
    <xdr:sp fLocksText="0">
      <xdr:nvSpPr>
        <xdr:cNvPr id="136" name="Text Box 9"/>
        <xdr:cNvSpPr txBox="1">
          <a:spLocks noChangeArrowheads="1"/>
        </xdr:cNvSpPr>
      </xdr:nvSpPr>
      <xdr:spPr>
        <a:xfrm>
          <a:off x="13211175" y="31184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114</xdr:row>
      <xdr:rowOff>76200</xdr:rowOff>
    </xdr:from>
    <xdr:to>
      <xdr:col>38</xdr:col>
      <xdr:colOff>542925</xdr:colOff>
      <xdr:row>115</xdr:row>
      <xdr:rowOff>152400</xdr:rowOff>
    </xdr:to>
    <xdr:sp fLocksText="0">
      <xdr:nvSpPr>
        <xdr:cNvPr id="137" name="Text Box 9"/>
        <xdr:cNvSpPr txBox="1">
          <a:spLocks noChangeArrowheads="1"/>
        </xdr:cNvSpPr>
      </xdr:nvSpPr>
      <xdr:spPr>
        <a:xfrm>
          <a:off x="13211175" y="319182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110</xdr:row>
      <xdr:rowOff>66675</xdr:rowOff>
    </xdr:from>
    <xdr:to>
      <xdr:col>38</xdr:col>
      <xdr:colOff>542925</xdr:colOff>
      <xdr:row>111</xdr:row>
      <xdr:rowOff>152400</xdr:rowOff>
    </xdr:to>
    <xdr:sp fLocksText="0">
      <xdr:nvSpPr>
        <xdr:cNvPr id="138" name="Text Box 9"/>
        <xdr:cNvSpPr txBox="1">
          <a:spLocks noChangeArrowheads="1"/>
        </xdr:cNvSpPr>
      </xdr:nvSpPr>
      <xdr:spPr>
        <a:xfrm>
          <a:off x="13211175" y="31184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112</xdr:row>
      <xdr:rowOff>66675</xdr:rowOff>
    </xdr:from>
    <xdr:to>
      <xdr:col>38</xdr:col>
      <xdr:colOff>542925</xdr:colOff>
      <xdr:row>113</xdr:row>
      <xdr:rowOff>161925</xdr:rowOff>
    </xdr:to>
    <xdr:sp fLocksText="0">
      <xdr:nvSpPr>
        <xdr:cNvPr id="139" name="Text Box 9"/>
        <xdr:cNvSpPr txBox="1">
          <a:spLocks noChangeArrowheads="1"/>
        </xdr:cNvSpPr>
      </xdr:nvSpPr>
      <xdr:spPr>
        <a:xfrm>
          <a:off x="13211175" y="315468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114</xdr:row>
      <xdr:rowOff>76200</xdr:rowOff>
    </xdr:from>
    <xdr:to>
      <xdr:col>38</xdr:col>
      <xdr:colOff>542925</xdr:colOff>
      <xdr:row>115</xdr:row>
      <xdr:rowOff>152400</xdr:rowOff>
    </xdr:to>
    <xdr:sp fLocksText="0">
      <xdr:nvSpPr>
        <xdr:cNvPr id="140" name="Text Box 9"/>
        <xdr:cNvSpPr txBox="1">
          <a:spLocks noChangeArrowheads="1"/>
        </xdr:cNvSpPr>
      </xdr:nvSpPr>
      <xdr:spPr>
        <a:xfrm>
          <a:off x="13211175" y="319182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106</xdr:row>
      <xdr:rowOff>66675</xdr:rowOff>
    </xdr:from>
    <xdr:to>
      <xdr:col>38</xdr:col>
      <xdr:colOff>542925</xdr:colOff>
      <xdr:row>107</xdr:row>
      <xdr:rowOff>152400</xdr:rowOff>
    </xdr:to>
    <xdr:sp fLocksText="0">
      <xdr:nvSpPr>
        <xdr:cNvPr id="141" name="Text Box 9"/>
        <xdr:cNvSpPr txBox="1">
          <a:spLocks noChangeArrowheads="1"/>
        </xdr:cNvSpPr>
      </xdr:nvSpPr>
      <xdr:spPr>
        <a:xfrm>
          <a:off x="13211175" y="30460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108</xdr:row>
      <xdr:rowOff>66675</xdr:rowOff>
    </xdr:from>
    <xdr:to>
      <xdr:col>38</xdr:col>
      <xdr:colOff>542925</xdr:colOff>
      <xdr:row>109</xdr:row>
      <xdr:rowOff>152400</xdr:rowOff>
    </xdr:to>
    <xdr:sp fLocksText="0">
      <xdr:nvSpPr>
        <xdr:cNvPr id="142" name="Text Box 9"/>
        <xdr:cNvSpPr txBox="1">
          <a:spLocks noChangeArrowheads="1"/>
        </xdr:cNvSpPr>
      </xdr:nvSpPr>
      <xdr:spPr>
        <a:xfrm>
          <a:off x="13211175" y="308229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109</xdr:row>
      <xdr:rowOff>76200</xdr:rowOff>
    </xdr:from>
    <xdr:to>
      <xdr:col>38</xdr:col>
      <xdr:colOff>438150</xdr:colOff>
      <xdr:row>110</xdr:row>
      <xdr:rowOff>161925</xdr:rowOff>
    </xdr:to>
    <xdr:sp fLocksText="0">
      <xdr:nvSpPr>
        <xdr:cNvPr id="143" name="Text Box 9"/>
        <xdr:cNvSpPr txBox="1">
          <a:spLocks noChangeArrowheads="1"/>
        </xdr:cNvSpPr>
      </xdr:nvSpPr>
      <xdr:spPr>
        <a:xfrm>
          <a:off x="13106400" y="310134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112</xdr:row>
      <xdr:rowOff>66675</xdr:rowOff>
    </xdr:from>
    <xdr:to>
      <xdr:col>38</xdr:col>
      <xdr:colOff>542925</xdr:colOff>
      <xdr:row>113</xdr:row>
      <xdr:rowOff>152400</xdr:rowOff>
    </xdr:to>
    <xdr:sp fLocksText="0">
      <xdr:nvSpPr>
        <xdr:cNvPr id="144" name="Text Box 9"/>
        <xdr:cNvSpPr txBox="1">
          <a:spLocks noChangeArrowheads="1"/>
        </xdr:cNvSpPr>
      </xdr:nvSpPr>
      <xdr:spPr>
        <a:xfrm>
          <a:off x="13211175" y="31546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112</xdr:row>
      <xdr:rowOff>66675</xdr:rowOff>
    </xdr:from>
    <xdr:to>
      <xdr:col>38</xdr:col>
      <xdr:colOff>542925</xdr:colOff>
      <xdr:row>113</xdr:row>
      <xdr:rowOff>152400</xdr:rowOff>
    </xdr:to>
    <xdr:sp fLocksText="0">
      <xdr:nvSpPr>
        <xdr:cNvPr id="145" name="Text Box 9"/>
        <xdr:cNvSpPr txBox="1">
          <a:spLocks noChangeArrowheads="1"/>
        </xdr:cNvSpPr>
      </xdr:nvSpPr>
      <xdr:spPr>
        <a:xfrm>
          <a:off x="13211175" y="31546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114</xdr:row>
      <xdr:rowOff>66675</xdr:rowOff>
    </xdr:from>
    <xdr:to>
      <xdr:col>38</xdr:col>
      <xdr:colOff>542925</xdr:colOff>
      <xdr:row>115</xdr:row>
      <xdr:rowOff>152400</xdr:rowOff>
    </xdr:to>
    <xdr:sp fLocksText="0">
      <xdr:nvSpPr>
        <xdr:cNvPr id="146" name="Text Box 9"/>
        <xdr:cNvSpPr txBox="1">
          <a:spLocks noChangeArrowheads="1"/>
        </xdr:cNvSpPr>
      </xdr:nvSpPr>
      <xdr:spPr>
        <a:xfrm>
          <a:off x="13211175" y="31908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112</xdr:row>
      <xdr:rowOff>66675</xdr:rowOff>
    </xdr:from>
    <xdr:to>
      <xdr:col>38</xdr:col>
      <xdr:colOff>542925</xdr:colOff>
      <xdr:row>113</xdr:row>
      <xdr:rowOff>152400</xdr:rowOff>
    </xdr:to>
    <xdr:sp fLocksText="0">
      <xdr:nvSpPr>
        <xdr:cNvPr id="147" name="Text Box 9"/>
        <xdr:cNvSpPr txBox="1">
          <a:spLocks noChangeArrowheads="1"/>
        </xdr:cNvSpPr>
      </xdr:nvSpPr>
      <xdr:spPr>
        <a:xfrm>
          <a:off x="13211175" y="31546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112</xdr:row>
      <xdr:rowOff>66675</xdr:rowOff>
    </xdr:from>
    <xdr:to>
      <xdr:col>38</xdr:col>
      <xdr:colOff>542925</xdr:colOff>
      <xdr:row>113</xdr:row>
      <xdr:rowOff>152400</xdr:rowOff>
    </xdr:to>
    <xdr:sp fLocksText="0">
      <xdr:nvSpPr>
        <xdr:cNvPr id="148" name="Text Box 9"/>
        <xdr:cNvSpPr txBox="1">
          <a:spLocks noChangeArrowheads="1"/>
        </xdr:cNvSpPr>
      </xdr:nvSpPr>
      <xdr:spPr>
        <a:xfrm>
          <a:off x="13211175" y="31546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112</xdr:row>
      <xdr:rowOff>114300</xdr:rowOff>
    </xdr:from>
    <xdr:to>
      <xdr:col>39</xdr:col>
      <xdr:colOff>981075</xdr:colOff>
      <xdr:row>114</xdr:row>
      <xdr:rowOff>19050</xdr:rowOff>
    </xdr:to>
    <xdr:sp fLocksText="0">
      <xdr:nvSpPr>
        <xdr:cNvPr id="149" name="Text Box 9"/>
        <xdr:cNvSpPr txBox="1">
          <a:spLocks noChangeArrowheads="1"/>
        </xdr:cNvSpPr>
      </xdr:nvSpPr>
      <xdr:spPr>
        <a:xfrm>
          <a:off x="15459075" y="315944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161925</xdr:rowOff>
    </xdr:to>
    <xdr:sp fLocksText="0">
      <xdr:nvSpPr>
        <xdr:cNvPr id="150" name="Text Box 9"/>
        <xdr:cNvSpPr txBox="1">
          <a:spLocks noChangeArrowheads="1"/>
        </xdr:cNvSpPr>
      </xdr:nvSpPr>
      <xdr:spPr>
        <a:xfrm>
          <a:off x="13211175" y="276796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76200</xdr:rowOff>
    </xdr:from>
    <xdr:to>
      <xdr:col>38</xdr:col>
      <xdr:colOff>542925</xdr:colOff>
      <xdr:row>95</xdr:row>
      <xdr:rowOff>152400</xdr:rowOff>
    </xdr:to>
    <xdr:sp fLocksText="0">
      <xdr:nvSpPr>
        <xdr:cNvPr id="151" name="Text Box 9"/>
        <xdr:cNvSpPr txBox="1">
          <a:spLocks noChangeArrowheads="1"/>
        </xdr:cNvSpPr>
      </xdr:nvSpPr>
      <xdr:spPr>
        <a:xfrm>
          <a:off x="13211175" y="28089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52" name="Text Box 9"/>
        <xdr:cNvSpPr txBox="1">
          <a:spLocks noChangeArrowheads="1"/>
        </xdr:cNvSpPr>
      </xdr:nvSpPr>
      <xdr:spPr>
        <a:xfrm>
          <a:off x="13211175" y="28479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53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161925</xdr:rowOff>
    </xdr:to>
    <xdr:sp fLocksText="0">
      <xdr:nvSpPr>
        <xdr:cNvPr id="154" name="Text Box 9"/>
        <xdr:cNvSpPr txBox="1">
          <a:spLocks noChangeArrowheads="1"/>
        </xdr:cNvSpPr>
      </xdr:nvSpPr>
      <xdr:spPr>
        <a:xfrm>
          <a:off x="13211175" y="292798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55" name="Text Box 9"/>
        <xdr:cNvSpPr txBox="1">
          <a:spLocks noChangeArrowheads="1"/>
        </xdr:cNvSpPr>
      </xdr:nvSpPr>
      <xdr:spPr>
        <a:xfrm>
          <a:off x="13211175" y="27679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56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94</xdr:row>
      <xdr:rowOff>9525</xdr:rowOff>
    </xdr:from>
    <xdr:to>
      <xdr:col>38</xdr:col>
      <xdr:colOff>523875</xdr:colOff>
      <xdr:row>95</xdr:row>
      <xdr:rowOff>95250</xdr:rowOff>
    </xdr:to>
    <xdr:sp fLocksText="0">
      <xdr:nvSpPr>
        <xdr:cNvPr id="157" name="Text Box 9"/>
        <xdr:cNvSpPr txBox="1">
          <a:spLocks noChangeArrowheads="1"/>
        </xdr:cNvSpPr>
      </xdr:nvSpPr>
      <xdr:spPr>
        <a:xfrm>
          <a:off x="13192125" y="28022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58" name="Text Box 9"/>
        <xdr:cNvSpPr txBox="1">
          <a:spLocks noChangeArrowheads="1"/>
        </xdr:cNvSpPr>
      </xdr:nvSpPr>
      <xdr:spPr>
        <a:xfrm>
          <a:off x="13211175" y="28479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59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60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61" name="Text Box 9"/>
        <xdr:cNvSpPr txBox="1">
          <a:spLocks noChangeArrowheads="1"/>
        </xdr:cNvSpPr>
      </xdr:nvSpPr>
      <xdr:spPr>
        <a:xfrm>
          <a:off x="13211175" y="29279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62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63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64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65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66" name="Text Box 9"/>
        <xdr:cNvSpPr txBox="1">
          <a:spLocks noChangeArrowheads="1"/>
        </xdr:cNvSpPr>
      </xdr:nvSpPr>
      <xdr:spPr>
        <a:xfrm>
          <a:off x="13211175" y="28479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161925</xdr:rowOff>
    </xdr:to>
    <xdr:sp fLocksText="0">
      <xdr:nvSpPr>
        <xdr:cNvPr id="167" name="Text Box 9"/>
        <xdr:cNvSpPr txBox="1">
          <a:spLocks noChangeArrowheads="1"/>
        </xdr:cNvSpPr>
      </xdr:nvSpPr>
      <xdr:spPr>
        <a:xfrm>
          <a:off x="13211175" y="28879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168" name="Text Box 9"/>
        <xdr:cNvSpPr txBox="1">
          <a:spLocks noChangeArrowheads="1"/>
        </xdr:cNvSpPr>
      </xdr:nvSpPr>
      <xdr:spPr>
        <a:xfrm>
          <a:off x="13211175" y="29289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69" name="Text Box 9"/>
        <xdr:cNvSpPr txBox="1">
          <a:spLocks noChangeArrowheads="1"/>
        </xdr:cNvSpPr>
      </xdr:nvSpPr>
      <xdr:spPr>
        <a:xfrm>
          <a:off x="13211175" y="27679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70" name="Text Box 9"/>
        <xdr:cNvSpPr txBox="1">
          <a:spLocks noChangeArrowheads="1"/>
        </xdr:cNvSpPr>
      </xdr:nvSpPr>
      <xdr:spPr>
        <a:xfrm>
          <a:off x="13211175" y="28079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95</xdr:row>
      <xdr:rowOff>76200</xdr:rowOff>
    </xdr:from>
    <xdr:to>
      <xdr:col>38</xdr:col>
      <xdr:colOff>438150</xdr:colOff>
      <xdr:row>96</xdr:row>
      <xdr:rowOff>161925</xdr:rowOff>
    </xdr:to>
    <xdr:sp fLocksText="0">
      <xdr:nvSpPr>
        <xdr:cNvPr id="171" name="Text Box 9"/>
        <xdr:cNvSpPr txBox="1">
          <a:spLocks noChangeArrowheads="1"/>
        </xdr:cNvSpPr>
      </xdr:nvSpPr>
      <xdr:spPr>
        <a:xfrm>
          <a:off x="13106400" y="28289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72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73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74" name="Text Box 9"/>
        <xdr:cNvSpPr txBox="1">
          <a:spLocks noChangeArrowheads="1"/>
        </xdr:cNvSpPr>
      </xdr:nvSpPr>
      <xdr:spPr>
        <a:xfrm>
          <a:off x="13211175" y="29279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75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76" name="Text Box 9"/>
        <xdr:cNvSpPr txBox="1">
          <a:spLocks noChangeArrowheads="1"/>
        </xdr:cNvSpPr>
      </xdr:nvSpPr>
      <xdr:spPr>
        <a:xfrm>
          <a:off x="13211175" y="28879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98</xdr:row>
      <xdr:rowOff>114300</xdr:rowOff>
    </xdr:from>
    <xdr:to>
      <xdr:col>39</xdr:col>
      <xdr:colOff>981075</xdr:colOff>
      <xdr:row>100</xdr:row>
      <xdr:rowOff>19050</xdr:rowOff>
    </xdr:to>
    <xdr:sp fLocksText="0">
      <xdr:nvSpPr>
        <xdr:cNvPr id="177" name="Text Box 9"/>
        <xdr:cNvSpPr txBox="1">
          <a:spLocks noChangeArrowheads="1"/>
        </xdr:cNvSpPr>
      </xdr:nvSpPr>
      <xdr:spPr>
        <a:xfrm>
          <a:off x="15459075" y="289274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8" name="Text Box 9"/>
        <xdr:cNvSpPr txBox="1">
          <a:spLocks noChangeArrowheads="1"/>
        </xdr:cNvSpPr>
      </xdr:nvSpPr>
      <xdr:spPr>
        <a:xfrm>
          <a:off x="13211175" y="25679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161925</xdr:rowOff>
    </xdr:to>
    <xdr:sp fLocksText="0">
      <xdr:nvSpPr>
        <xdr:cNvPr id="179" name="Text Box 9"/>
        <xdr:cNvSpPr txBox="1">
          <a:spLocks noChangeArrowheads="1"/>
        </xdr:cNvSpPr>
      </xdr:nvSpPr>
      <xdr:spPr>
        <a:xfrm>
          <a:off x="13211175" y="260794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76200</xdr:rowOff>
    </xdr:from>
    <xdr:to>
      <xdr:col>38</xdr:col>
      <xdr:colOff>542925</xdr:colOff>
      <xdr:row>87</xdr:row>
      <xdr:rowOff>152400</xdr:rowOff>
    </xdr:to>
    <xdr:sp fLocksText="0">
      <xdr:nvSpPr>
        <xdr:cNvPr id="180" name="Text Box 9"/>
        <xdr:cNvSpPr txBox="1">
          <a:spLocks noChangeArrowheads="1"/>
        </xdr:cNvSpPr>
      </xdr:nvSpPr>
      <xdr:spPr>
        <a:xfrm>
          <a:off x="13211175" y="26489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81" name="Text Box 9"/>
        <xdr:cNvSpPr txBox="1">
          <a:spLocks noChangeArrowheads="1"/>
        </xdr:cNvSpPr>
      </xdr:nvSpPr>
      <xdr:spPr>
        <a:xfrm>
          <a:off x="13211175" y="26079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82" name="Text Box 9"/>
        <xdr:cNvSpPr txBox="1">
          <a:spLocks noChangeArrowheads="1"/>
        </xdr:cNvSpPr>
      </xdr:nvSpPr>
      <xdr:spPr>
        <a:xfrm>
          <a:off x="13211175" y="26079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83" name="Text Box 9"/>
        <xdr:cNvSpPr txBox="1">
          <a:spLocks noChangeArrowheads="1"/>
        </xdr:cNvSpPr>
      </xdr:nvSpPr>
      <xdr:spPr>
        <a:xfrm>
          <a:off x="13211175" y="26479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84" name="Text Box 9"/>
        <xdr:cNvSpPr txBox="1">
          <a:spLocks noChangeArrowheads="1"/>
        </xdr:cNvSpPr>
      </xdr:nvSpPr>
      <xdr:spPr>
        <a:xfrm>
          <a:off x="13211175" y="26079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85" name="Text Box 9"/>
        <xdr:cNvSpPr txBox="1">
          <a:spLocks noChangeArrowheads="1"/>
        </xdr:cNvSpPr>
      </xdr:nvSpPr>
      <xdr:spPr>
        <a:xfrm>
          <a:off x="13211175" y="26079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84</xdr:row>
      <xdr:rowOff>114300</xdr:rowOff>
    </xdr:from>
    <xdr:to>
      <xdr:col>39</xdr:col>
      <xdr:colOff>981075</xdr:colOff>
      <xdr:row>86</xdr:row>
      <xdr:rowOff>19050</xdr:rowOff>
    </xdr:to>
    <xdr:sp fLocksText="0">
      <xdr:nvSpPr>
        <xdr:cNvPr id="186" name="Text Box 9"/>
        <xdr:cNvSpPr txBox="1">
          <a:spLocks noChangeArrowheads="1"/>
        </xdr:cNvSpPr>
      </xdr:nvSpPr>
      <xdr:spPr>
        <a:xfrm>
          <a:off x="15459075" y="26127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87" name="Text Box 9"/>
        <xdr:cNvSpPr txBox="1">
          <a:spLocks noChangeArrowheads="1"/>
        </xdr:cNvSpPr>
      </xdr:nvSpPr>
      <xdr:spPr>
        <a:xfrm>
          <a:off x="13211175" y="24879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161925</xdr:rowOff>
    </xdr:to>
    <xdr:sp fLocksText="0">
      <xdr:nvSpPr>
        <xdr:cNvPr id="188" name="Text Box 9"/>
        <xdr:cNvSpPr txBox="1">
          <a:spLocks noChangeArrowheads="1"/>
        </xdr:cNvSpPr>
      </xdr:nvSpPr>
      <xdr:spPr>
        <a:xfrm>
          <a:off x="13211175" y="252793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76200</xdr:rowOff>
    </xdr:from>
    <xdr:to>
      <xdr:col>38</xdr:col>
      <xdr:colOff>542925</xdr:colOff>
      <xdr:row>83</xdr:row>
      <xdr:rowOff>152400</xdr:rowOff>
    </xdr:to>
    <xdr:sp fLocksText="0">
      <xdr:nvSpPr>
        <xdr:cNvPr id="189" name="Text Box 9"/>
        <xdr:cNvSpPr txBox="1">
          <a:spLocks noChangeArrowheads="1"/>
        </xdr:cNvSpPr>
      </xdr:nvSpPr>
      <xdr:spPr>
        <a:xfrm>
          <a:off x="13211175" y="256889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90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91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92" name="Text Box 9"/>
        <xdr:cNvSpPr txBox="1">
          <a:spLocks noChangeArrowheads="1"/>
        </xdr:cNvSpPr>
      </xdr:nvSpPr>
      <xdr:spPr>
        <a:xfrm>
          <a:off x="13211175" y="25679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93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94" name="Text Box 9"/>
        <xdr:cNvSpPr txBox="1">
          <a:spLocks noChangeArrowheads="1"/>
        </xdr:cNvSpPr>
      </xdr:nvSpPr>
      <xdr:spPr>
        <a:xfrm>
          <a:off x="13211175" y="25279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80</xdr:row>
      <xdr:rowOff>114300</xdr:rowOff>
    </xdr:from>
    <xdr:to>
      <xdr:col>39</xdr:col>
      <xdr:colOff>981075</xdr:colOff>
      <xdr:row>82</xdr:row>
      <xdr:rowOff>19050</xdr:rowOff>
    </xdr:to>
    <xdr:sp fLocksText="0">
      <xdr:nvSpPr>
        <xdr:cNvPr id="195" name="Text Box 9"/>
        <xdr:cNvSpPr txBox="1">
          <a:spLocks noChangeArrowheads="1"/>
        </xdr:cNvSpPr>
      </xdr:nvSpPr>
      <xdr:spPr>
        <a:xfrm>
          <a:off x="15459075" y="25326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6" name="Text Box 9"/>
        <xdr:cNvSpPr txBox="1">
          <a:spLocks noChangeArrowheads="1"/>
        </xdr:cNvSpPr>
      </xdr:nvSpPr>
      <xdr:spPr>
        <a:xfrm>
          <a:off x="13211175" y="26879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161925</xdr:rowOff>
    </xdr:to>
    <xdr:sp fLocksText="0">
      <xdr:nvSpPr>
        <xdr:cNvPr id="197" name="Text Box 9"/>
        <xdr:cNvSpPr txBox="1">
          <a:spLocks noChangeArrowheads="1"/>
        </xdr:cNvSpPr>
      </xdr:nvSpPr>
      <xdr:spPr>
        <a:xfrm>
          <a:off x="13211175" y="27279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76200</xdr:rowOff>
    </xdr:from>
    <xdr:to>
      <xdr:col>38</xdr:col>
      <xdr:colOff>542925</xdr:colOff>
      <xdr:row>93</xdr:row>
      <xdr:rowOff>152400</xdr:rowOff>
    </xdr:to>
    <xdr:sp fLocksText="0">
      <xdr:nvSpPr>
        <xdr:cNvPr id="198" name="Text Box 9"/>
        <xdr:cNvSpPr txBox="1">
          <a:spLocks noChangeArrowheads="1"/>
        </xdr:cNvSpPr>
      </xdr:nvSpPr>
      <xdr:spPr>
        <a:xfrm>
          <a:off x="13211175" y="276891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99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00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201" name="Text Box 9"/>
        <xdr:cNvSpPr txBox="1">
          <a:spLocks noChangeArrowheads="1"/>
        </xdr:cNvSpPr>
      </xdr:nvSpPr>
      <xdr:spPr>
        <a:xfrm>
          <a:off x="13211175" y="27679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02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03" name="Text Box 9"/>
        <xdr:cNvSpPr txBox="1">
          <a:spLocks noChangeArrowheads="1"/>
        </xdr:cNvSpPr>
      </xdr:nvSpPr>
      <xdr:spPr>
        <a:xfrm>
          <a:off x="13211175" y="27279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90</xdr:row>
      <xdr:rowOff>114300</xdr:rowOff>
    </xdr:from>
    <xdr:to>
      <xdr:col>39</xdr:col>
      <xdr:colOff>981075</xdr:colOff>
      <xdr:row>92</xdr:row>
      <xdr:rowOff>19050</xdr:rowOff>
    </xdr:to>
    <xdr:sp fLocksText="0">
      <xdr:nvSpPr>
        <xdr:cNvPr id="204" name="Text Box 9"/>
        <xdr:cNvSpPr txBox="1">
          <a:spLocks noChangeArrowheads="1"/>
        </xdr:cNvSpPr>
      </xdr:nvSpPr>
      <xdr:spPr>
        <a:xfrm>
          <a:off x="15459075" y="273272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94</xdr:row>
      <xdr:rowOff>152400</xdr:rowOff>
    </xdr:from>
    <xdr:to>
      <xdr:col>10</xdr:col>
      <xdr:colOff>600075</xdr:colOff>
      <xdr:row>96</xdr:row>
      <xdr:rowOff>57150</xdr:rowOff>
    </xdr:to>
    <xdr:sp fLocksText="0">
      <xdr:nvSpPr>
        <xdr:cNvPr id="205" name="Text Box 4"/>
        <xdr:cNvSpPr txBox="1">
          <a:spLocks noChangeArrowheads="1"/>
        </xdr:cNvSpPr>
      </xdr:nvSpPr>
      <xdr:spPr>
        <a:xfrm>
          <a:off x="6667500" y="281654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44</xdr:row>
      <xdr:rowOff>152400</xdr:rowOff>
    </xdr:from>
    <xdr:to>
      <xdr:col>38</xdr:col>
      <xdr:colOff>600075</xdr:colOff>
      <xdr:row>46</xdr:row>
      <xdr:rowOff>57150</xdr:rowOff>
    </xdr:to>
    <xdr:sp fLocksText="0">
      <xdr:nvSpPr>
        <xdr:cNvPr id="206" name="Text Box 4"/>
        <xdr:cNvSpPr txBox="1">
          <a:spLocks noChangeArrowheads="1"/>
        </xdr:cNvSpPr>
      </xdr:nvSpPr>
      <xdr:spPr>
        <a:xfrm>
          <a:off x="13258800" y="1818322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44</xdr:row>
      <xdr:rowOff>152400</xdr:rowOff>
    </xdr:from>
    <xdr:to>
      <xdr:col>38</xdr:col>
      <xdr:colOff>600075</xdr:colOff>
      <xdr:row>46</xdr:row>
      <xdr:rowOff>57150</xdr:rowOff>
    </xdr:to>
    <xdr:sp fLocksText="0">
      <xdr:nvSpPr>
        <xdr:cNvPr id="207" name="Text Box 4"/>
        <xdr:cNvSpPr txBox="1">
          <a:spLocks noChangeArrowheads="1"/>
        </xdr:cNvSpPr>
      </xdr:nvSpPr>
      <xdr:spPr>
        <a:xfrm>
          <a:off x="13258800" y="1818322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104</xdr:row>
      <xdr:rowOff>9525</xdr:rowOff>
    </xdr:from>
    <xdr:to>
      <xdr:col>38</xdr:col>
      <xdr:colOff>647700</xdr:colOff>
      <xdr:row>105</xdr:row>
      <xdr:rowOff>104775</xdr:rowOff>
    </xdr:to>
    <xdr:sp fLocksText="0">
      <xdr:nvSpPr>
        <xdr:cNvPr id="208" name="Text Box 9"/>
        <xdr:cNvSpPr txBox="1">
          <a:spLocks noChangeArrowheads="1"/>
        </xdr:cNvSpPr>
      </xdr:nvSpPr>
      <xdr:spPr>
        <a:xfrm>
          <a:off x="13315950" y="30022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72</xdr:row>
      <xdr:rowOff>152400</xdr:rowOff>
    </xdr:from>
    <xdr:to>
      <xdr:col>10</xdr:col>
      <xdr:colOff>600075</xdr:colOff>
      <xdr:row>74</xdr:row>
      <xdr:rowOff>57150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667500" y="224504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96</xdr:row>
      <xdr:rowOff>133350</xdr:rowOff>
    </xdr:from>
    <xdr:to>
      <xdr:col>7</xdr:col>
      <xdr:colOff>171450</xdr:colOff>
      <xdr:row>98</xdr:row>
      <xdr:rowOff>47625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257800" y="27136725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781050</xdr:colOff>
      <xdr:row>39</xdr:row>
      <xdr:rowOff>190500</xdr:rowOff>
    </xdr:from>
    <xdr:to>
      <xdr:col>39</xdr:col>
      <xdr:colOff>981075</xdr:colOff>
      <xdr:row>41</xdr:row>
      <xdr:rowOff>38100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15373350" y="15906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58</xdr:row>
      <xdr:rowOff>57150</xdr:rowOff>
    </xdr:from>
    <xdr:to>
      <xdr:col>38</xdr:col>
      <xdr:colOff>733425</xdr:colOff>
      <xdr:row>59</xdr:row>
      <xdr:rowOff>142875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13515975" y="195548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60</xdr:row>
      <xdr:rowOff>47625</xdr:rowOff>
    </xdr:from>
    <xdr:to>
      <xdr:col>38</xdr:col>
      <xdr:colOff>304800</xdr:colOff>
      <xdr:row>61</xdr:row>
      <xdr:rowOff>133350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13096875" y="199453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3325475" y="21164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190500</xdr:colOff>
      <xdr:row>66</xdr:row>
      <xdr:rowOff>85725</xdr:rowOff>
    </xdr:from>
    <xdr:to>
      <xdr:col>54</xdr:col>
      <xdr:colOff>504825</xdr:colOff>
      <xdr:row>67</xdr:row>
      <xdr:rowOff>161925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8488025" y="2118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70</xdr:row>
      <xdr:rowOff>152400</xdr:rowOff>
    </xdr:from>
    <xdr:to>
      <xdr:col>54</xdr:col>
      <xdr:colOff>161925</xdr:colOff>
      <xdr:row>72</xdr:row>
      <xdr:rowOff>57150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18145125" y="220503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77</xdr:row>
      <xdr:rowOff>19050</xdr:rowOff>
    </xdr:from>
    <xdr:to>
      <xdr:col>53</xdr:col>
      <xdr:colOff>9525</xdr:colOff>
      <xdr:row>78</xdr:row>
      <xdr:rowOff>114300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7706975" y="2331720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161925</xdr:rowOff>
    </xdr:to>
    <xdr:sp fLocksText="0">
      <xdr:nvSpPr>
        <xdr:cNvPr id="12" name="Text Box 9"/>
        <xdr:cNvSpPr txBox="1">
          <a:spLocks noChangeArrowheads="1"/>
        </xdr:cNvSpPr>
      </xdr:nvSpPr>
      <xdr:spPr>
        <a:xfrm>
          <a:off x="13325475" y="243649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4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5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6" name="Text Box 9"/>
        <xdr:cNvSpPr txBox="1">
          <a:spLocks noChangeArrowheads="1"/>
        </xdr:cNvSpPr>
      </xdr:nvSpPr>
      <xdr:spPr>
        <a:xfrm>
          <a:off x="13325475" y="26708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161925</xdr:rowOff>
    </xdr:to>
    <xdr:sp fLocksText="0">
      <xdr:nvSpPr>
        <xdr:cNvPr id="17" name="Text Box 9"/>
        <xdr:cNvSpPr txBox="1">
          <a:spLocks noChangeArrowheads="1"/>
        </xdr:cNvSpPr>
      </xdr:nvSpPr>
      <xdr:spPr>
        <a:xfrm>
          <a:off x="13325475" y="270700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76200</xdr:rowOff>
    </xdr:from>
    <xdr:to>
      <xdr:col>38</xdr:col>
      <xdr:colOff>542925</xdr:colOff>
      <xdr:row>99</xdr:row>
      <xdr:rowOff>152400</xdr:rowOff>
    </xdr:to>
    <xdr:sp fLocksText="0">
      <xdr:nvSpPr>
        <xdr:cNvPr id="18" name="Text Box 9"/>
        <xdr:cNvSpPr txBox="1">
          <a:spLocks noChangeArrowheads="1"/>
        </xdr:cNvSpPr>
      </xdr:nvSpPr>
      <xdr:spPr>
        <a:xfrm>
          <a:off x="13325475" y="274415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19" name="Text Box 9"/>
        <xdr:cNvSpPr txBox="1">
          <a:spLocks noChangeArrowheads="1"/>
        </xdr:cNvSpPr>
      </xdr:nvSpPr>
      <xdr:spPr>
        <a:xfrm>
          <a:off x="13325475" y="277939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20" name="Text Box 9"/>
        <xdr:cNvSpPr txBox="1">
          <a:spLocks noChangeArrowheads="1"/>
        </xdr:cNvSpPr>
      </xdr:nvSpPr>
      <xdr:spPr>
        <a:xfrm>
          <a:off x="13325475" y="18364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54</xdr:row>
      <xdr:rowOff>66675</xdr:rowOff>
    </xdr:from>
    <xdr:to>
      <xdr:col>38</xdr:col>
      <xdr:colOff>542925</xdr:colOff>
      <xdr:row>55</xdr:row>
      <xdr:rowOff>152400</xdr:rowOff>
    </xdr:to>
    <xdr:sp fLocksText="0">
      <xdr:nvSpPr>
        <xdr:cNvPr id="21" name="Text Box 9"/>
        <xdr:cNvSpPr txBox="1">
          <a:spLocks noChangeArrowheads="1"/>
        </xdr:cNvSpPr>
      </xdr:nvSpPr>
      <xdr:spPr>
        <a:xfrm>
          <a:off x="13325475" y="18764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2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3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60</xdr:row>
      <xdr:rowOff>104775</xdr:rowOff>
    </xdr:from>
    <xdr:to>
      <xdr:col>38</xdr:col>
      <xdr:colOff>504825</xdr:colOff>
      <xdr:row>62</xdr:row>
      <xdr:rowOff>9525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13287375" y="200025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66</xdr:row>
      <xdr:rowOff>66675</xdr:rowOff>
    </xdr:from>
    <xdr:to>
      <xdr:col>53</xdr:col>
      <xdr:colOff>28575</xdr:colOff>
      <xdr:row>67</xdr:row>
      <xdr:rowOff>152400</xdr:rowOff>
    </xdr:to>
    <xdr:sp fLocksText="0">
      <xdr:nvSpPr>
        <xdr:cNvPr id="26" name="Text Box 9"/>
        <xdr:cNvSpPr txBox="1">
          <a:spLocks noChangeArrowheads="1"/>
        </xdr:cNvSpPr>
      </xdr:nvSpPr>
      <xdr:spPr>
        <a:xfrm>
          <a:off x="17726025" y="211645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66</xdr:row>
      <xdr:rowOff>152400</xdr:rowOff>
    </xdr:from>
    <xdr:to>
      <xdr:col>44</xdr:col>
      <xdr:colOff>104775</xdr:colOff>
      <xdr:row>68</xdr:row>
      <xdr:rowOff>57150</xdr:rowOff>
    </xdr:to>
    <xdr:sp fLocksText="0">
      <xdr:nvSpPr>
        <xdr:cNvPr id="27" name="Text Box 9"/>
        <xdr:cNvSpPr txBox="1">
          <a:spLocks noChangeArrowheads="1"/>
        </xdr:cNvSpPr>
      </xdr:nvSpPr>
      <xdr:spPr>
        <a:xfrm>
          <a:off x="15916275" y="21250275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8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209550</xdr:colOff>
      <xdr:row>63</xdr:row>
      <xdr:rowOff>171450</xdr:rowOff>
    </xdr:from>
    <xdr:to>
      <xdr:col>54</xdr:col>
      <xdr:colOff>304800</xdr:colOff>
      <xdr:row>65</xdr:row>
      <xdr:rowOff>76200</xdr:rowOff>
    </xdr:to>
    <xdr:sp fLocksText="0">
      <xdr:nvSpPr>
        <xdr:cNvPr id="30" name="Text Box 9"/>
        <xdr:cNvSpPr txBox="1">
          <a:spLocks noChangeArrowheads="1"/>
        </xdr:cNvSpPr>
      </xdr:nvSpPr>
      <xdr:spPr>
        <a:xfrm>
          <a:off x="18297525" y="2066925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3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37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39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40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84</xdr:row>
      <xdr:rowOff>9525</xdr:rowOff>
    </xdr:from>
    <xdr:to>
      <xdr:col>38</xdr:col>
      <xdr:colOff>523875</xdr:colOff>
      <xdr:row>85</xdr:row>
      <xdr:rowOff>95250</xdr:rowOff>
    </xdr:to>
    <xdr:sp fLocksText="0">
      <xdr:nvSpPr>
        <xdr:cNvPr id="41" name="Text Box 9"/>
        <xdr:cNvSpPr txBox="1">
          <a:spLocks noChangeArrowheads="1"/>
        </xdr:cNvSpPr>
      </xdr:nvSpPr>
      <xdr:spPr>
        <a:xfrm>
          <a:off x="1330642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42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3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4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45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47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48" name="Text Box 9"/>
        <xdr:cNvSpPr txBox="1">
          <a:spLocks noChangeArrowheads="1"/>
        </xdr:cNvSpPr>
      </xdr:nvSpPr>
      <xdr:spPr>
        <a:xfrm>
          <a:off x="13325475" y="26708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49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50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>
          <a:off x="13325475" y="277939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2" name="Text Box 9"/>
        <xdr:cNvSpPr txBox="1">
          <a:spLocks noChangeArrowheads="1"/>
        </xdr:cNvSpPr>
      </xdr:nvSpPr>
      <xdr:spPr>
        <a:xfrm>
          <a:off x="13325475" y="277939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39</xdr:row>
      <xdr:rowOff>9525</xdr:rowOff>
    </xdr:from>
    <xdr:to>
      <xdr:col>39</xdr:col>
      <xdr:colOff>981075</xdr:colOff>
      <xdr:row>40</xdr:row>
      <xdr:rowOff>38100</xdr:rowOff>
    </xdr:to>
    <xdr:sp fLocksText="0">
      <xdr:nvSpPr>
        <xdr:cNvPr id="53" name="Text Box 9"/>
        <xdr:cNvSpPr txBox="1">
          <a:spLocks noChangeArrowheads="1"/>
        </xdr:cNvSpPr>
      </xdr:nvSpPr>
      <xdr:spPr>
        <a:xfrm>
          <a:off x="15573375" y="15725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1095375</xdr:colOff>
      <xdr:row>40</xdr:row>
      <xdr:rowOff>171450</xdr:rowOff>
    </xdr:from>
    <xdr:to>
      <xdr:col>39</xdr:col>
      <xdr:colOff>371475</xdr:colOff>
      <xdr:row>42</xdr:row>
      <xdr:rowOff>76200</xdr:rowOff>
    </xdr:to>
    <xdr:sp fLocksText="0">
      <xdr:nvSpPr>
        <xdr:cNvPr id="54" name="Text Box 9"/>
        <xdr:cNvSpPr txBox="1">
          <a:spLocks noChangeArrowheads="1"/>
        </xdr:cNvSpPr>
      </xdr:nvSpPr>
      <xdr:spPr>
        <a:xfrm>
          <a:off x="14487525" y="1612582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48</xdr:row>
      <xdr:rowOff>114300</xdr:rowOff>
    </xdr:from>
    <xdr:to>
      <xdr:col>39</xdr:col>
      <xdr:colOff>981075</xdr:colOff>
      <xdr:row>50</xdr:row>
      <xdr:rowOff>19050</xdr:rowOff>
    </xdr:to>
    <xdr:sp fLocksText="0">
      <xdr:nvSpPr>
        <xdr:cNvPr id="55" name="Text Box 9"/>
        <xdr:cNvSpPr txBox="1">
          <a:spLocks noChangeArrowheads="1"/>
        </xdr:cNvSpPr>
      </xdr:nvSpPr>
      <xdr:spPr>
        <a:xfrm>
          <a:off x="15573375" y="176117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56" name="Text Box 9"/>
        <xdr:cNvSpPr txBox="1">
          <a:spLocks noChangeArrowheads="1"/>
        </xdr:cNvSpPr>
      </xdr:nvSpPr>
      <xdr:spPr>
        <a:xfrm>
          <a:off x="13325475" y="18364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57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58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65</xdr:row>
      <xdr:rowOff>9525</xdr:rowOff>
    </xdr:from>
    <xdr:to>
      <xdr:col>54</xdr:col>
      <xdr:colOff>371475</xdr:colOff>
      <xdr:row>66</xdr:row>
      <xdr:rowOff>95250</xdr:rowOff>
    </xdr:to>
    <xdr:sp fLocksText="0">
      <xdr:nvSpPr>
        <xdr:cNvPr id="60" name="Text Box 9"/>
        <xdr:cNvSpPr txBox="1">
          <a:spLocks noChangeArrowheads="1"/>
        </xdr:cNvSpPr>
      </xdr:nvSpPr>
      <xdr:spPr>
        <a:xfrm>
          <a:off x="18345150" y="2090737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1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2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68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69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1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2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3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4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75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76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77" name="Text Box 9"/>
        <xdr:cNvSpPr txBox="1">
          <a:spLocks noChangeArrowheads="1"/>
        </xdr:cNvSpPr>
      </xdr:nvSpPr>
      <xdr:spPr>
        <a:xfrm>
          <a:off x="13325475" y="277939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78" name="Text Box 9"/>
        <xdr:cNvSpPr txBox="1">
          <a:spLocks noChangeArrowheads="1"/>
        </xdr:cNvSpPr>
      </xdr:nvSpPr>
      <xdr:spPr>
        <a:xfrm>
          <a:off x="13325475" y="278034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76200</xdr:rowOff>
    </xdr:from>
    <xdr:to>
      <xdr:col>38</xdr:col>
      <xdr:colOff>542925</xdr:colOff>
      <xdr:row>103</xdr:row>
      <xdr:rowOff>0</xdr:rowOff>
    </xdr:to>
    <xdr:sp fLocksText="0">
      <xdr:nvSpPr>
        <xdr:cNvPr id="79" name="Text Box 9"/>
        <xdr:cNvSpPr txBox="1">
          <a:spLocks noChangeArrowheads="1"/>
        </xdr:cNvSpPr>
      </xdr:nvSpPr>
      <xdr:spPr>
        <a:xfrm>
          <a:off x="13325475" y="28165425"/>
          <a:ext cx="609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68</xdr:row>
      <xdr:rowOff>114300</xdr:rowOff>
    </xdr:from>
    <xdr:to>
      <xdr:col>39</xdr:col>
      <xdr:colOff>981075</xdr:colOff>
      <xdr:row>70</xdr:row>
      <xdr:rowOff>19050</xdr:rowOff>
    </xdr:to>
    <xdr:sp fLocksText="0">
      <xdr:nvSpPr>
        <xdr:cNvPr id="80" name="Text Box 9"/>
        <xdr:cNvSpPr txBox="1">
          <a:spLocks noChangeArrowheads="1"/>
        </xdr:cNvSpPr>
      </xdr:nvSpPr>
      <xdr:spPr>
        <a:xfrm>
          <a:off x="15573375" y="216122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82" name="Text Box 9"/>
        <xdr:cNvSpPr txBox="1">
          <a:spLocks noChangeArrowheads="1"/>
        </xdr:cNvSpPr>
      </xdr:nvSpPr>
      <xdr:spPr>
        <a:xfrm>
          <a:off x="13325475" y="235648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76200</xdr:rowOff>
    </xdr:from>
    <xdr:to>
      <xdr:col>38</xdr:col>
      <xdr:colOff>542925</xdr:colOff>
      <xdr:row>81</xdr:row>
      <xdr:rowOff>152400</xdr:rowOff>
    </xdr:to>
    <xdr:sp fLocksText="0">
      <xdr:nvSpPr>
        <xdr:cNvPr id="83" name="Text Box 9"/>
        <xdr:cNvSpPr txBox="1">
          <a:spLocks noChangeArrowheads="1"/>
        </xdr:cNvSpPr>
      </xdr:nvSpPr>
      <xdr:spPr>
        <a:xfrm>
          <a:off x="13325475" y="239744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8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8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75</xdr:row>
      <xdr:rowOff>76200</xdr:rowOff>
    </xdr:from>
    <xdr:to>
      <xdr:col>38</xdr:col>
      <xdr:colOff>438150</xdr:colOff>
      <xdr:row>76</xdr:row>
      <xdr:rowOff>161925</xdr:rowOff>
    </xdr:to>
    <xdr:sp fLocksText="0">
      <xdr:nvSpPr>
        <xdr:cNvPr id="86" name="Text Box 9"/>
        <xdr:cNvSpPr txBox="1">
          <a:spLocks noChangeArrowheads="1"/>
        </xdr:cNvSpPr>
      </xdr:nvSpPr>
      <xdr:spPr>
        <a:xfrm>
          <a:off x="13220700" y="2297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89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92" name="Text Box 9"/>
        <xdr:cNvSpPr txBox="1">
          <a:spLocks noChangeArrowheads="1"/>
        </xdr:cNvSpPr>
      </xdr:nvSpPr>
      <xdr:spPr>
        <a:xfrm>
          <a:off x="15573375" y="23612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93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161925</xdr:rowOff>
    </xdr:to>
    <xdr:sp fLocksText="0">
      <xdr:nvSpPr>
        <xdr:cNvPr id="94" name="Text Box 9"/>
        <xdr:cNvSpPr txBox="1">
          <a:spLocks noChangeArrowheads="1"/>
        </xdr:cNvSpPr>
      </xdr:nvSpPr>
      <xdr:spPr>
        <a:xfrm>
          <a:off x="13325475" y="255651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76200</xdr:rowOff>
    </xdr:from>
    <xdr:to>
      <xdr:col>38</xdr:col>
      <xdr:colOff>542925</xdr:colOff>
      <xdr:row>91</xdr:row>
      <xdr:rowOff>152400</xdr:rowOff>
    </xdr:to>
    <xdr:sp fLocksText="0">
      <xdr:nvSpPr>
        <xdr:cNvPr id="95" name="Text Box 9"/>
        <xdr:cNvSpPr txBox="1">
          <a:spLocks noChangeArrowheads="1"/>
        </xdr:cNvSpPr>
      </xdr:nvSpPr>
      <xdr:spPr>
        <a:xfrm>
          <a:off x="13325475" y="259746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96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97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85</xdr:row>
      <xdr:rowOff>76200</xdr:rowOff>
    </xdr:from>
    <xdr:to>
      <xdr:col>38</xdr:col>
      <xdr:colOff>438150</xdr:colOff>
      <xdr:row>86</xdr:row>
      <xdr:rowOff>161925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13220700" y="24974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99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0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01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2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3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04" name="Text Box 9"/>
        <xdr:cNvSpPr txBox="1">
          <a:spLocks noChangeArrowheads="1"/>
        </xdr:cNvSpPr>
      </xdr:nvSpPr>
      <xdr:spPr>
        <a:xfrm>
          <a:off x="15573375" y="256127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05" name="Text Box 9"/>
        <xdr:cNvSpPr txBox="1">
          <a:spLocks noChangeArrowheads="1"/>
        </xdr:cNvSpPr>
      </xdr:nvSpPr>
      <xdr:spPr>
        <a:xfrm>
          <a:off x="13325475" y="270700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161925</xdr:rowOff>
    </xdr:to>
    <xdr:sp fLocksText="0">
      <xdr:nvSpPr>
        <xdr:cNvPr id="106" name="Text Box 9"/>
        <xdr:cNvSpPr txBox="1">
          <a:spLocks noChangeArrowheads="1"/>
        </xdr:cNvSpPr>
      </xdr:nvSpPr>
      <xdr:spPr>
        <a:xfrm>
          <a:off x="13325475" y="274320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107" name="Text Box 9"/>
        <xdr:cNvSpPr txBox="1">
          <a:spLocks noChangeArrowheads="1"/>
        </xdr:cNvSpPr>
      </xdr:nvSpPr>
      <xdr:spPr>
        <a:xfrm>
          <a:off x="13325475" y="278034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08" name="Text Box 9"/>
        <xdr:cNvSpPr txBox="1">
          <a:spLocks noChangeArrowheads="1"/>
        </xdr:cNvSpPr>
      </xdr:nvSpPr>
      <xdr:spPr>
        <a:xfrm>
          <a:off x="13325475" y="263461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09" name="Text Box 9"/>
        <xdr:cNvSpPr txBox="1">
          <a:spLocks noChangeArrowheads="1"/>
        </xdr:cNvSpPr>
      </xdr:nvSpPr>
      <xdr:spPr>
        <a:xfrm>
          <a:off x="13325475" y="26708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95</xdr:row>
      <xdr:rowOff>76200</xdr:rowOff>
    </xdr:from>
    <xdr:to>
      <xdr:col>38</xdr:col>
      <xdr:colOff>438150</xdr:colOff>
      <xdr:row>96</xdr:row>
      <xdr:rowOff>161925</xdr:rowOff>
    </xdr:to>
    <xdr:sp fLocksText="0">
      <xdr:nvSpPr>
        <xdr:cNvPr id="110" name="Text Box 9"/>
        <xdr:cNvSpPr txBox="1">
          <a:spLocks noChangeArrowheads="1"/>
        </xdr:cNvSpPr>
      </xdr:nvSpPr>
      <xdr:spPr>
        <a:xfrm>
          <a:off x="13220700" y="26898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1" name="Text Box 9"/>
        <xdr:cNvSpPr txBox="1">
          <a:spLocks noChangeArrowheads="1"/>
        </xdr:cNvSpPr>
      </xdr:nvSpPr>
      <xdr:spPr>
        <a:xfrm>
          <a:off x="13325475" y="2743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2" name="Text Box 9"/>
        <xdr:cNvSpPr txBox="1">
          <a:spLocks noChangeArrowheads="1"/>
        </xdr:cNvSpPr>
      </xdr:nvSpPr>
      <xdr:spPr>
        <a:xfrm>
          <a:off x="13325475" y="2743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13" name="Text Box 9"/>
        <xdr:cNvSpPr txBox="1">
          <a:spLocks noChangeArrowheads="1"/>
        </xdr:cNvSpPr>
      </xdr:nvSpPr>
      <xdr:spPr>
        <a:xfrm>
          <a:off x="13325475" y="277939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4" name="Text Box 9"/>
        <xdr:cNvSpPr txBox="1">
          <a:spLocks noChangeArrowheads="1"/>
        </xdr:cNvSpPr>
      </xdr:nvSpPr>
      <xdr:spPr>
        <a:xfrm>
          <a:off x="13325475" y="2743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5" name="Text Box 9"/>
        <xdr:cNvSpPr txBox="1">
          <a:spLocks noChangeArrowheads="1"/>
        </xdr:cNvSpPr>
      </xdr:nvSpPr>
      <xdr:spPr>
        <a:xfrm>
          <a:off x="13325475" y="274320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98</xdr:row>
      <xdr:rowOff>114300</xdr:rowOff>
    </xdr:from>
    <xdr:to>
      <xdr:col>39</xdr:col>
      <xdr:colOff>981075</xdr:colOff>
      <xdr:row>100</xdr:row>
      <xdr:rowOff>19050</xdr:rowOff>
    </xdr:to>
    <xdr:sp fLocksText="0">
      <xdr:nvSpPr>
        <xdr:cNvPr id="116" name="Text Box 9"/>
        <xdr:cNvSpPr txBox="1">
          <a:spLocks noChangeArrowheads="1"/>
        </xdr:cNvSpPr>
      </xdr:nvSpPr>
      <xdr:spPr>
        <a:xfrm>
          <a:off x="15573375" y="2747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82</xdr:row>
      <xdr:rowOff>152400</xdr:rowOff>
    </xdr:from>
    <xdr:to>
      <xdr:col>10</xdr:col>
      <xdr:colOff>600075</xdr:colOff>
      <xdr:row>84</xdr:row>
      <xdr:rowOff>57150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6667500" y="244506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13373100" y="204501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13373100" y="204501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79</xdr:row>
      <xdr:rowOff>57150</xdr:rowOff>
    </xdr:from>
    <xdr:to>
      <xdr:col>38</xdr:col>
      <xdr:colOff>447675</xdr:colOff>
      <xdr:row>80</xdr:row>
      <xdr:rowOff>152400</xdr:rowOff>
    </xdr:to>
    <xdr:sp fLocksText="0">
      <xdr:nvSpPr>
        <xdr:cNvPr id="120" name="Text Box 9"/>
        <xdr:cNvSpPr txBox="1">
          <a:spLocks noChangeArrowheads="1"/>
        </xdr:cNvSpPr>
      </xdr:nvSpPr>
      <xdr:spPr>
        <a:xfrm>
          <a:off x="13230225" y="237553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21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82</xdr:row>
      <xdr:rowOff>47625</xdr:rowOff>
    </xdr:from>
    <xdr:to>
      <xdr:col>38</xdr:col>
      <xdr:colOff>304800</xdr:colOff>
      <xdr:row>83</xdr:row>
      <xdr:rowOff>133350</xdr:rowOff>
    </xdr:to>
    <xdr:sp fLocksText="0">
      <xdr:nvSpPr>
        <xdr:cNvPr id="122" name="Text Box 9"/>
        <xdr:cNvSpPr txBox="1">
          <a:spLocks noChangeArrowheads="1"/>
        </xdr:cNvSpPr>
      </xdr:nvSpPr>
      <xdr:spPr>
        <a:xfrm>
          <a:off x="13096875" y="243459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2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2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27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2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1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2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80</xdr:row>
      <xdr:rowOff>114300</xdr:rowOff>
    </xdr:from>
    <xdr:to>
      <xdr:col>39</xdr:col>
      <xdr:colOff>981075</xdr:colOff>
      <xdr:row>82</xdr:row>
      <xdr:rowOff>19050</xdr:rowOff>
    </xdr:to>
    <xdr:sp fLocksText="0">
      <xdr:nvSpPr>
        <xdr:cNvPr id="133" name="Text Box 9"/>
        <xdr:cNvSpPr txBox="1">
          <a:spLocks noChangeArrowheads="1"/>
        </xdr:cNvSpPr>
      </xdr:nvSpPr>
      <xdr:spPr>
        <a:xfrm>
          <a:off x="15573375" y="240125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134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180975</xdr:colOff>
      <xdr:row>69</xdr:row>
      <xdr:rowOff>57150</xdr:rowOff>
    </xdr:from>
    <xdr:to>
      <xdr:col>54</xdr:col>
      <xdr:colOff>781050</xdr:colOff>
      <xdr:row>70</xdr:row>
      <xdr:rowOff>142875</xdr:rowOff>
    </xdr:to>
    <xdr:sp fLocksText="0">
      <xdr:nvSpPr>
        <xdr:cNvPr id="135" name="Text Box 9"/>
        <xdr:cNvSpPr txBox="1">
          <a:spLocks noChangeArrowheads="1"/>
        </xdr:cNvSpPr>
      </xdr:nvSpPr>
      <xdr:spPr>
        <a:xfrm>
          <a:off x="18773775" y="21755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136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66675</xdr:colOff>
      <xdr:row>67</xdr:row>
      <xdr:rowOff>123825</xdr:rowOff>
    </xdr:from>
    <xdr:to>
      <xdr:col>47</xdr:col>
      <xdr:colOff>47625</xdr:colOff>
      <xdr:row>69</xdr:row>
      <xdr:rowOff>28575</xdr:rowOff>
    </xdr:to>
    <xdr:sp fLocksText="0">
      <xdr:nvSpPr>
        <xdr:cNvPr id="137" name="Text Box 9"/>
        <xdr:cNvSpPr txBox="1">
          <a:spLocks noChangeArrowheads="1"/>
        </xdr:cNvSpPr>
      </xdr:nvSpPr>
      <xdr:spPr>
        <a:xfrm>
          <a:off x="16478250" y="214217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138" name="Text Box 9"/>
        <xdr:cNvSpPr txBox="1">
          <a:spLocks noChangeArrowheads="1"/>
        </xdr:cNvSpPr>
      </xdr:nvSpPr>
      <xdr:spPr>
        <a:xfrm>
          <a:off x="13325475" y="21164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139" name="Text Box 9"/>
        <xdr:cNvSpPr txBox="1">
          <a:spLocks noChangeArrowheads="1"/>
        </xdr:cNvSpPr>
      </xdr:nvSpPr>
      <xdr:spPr>
        <a:xfrm>
          <a:off x="13325475" y="21164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140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14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771525</xdr:colOff>
      <xdr:row>66</xdr:row>
      <xdr:rowOff>57150</xdr:rowOff>
    </xdr:from>
    <xdr:to>
      <xdr:col>39</xdr:col>
      <xdr:colOff>180975</xdr:colOff>
      <xdr:row>67</xdr:row>
      <xdr:rowOff>142875</xdr:rowOff>
    </xdr:to>
    <xdr:sp fLocksText="0">
      <xdr:nvSpPr>
        <xdr:cNvPr id="142" name="Text Box 9"/>
        <xdr:cNvSpPr txBox="1">
          <a:spLocks noChangeArrowheads="1"/>
        </xdr:cNvSpPr>
      </xdr:nvSpPr>
      <xdr:spPr>
        <a:xfrm>
          <a:off x="14163675" y="211550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209550</xdr:colOff>
      <xdr:row>68</xdr:row>
      <xdr:rowOff>142875</xdr:rowOff>
    </xdr:from>
    <xdr:to>
      <xdr:col>46</xdr:col>
      <xdr:colOff>180975</xdr:colOff>
      <xdr:row>70</xdr:row>
      <xdr:rowOff>47625</xdr:rowOff>
    </xdr:to>
    <xdr:sp fLocksText="0">
      <xdr:nvSpPr>
        <xdr:cNvPr id="143" name="Text Box 9"/>
        <xdr:cNvSpPr txBox="1">
          <a:spLocks noChangeArrowheads="1"/>
        </xdr:cNvSpPr>
      </xdr:nvSpPr>
      <xdr:spPr>
        <a:xfrm>
          <a:off x="16411575" y="216408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144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145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68</xdr:row>
      <xdr:rowOff>114300</xdr:rowOff>
    </xdr:from>
    <xdr:to>
      <xdr:col>39</xdr:col>
      <xdr:colOff>981075</xdr:colOff>
      <xdr:row>70</xdr:row>
      <xdr:rowOff>19050</xdr:rowOff>
    </xdr:to>
    <xdr:sp fLocksText="0">
      <xdr:nvSpPr>
        <xdr:cNvPr id="146" name="Text Box 9"/>
        <xdr:cNvSpPr txBox="1">
          <a:spLocks noChangeArrowheads="1"/>
        </xdr:cNvSpPr>
      </xdr:nvSpPr>
      <xdr:spPr>
        <a:xfrm>
          <a:off x="15573375" y="216122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4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80</xdr:row>
      <xdr:rowOff>47625</xdr:rowOff>
    </xdr:from>
    <xdr:to>
      <xdr:col>38</xdr:col>
      <xdr:colOff>304800</xdr:colOff>
      <xdr:row>81</xdr:row>
      <xdr:rowOff>133350</xdr:rowOff>
    </xdr:to>
    <xdr:sp fLocksText="0">
      <xdr:nvSpPr>
        <xdr:cNvPr id="148" name="Text Box 9"/>
        <xdr:cNvSpPr txBox="1">
          <a:spLocks noChangeArrowheads="1"/>
        </xdr:cNvSpPr>
      </xdr:nvSpPr>
      <xdr:spPr>
        <a:xfrm>
          <a:off x="13096875" y="239458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4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5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5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5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57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58" name="Text Box 9"/>
        <xdr:cNvSpPr txBox="1">
          <a:spLocks noChangeArrowheads="1"/>
        </xdr:cNvSpPr>
      </xdr:nvSpPr>
      <xdr:spPr>
        <a:xfrm>
          <a:off x="13325475" y="23964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159" name="Text Box 9"/>
        <xdr:cNvSpPr txBox="1">
          <a:spLocks noChangeArrowheads="1"/>
        </xdr:cNvSpPr>
      </xdr:nvSpPr>
      <xdr:spPr>
        <a:xfrm>
          <a:off x="15573375" y="23612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476250</xdr:colOff>
      <xdr:row>82</xdr:row>
      <xdr:rowOff>114300</xdr:rowOff>
    </xdr:from>
    <xdr:to>
      <xdr:col>39</xdr:col>
      <xdr:colOff>161925</xdr:colOff>
      <xdr:row>84</xdr:row>
      <xdr:rowOff>28575</xdr:rowOff>
    </xdr:to>
    <xdr:sp fLocksText="0">
      <xdr:nvSpPr>
        <xdr:cNvPr id="160" name="Text Box 11"/>
        <xdr:cNvSpPr txBox="1">
          <a:spLocks noChangeArrowheads="1"/>
        </xdr:cNvSpPr>
      </xdr:nvSpPr>
      <xdr:spPr>
        <a:xfrm>
          <a:off x="13868400" y="2441257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1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161925</xdr:rowOff>
    </xdr:to>
    <xdr:sp fLocksText="0">
      <xdr:nvSpPr>
        <xdr:cNvPr id="162" name="Text Box 9"/>
        <xdr:cNvSpPr txBox="1">
          <a:spLocks noChangeArrowheads="1"/>
        </xdr:cNvSpPr>
      </xdr:nvSpPr>
      <xdr:spPr>
        <a:xfrm>
          <a:off x="13325475" y="251650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63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64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5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6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67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68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69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70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1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2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3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4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5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6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7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8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9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161925</xdr:rowOff>
    </xdr:to>
    <xdr:sp fLocksText="0">
      <xdr:nvSpPr>
        <xdr:cNvPr id="180" name="Text Box 9"/>
        <xdr:cNvSpPr txBox="1">
          <a:spLocks noChangeArrowheads="1"/>
        </xdr:cNvSpPr>
      </xdr:nvSpPr>
      <xdr:spPr>
        <a:xfrm>
          <a:off x="13325475" y="255651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76200</xdr:rowOff>
    </xdr:from>
    <xdr:to>
      <xdr:col>38</xdr:col>
      <xdr:colOff>542925</xdr:colOff>
      <xdr:row>91</xdr:row>
      <xdr:rowOff>152400</xdr:rowOff>
    </xdr:to>
    <xdr:sp fLocksText="0">
      <xdr:nvSpPr>
        <xdr:cNvPr id="181" name="Text Box 9"/>
        <xdr:cNvSpPr txBox="1">
          <a:spLocks noChangeArrowheads="1"/>
        </xdr:cNvSpPr>
      </xdr:nvSpPr>
      <xdr:spPr>
        <a:xfrm>
          <a:off x="13325475" y="259746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82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83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85</xdr:row>
      <xdr:rowOff>76200</xdr:rowOff>
    </xdr:from>
    <xdr:to>
      <xdr:col>38</xdr:col>
      <xdr:colOff>438150</xdr:colOff>
      <xdr:row>86</xdr:row>
      <xdr:rowOff>161925</xdr:rowOff>
    </xdr:to>
    <xdr:sp fLocksText="0">
      <xdr:nvSpPr>
        <xdr:cNvPr id="184" name="Text Box 9"/>
        <xdr:cNvSpPr txBox="1">
          <a:spLocks noChangeArrowheads="1"/>
        </xdr:cNvSpPr>
      </xdr:nvSpPr>
      <xdr:spPr>
        <a:xfrm>
          <a:off x="13220700" y="24974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85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86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87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88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89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90" name="Text Box 9"/>
        <xdr:cNvSpPr txBox="1">
          <a:spLocks noChangeArrowheads="1"/>
        </xdr:cNvSpPr>
      </xdr:nvSpPr>
      <xdr:spPr>
        <a:xfrm>
          <a:off x="15573375" y="256127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89</xdr:row>
      <xdr:rowOff>57150</xdr:rowOff>
    </xdr:from>
    <xdr:to>
      <xdr:col>38</xdr:col>
      <xdr:colOff>447675</xdr:colOff>
      <xdr:row>90</xdr:row>
      <xdr:rowOff>152400</xdr:rowOff>
    </xdr:to>
    <xdr:sp fLocksText="0">
      <xdr:nvSpPr>
        <xdr:cNvPr id="191" name="Text Box 9"/>
        <xdr:cNvSpPr txBox="1">
          <a:spLocks noChangeArrowheads="1"/>
        </xdr:cNvSpPr>
      </xdr:nvSpPr>
      <xdr:spPr>
        <a:xfrm>
          <a:off x="13230225" y="25755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92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93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94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5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6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97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98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9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0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1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90</xdr:row>
      <xdr:rowOff>47625</xdr:rowOff>
    </xdr:from>
    <xdr:to>
      <xdr:col>38</xdr:col>
      <xdr:colOff>304800</xdr:colOff>
      <xdr:row>91</xdr:row>
      <xdr:rowOff>133350</xdr:rowOff>
    </xdr:to>
    <xdr:sp fLocksText="0">
      <xdr:nvSpPr>
        <xdr:cNvPr id="202" name="Text Box 9"/>
        <xdr:cNvSpPr txBox="1">
          <a:spLocks noChangeArrowheads="1"/>
        </xdr:cNvSpPr>
      </xdr:nvSpPr>
      <xdr:spPr>
        <a:xfrm>
          <a:off x="13096875" y="25946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203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204" name="Text Box 9"/>
        <xdr:cNvSpPr txBox="1">
          <a:spLocks noChangeArrowheads="1"/>
        </xdr:cNvSpPr>
      </xdr:nvSpPr>
      <xdr:spPr>
        <a:xfrm>
          <a:off x="13325475" y="24765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05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06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7" name="Text Box 9"/>
        <xdr:cNvSpPr txBox="1">
          <a:spLocks noChangeArrowheads="1"/>
        </xdr:cNvSpPr>
      </xdr:nvSpPr>
      <xdr:spPr>
        <a:xfrm>
          <a:off x="13325475" y="25565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208" name="Text Box 9"/>
        <xdr:cNvSpPr txBox="1">
          <a:spLocks noChangeArrowheads="1"/>
        </xdr:cNvSpPr>
      </xdr:nvSpPr>
      <xdr:spPr>
        <a:xfrm>
          <a:off x="13325475" y="24364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09" name="Text Box 9"/>
        <xdr:cNvSpPr txBox="1">
          <a:spLocks noChangeArrowheads="1"/>
        </xdr:cNvSpPr>
      </xdr:nvSpPr>
      <xdr:spPr>
        <a:xfrm>
          <a:off x="13325475" y="251650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10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11" name="Text Box 9"/>
        <xdr:cNvSpPr txBox="1">
          <a:spLocks noChangeArrowheads="1"/>
        </xdr:cNvSpPr>
      </xdr:nvSpPr>
      <xdr:spPr>
        <a:xfrm>
          <a:off x="13325475" y="25965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212" name="Text Box 9"/>
        <xdr:cNvSpPr txBox="1">
          <a:spLocks noChangeArrowheads="1"/>
        </xdr:cNvSpPr>
      </xdr:nvSpPr>
      <xdr:spPr>
        <a:xfrm>
          <a:off x="15573375" y="256127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1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214" name="Text Box 9"/>
        <xdr:cNvSpPr txBox="1">
          <a:spLocks noChangeArrowheads="1"/>
        </xdr:cNvSpPr>
      </xdr:nvSpPr>
      <xdr:spPr>
        <a:xfrm>
          <a:off x="13325475" y="23164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76200</xdr:rowOff>
    </xdr:from>
    <xdr:to>
      <xdr:col>38</xdr:col>
      <xdr:colOff>542925</xdr:colOff>
      <xdr:row>79</xdr:row>
      <xdr:rowOff>152400</xdr:rowOff>
    </xdr:to>
    <xdr:sp fLocksText="0">
      <xdr:nvSpPr>
        <xdr:cNvPr id="215" name="Text Box 9"/>
        <xdr:cNvSpPr txBox="1">
          <a:spLocks noChangeArrowheads="1"/>
        </xdr:cNvSpPr>
      </xdr:nvSpPr>
      <xdr:spPr>
        <a:xfrm>
          <a:off x="13325475" y="235743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16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1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1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1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76</xdr:row>
      <xdr:rowOff>76200</xdr:rowOff>
    </xdr:from>
    <xdr:to>
      <xdr:col>39</xdr:col>
      <xdr:colOff>981075</xdr:colOff>
      <xdr:row>77</xdr:row>
      <xdr:rowOff>152400</xdr:rowOff>
    </xdr:to>
    <xdr:sp fLocksText="0">
      <xdr:nvSpPr>
        <xdr:cNvPr id="222" name="Text Box 9"/>
        <xdr:cNvSpPr txBox="1">
          <a:spLocks noChangeArrowheads="1"/>
        </xdr:cNvSpPr>
      </xdr:nvSpPr>
      <xdr:spPr>
        <a:xfrm>
          <a:off x="15573375" y="231743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70</xdr:row>
      <xdr:rowOff>152400</xdr:rowOff>
    </xdr:from>
    <xdr:to>
      <xdr:col>38</xdr:col>
      <xdr:colOff>600075</xdr:colOff>
      <xdr:row>72</xdr:row>
      <xdr:rowOff>57150</xdr:rowOff>
    </xdr:to>
    <xdr:sp fLocksText="0">
      <xdr:nvSpPr>
        <xdr:cNvPr id="223" name="Text Box 4"/>
        <xdr:cNvSpPr txBox="1">
          <a:spLocks noChangeArrowheads="1"/>
        </xdr:cNvSpPr>
      </xdr:nvSpPr>
      <xdr:spPr>
        <a:xfrm>
          <a:off x="13373100" y="220503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70</xdr:row>
      <xdr:rowOff>152400</xdr:rowOff>
    </xdr:from>
    <xdr:to>
      <xdr:col>38</xdr:col>
      <xdr:colOff>600075</xdr:colOff>
      <xdr:row>72</xdr:row>
      <xdr:rowOff>57150</xdr:rowOff>
    </xdr:to>
    <xdr:sp fLocksText="0">
      <xdr:nvSpPr>
        <xdr:cNvPr id="224" name="Text Box 4"/>
        <xdr:cNvSpPr txBox="1">
          <a:spLocks noChangeArrowheads="1"/>
        </xdr:cNvSpPr>
      </xdr:nvSpPr>
      <xdr:spPr>
        <a:xfrm>
          <a:off x="13373100" y="220503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171450</xdr:colOff>
      <xdr:row>78</xdr:row>
      <xdr:rowOff>142875</xdr:rowOff>
    </xdr:from>
    <xdr:to>
      <xdr:col>51</xdr:col>
      <xdr:colOff>133350</xdr:colOff>
      <xdr:row>80</xdr:row>
      <xdr:rowOff>47625</xdr:rowOff>
    </xdr:to>
    <xdr:sp fLocksText="0">
      <xdr:nvSpPr>
        <xdr:cNvPr id="226" name="Text Box 9"/>
        <xdr:cNvSpPr txBox="1">
          <a:spLocks noChangeArrowheads="1"/>
        </xdr:cNvSpPr>
      </xdr:nvSpPr>
      <xdr:spPr>
        <a:xfrm>
          <a:off x="17421225" y="23641050"/>
          <a:ext cx="590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27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2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2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32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3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3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76</xdr:row>
      <xdr:rowOff>114300</xdr:rowOff>
    </xdr:from>
    <xdr:to>
      <xdr:col>39</xdr:col>
      <xdr:colOff>981075</xdr:colOff>
      <xdr:row>78</xdr:row>
      <xdr:rowOff>19050</xdr:rowOff>
    </xdr:to>
    <xdr:sp fLocksText="0">
      <xdr:nvSpPr>
        <xdr:cNvPr id="237" name="Text Box 9"/>
        <xdr:cNvSpPr txBox="1">
          <a:spLocks noChangeArrowheads="1"/>
        </xdr:cNvSpPr>
      </xdr:nvSpPr>
      <xdr:spPr>
        <a:xfrm>
          <a:off x="15573375" y="232124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238" name="Text Box 9"/>
        <xdr:cNvSpPr txBox="1">
          <a:spLocks noChangeArrowheads="1"/>
        </xdr:cNvSpPr>
      </xdr:nvSpPr>
      <xdr:spPr>
        <a:xfrm>
          <a:off x="13325475" y="227647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0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1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42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4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6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7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5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251" name="Text Box 9"/>
        <xdr:cNvSpPr txBox="1">
          <a:spLocks noChangeArrowheads="1"/>
        </xdr:cNvSpPr>
      </xdr:nvSpPr>
      <xdr:spPr>
        <a:xfrm>
          <a:off x="13325475" y="23164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52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5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73</xdr:row>
      <xdr:rowOff>76200</xdr:rowOff>
    </xdr:from>
    <xdr:to>
      <xdr:col>38</xdr:col>
      <xdr:colOff>438150</xdr:colOff>
      <xdr:row>74</xdr:row>
      <xdr:rowOff>161925</xdr:rowOff>
    </xdr:to>
    <xdr:sp fLocksText="0">
      <xdr:nvSpPr>
        <xdr:cNvPr id="254" name="Text Box 9"/>
        <xdr:cNvSpPr txBox="1">
          <a:spLocks noChangeArrowheads="1"/>
        </xdr:cNvSpPr>
      </xdr:nvSpPr>
      <xdr:spPr>
        <a:xfrm>
          <a:off x="13220700" y="22574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5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6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6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66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67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69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70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7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4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77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278" name="Text Box 9"/>
        <xdr:cNvSpPr txBox="1">
          <a:spLocks noChangeArrowheads="1"/>
        </xdr:cNvSpPr>
      </xdr:nvSpPr>
      <xdr:spPr>
        <a:xfrm>
          <a:off x="13325475" y="227647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76200</xdr:rowOff>
    </xdr:from>
    <xdr:to>
      <xdr:col>38</xdr:col>
      <xdr:colOff>542925</xdr:colOff>
      <xdr:row>77</xdr:row>
      <xdr:rowOff>152400</xdr:rowOff>
    </xdr:to>
    <xdr:sp fLocksText="0">
      <xdr:nvSpPr>
        <xdr:cNvPr id="279" name="Text Box 9"/>
        <xdr:cNvSpPr txBox="1">
          <a:spLocks noChangeArrowheads="1"/>
        </xdr:cNvSpPr>
      </xdr:nvSpPr>
      <xdr:spPr>
        <a:xfrm>
          <a:off x="13325475" y="231743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71</xdr:row>
      <xdr:rowOff>152400</xdr:rowOff>
    </xdr:from>
    <xdr:to>
      <xdr:col>38</xdr:col>
      <xdr:colOff>514350</xdr:colOff>
      <xdr:row>73</xdr:row>
      <xdr:rowOff>57150</xdr:rowOff>
    </xdr:to>
    <xdr:sp fLocksText="0">
      <xdr:nvSpPr>
        <xdr:cNvPr id="280" name="Text Box 9"/>
        <xdr:cNvSpPr txBox="1">
          <a:spLocks noChangeArrowheads="1"/>
        </xdr:cNvSpPr>
      </xdr:nvSpPr>
      <xdr:spPr>
        <a:xfrm>
          <a:off x="13296900" y="222504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8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286" name="Text Box 9"/>
        <xdr:cNvSpPr txBox="1">
          <a:spLocks noChangeArrowheads="1"/>
        </xdr:cNvSpPr>
      </xdr:nvSpPr>
      <xdr:spPr>
        <a:xfrm>
          <a:off x="15573375" y="22812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287" name="Text Box 4"/>
        <xdr:cNvSpPr txBox="1">
          <a:spLocks noChangeArrowheads="1"/>
        </xdr:cNvSpPr>
      </xdr:nvSpPr>
      <xdr:spPr>
        <a:xfrm>
          <a:off x="13373100" y="216503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288" name="Text Box 4"/>
        <xdr:cNvSpPr txBox="1">
          <a:spLocks noChangeArrowheads="1"/>
        </xdr:cNvSpPr>
      </xdr:nvSpPr>
      <xdr:spPr>
        <a:xfrm>
          <a:off x="13373100" y="216503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142875</xdr:colOff>
      <xdr:row>75</xdr:row>
      <xdr:rowOff>0</xdr:rowOff>
    </xdr:from>
    <xdr:to>
      <xdr:col>54</xdr:col>
      <xdr:colOff>447675</xdr:colOff>
      <xdr:row>76</xdr:row>
      <xdr:rowOff>85725</xdr:rowOff>
    </xdr:to>
    <xdr:sp fLocksText="0">
      <xdr:nvSpPr>
        <xdr:cNvPr id="290" name="Text Box 9"/>
        <xdr:cNvSpPr txBox="1">
          <a:spLocks noChangeArrowheads="1"/>
        </xdr:cNvSpPr>
      </xdr:nvSpPr>
      <xdr:spPr>
        <a:xfrm>
          <a:off x="18440400" y="22898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64</xdr:row>
      <xdr:rowOff>171450</xdr:rowOff>
    </xdr:from>
    <xdr:to>
      <xdr:col>48</xdr:col>
      <xdr:colOff>0</xdr:colOff>
      <xdr:row>66</xdr:row>
      <xdr:rowOff>76200</xdr:rowOff>
    </xdr:to>
    <xdr:sp fLocksText="0">
      <xdr:nvSpPr>
        <xdr:cNvPr id="291" name="Text Box 9"/>
        <xdr:cNvSpPr txBox="1">
          <a:spLocks noChangeArrowheads="1"/>
        </xdr:cNvSpPr>
      </xdr:nvSpPr>
      <xdr:spPr>
        <a:xfrm>
          <a:off x="16821150" y="208692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72</xdr:row>
      <xdr:rowOff>76200</xdr:rowOff>
    </xdr:from>
    <xdr:to>
      <xdr:col>38</xdr:col>
      <xdr:colOff>533400</xdr:colOff>
      <xdr:row>73</xdr:row>
      <xdr:rowOff>161925</xdr:rowOff>
    </xdr:to>
    <xdr:sp fLocksText="0">
      <xdr:nvSpPr>
        <xdr:cNvPr id="292" name="Text Box 9"/>
        <xdr:cNvSpPr txBox="1">
          <a:spLocks noChangeArrowheads="1"/>
        </xdr:cNvSpPr>
      </xdr:nvSpPr>
      <xdr:spPr>
        <a:xfrm>
          <a:off x="13315950" y="223742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6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7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9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9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300" name="Text Box 9"/>
        <xdr:cNvSpPr txBox="1">
          <a:spLocks noChangeArrowheads="1"/>
        </xdr:cNvSpPr>
      </xdr:nvSpPr>
      <xdr:spPr>
        <a:xfrm>
          <a:off x="15573375" y="22812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1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2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3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4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5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6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7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0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1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2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4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5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16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17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70</xdr:row>
      <xdr:rowOff>152400</xdr:rowOff>
    </xdr:from>
    <xdr:to>
      <xdr:col>38</xdr:col>
      <xdr:colOff>600075</xdr:colOff>
      <xdr:row>72</xdr:row>
      <xdr:rowOff>57150</xdr:rowOff>
    </xdr:to>
    <xdr:sp fLocksText="0">
      <xdr:nvSpPr>
        <xdr:cNvPr id="320" name="Text Box 4"/>
        <xdr:cNvSpPr txBox="1">
          <a:spLocks noChangeArrowheads="1"/>
        </xdr:cNvSpPr>
      </xdr:nvSpPr>
      <xdr:spPr>
        <a:xfrm>
          <a:off x="13373100" y="220503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70</xdr:row>
      <xdr:rowOff>152400</xdr:rowOff>
    </xdr:from>
    <xdr:to>
      <xdr:col>38</xdr:col>
      <xdr:colOff>600075</xdr:colOff>
      <xdr:row>72</xdr:row>
      <xdr:rowOff>57150</xdr:rowOff>
    </xdr:to>
    <xdr:sp fLocksText="0">
      <xdr:nvSpPr>
        <xdr:cNvPr id="321" name="Text Box 4"/>
        <xdr:cNvSpPr txBox="1">
          <a:spLocks noChangeArrowheads="1"/>
        </xdr:cNvSpPr>
      </xdr:nvSpPr>
      <xdr:spPr>
        <a:xfrm>
          <a:off x="13373100" y="220503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76</xdr:row>
      <xdr:rowOff>47625</xdr:rowOff>
    </xdr:from>
    <xdr:to>
      <xdr:col>38</xdr:col>
      <xdr:colOff>304800</xdr:colOff>
      <xdr:row>77</xdr:row>
      <xdr:rowOff>133350</xdr:rowOff>
    </xdr:to>
    <xdr:sp fLocksText="0">
      <xdr:nvSpPr>
        <xdr:cNvPr id="323" name="Text Box 9"/>
        <xdr:cNvSpPr txBox="1">
          <a:spLocks noChangeArrowheads="1"/>
        </xdr:cNvSpPr>
      </xdr:nvSpPr>
      <xdr:spPr>
        <a:xfrm>
          <a:off x="13096875" y="231457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24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25" name="Text Box 9"/>
        <xdr:cNvSpPr txBox="1">
          <a:spLocks noChangeArrowheads="1"/>
        </xdr:cNvSpPr>
      </xdr:nvSpPr>
      <xdr:spPr>
        <a:xfrm>
          <a:off x="13325475" y="21964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6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7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29" name="Text Box 9"/>
        <xdr:cNvSpPr txBox="1">
          <a:spLocks noChangeArrowheads="1"/>
        </xdr:cNvSpPr>
      </xdr:nvSpPr>
      <xdr:spPr>
        <a:xfrm>
          <a:off x="13325475" y="21564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30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31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334" name="Text Box 9"/>
        <xdr:cNvSpPr txBox="1">
          <a:spLocks noChangeArrowheads="1"/>
        </xdr:cNvSpPr>
      </xdr:nvSpPr>
      <xdr:spPr>
        <a:xfrm>
          <a:off x="15573375" y="22812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35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36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37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38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39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0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1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42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43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44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45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6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7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56</xdr:row>
      <xdr:rowOff>114300</xdr:rowOff>
    </xdr:from>
    <xdr:to>
      <xdr:col>39</xdr:col>
      <xdr:colOff>981075</xdr:colOff>
      <xdr:row>58</xdr:row>
      <xdr:rowOff>19050</xdr:rowOff>
    </xdr:to>
    <xdr:sp fLocksText="0">
      <xdr:nvSpPr>
        <xdr:cNvPr id="348" name="Text Box 9"/>
        <xdr:cNvSpPr txBox="1">
          <a:spLocks noChangeArrowheads="1"/>
        </xdr:cNvSpPr>
      </xdr:nvSpPr>
      <xdr:spPr>
        <a:xfrm>
          <a:off x="15573375" y="192119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9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5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5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63</xdr:row>
      <xdr:rowOff>76200</xdr:rowOff>
    </xdr:from>
    <xdr:to>
      <xdr:col>38</xdr:col>
      <xdr:colOff>438150</xdr:colOff>
      <xdr:row>64</xdr:row>
      <xdr:rowOff>161925</xdr:rowOff>
    </xdr:to>
    <xdr:sp fLocksText="0">
      <xdr:nvSpPr>
        <xdr:cNvPr id="352" name="Text Box 9"/>
        <xdr:cNvSpPr txBox="1">
          <a:spLocks noChangeArrowheads="1"/>
        </xdr:cNvSpPr>
      </xdr:nvSpPr>
      <xdr:spPr>
        <a:xfrm>
          <a:off x="13220700" y="205740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5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5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5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56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57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58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59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56</xdr:row>
      <xdr:rowOff>114300</xdr:rowOff>
    </xdr:from>
    <xdr:to>
      <xdr:col>39</xdr:col>
      <xdr:colOff>981075</xdr:colOff>
      <xdr:row>58</xdr:row>
      <xdr:rowOff>19050</xdr:rowOff>
    </xdr:to>
    <xdr:sp fLocksText="0">
      <xdr:nvSpPr>
        <xdr:cNvPr id="360" name="Text Box 9"/>
        <xdr:cNvSpPr txBox="1">
          <a:spLocks noChangeArrowheads="1"/>
        </xdr:cNvSpPr>
      </xdr:nvSpPr>
      <xdr:spPr>
        <a:xfrm>
          <a:off x="15573375" y="192119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61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62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3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65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6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7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68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161925</xdr:rowOff>
    </xdr:to>
    <xdr:sp fLocksText="0">
      <xdr:nvSpPr>
        <xdr:cNvPr id="369" name="Text Box 9"/>
        <xdr:cNvSpPr txBox="1">
          <a:spLocks noChangeArrowheads="1"/>
        </xdr:cNvSpPr>
      </xdr:nvSpPr>
      <xdr:spPr>
        <a:xfrm>
          <a:off x="13325475" y="207645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7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1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2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3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64</xdr:row>
      <xdr:rowOff>76200</xdr:rowOff>
    </xdr:from>
    <xdr:to>
      <xdr:col>39</xdr:col>
      <xdr:colOff>981075</xdr:colOff>
      <xdr:row>65</xdr:row>
      <xdr:rowOff>152400</xdr:rowOff>
    </xdr:to>
    <xdr:sp fLocksText="0">
      <xdr:nvSpPr>
        <xdr:cNvPr id="375" name="Text Box 9"/>
        <xdr:cNvSpPr txBox="1">
          <a:spLocks noChangeArrowheads="1"/>
        </xdr:cNvSpPr>
      </xdr:nvSpPr>
      <xdr:spPr>
        <a:xfrm>
          <a:off x="15573375" y="207740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376" name="Text Box 4"/>
        <xdr:cNvSpPr txBox="1">
          <a:spLocks noChangeArrowheads="1"/>
        </xdr:cNvSpPr>
      </xdr:nvSpPr>
      <xdr:spPr>
        <a:xfrm>
          <a:off x="13373100" y="19650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377" name="Text Box 4"/>
        <xdr:cNvSpPr txBox="1">
          <a:spLocks noChangeArrowheads="1"/>
        </xdr:cNvSpPr>
      </xdr:nvSpPr>
      <xdr:spPr>
        <a:xfrm>
          <a:off x="13373100" y="19650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8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79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8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8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82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3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84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8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86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161925</xdr:rowOff>
    </xdr:to>
    <xdr:sp fLocksText="0">
      <xdr:nvSpPr>
        <xdr:cNvPr id="387" name="Text Box 9"/>
        <xdr:cNvSpPr txBox="1">
          <a:spLocks noChangeArrowheads="1"/>
        </xdr:cNvSpPr>
      </xdr:nvSpPr>
      <xdr:spPr>
        <a:xfrm>
          <a:off x="13325475" y="203644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8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89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90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91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2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9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95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96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7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8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9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161925</xdr:rowOff>
    </xdr:to>
    <xdr:sp fLocksText="0">
      <xdr:nvSpPr>
        <xdr:cNvPr id="400" name="Text Box 9"/>
        <xdr:cNvSpPr txBox="1">
          <a:spLocks noChangeArrowheads="1"/>
        </xdr:cNvSpPr>
      </xdr:nvSpPr>
      <xdr:spPr>
        <a:xfrm>
          <a:off x="13325475" y="207645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01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02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61</xdr:row>
      <xdr:rowOff>76200</xdr:rowOff>
    </xdr:from>
    <xdr:to>
      <xdr:col>38</xdr:col>
      <xdr:colOff>438150</xdr:colOff>
      <xdr:row>62</xdr:row>
      <xdr:rowOff>161925</xdr:rowOff>
    </xdr:to>
    <xdr:sp fLocksText="0">
      <xdr:nvSpPr>
        <xdr:cNvPr id="403" name="Text Box 9"/>
        <xdr:cNvSpPr txBox="1">
          <a:spLocks noChangeArrowheads="1"/>
        </xdr:cNvSpPr>
      </xdr:nvSpPr>
      <xdr:spPr>
        <a:xfrm>
          <a:off x="13220700" y="201739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5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6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7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08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09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0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1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12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3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15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16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7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18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1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0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22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23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2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2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161925</xdr:rowOff>
    </xdr:to>
    <xdr:sp fLocksText="0">
      <xdr:nvSpPr>
        <xdr:cNvPr id="427" name="Text Box 9"/>
        <xdr:cNvSpPr txBox="1">
          <a:spLocks noChangeArrowheads="1"/>
        </xdr:cNvSpPr>
      </xdr:nvSpPr>
      <xdr:spPr>
        <a:xfrm>
          <a:off x="13325475" y="203644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76200</xdr:rowOff>
    </xdr:from>
    <xdr:to>
      <xdr:col>38</xdr:col>
      <xdr:colOff>542925</xdr:colOff>
      <xdr:row>65</xdr:row>
      <xdr:rowOff>152400</xdr:rowOff>
    </xdr:to>
    <xdr:sp fLocksText="0">
      <xdr:nvSpPr>
        <xdr:cNvPr id="428" name="Text Box 9"/>
        <xdr:cNvSpPr txBox="1">
          <a:spLocks noChangeArrowheads="1"/>
        </xdr:cNvSpPr>
      </xdr:nvSpPr>
      <xdr:spPr>
        <a:xfrm>
          <a:off x="13325475" y="20774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59</xdr:row>
      <xdr:rowOff>152400</xdr:rowOff>
    </xdr:from>
    <xdr:to>
      <xdr:col>38</xdr:col>
      <xdr:colOff>514350</xdr:colOff>
      <xdr:row>61</xdr:row>
      <xdr:rowOff>57150</xdr:rowOff>
    </xdr:to>
    <xdr:sp fLocksText="0">
      <xdr:nvSpPr>
        <xdr:cNvPr id="429" name="Text Box 9"/>
        <xdr:cNvSpPr txBox="1">
          <a:spLocks noChangeArrowheads="1"/>
        </xdr:cNvSpPr>
      </xdr:nvSpPr>
      <xdr:spPr>
        <a:xfrm>
          <a:off x="13296900" y="198501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0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32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35" name="Text Box 9"/>
        <xdr:cNvSpPr txBox="1">
          <a:spLocks noChangeArrowheads="1"/>
        </xdr:cNvSpPr>
      </xdr:nvSpPr>
      <xdr:spPr>
        <a:xfrm>
          <a:off x="15573375" y="20412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56</xdr:row>
      <xdr:rowOff>152400</xdr:rowOff>
    </xdr:from>
    <xdr:to>
      <xdr:col>38</xdr:col>
      <xdr:colOff>600075</xdr:colOff>
      <xdr:row>58</xdr:row>
      <xdr:rowOff>57150</xdr:rowOff>
    </xdr:to>
    <xdr:sp fLocksText="0">
      <xdr:nvSpPr>
        <xdr:cNvPr id="436" name="Text Box 4"/>
        <xdr:cNvSpPr txBox="1">
          <a:spLocks noChangeArrowheads="1"/>
        </xdr:cNvSpPr>
      </xdr:nvSpPr>
      <xdr:spPr>
        <a:xfrm>
          <a:off x="13373100" y="192500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56</xdr:row>
      <xdr:rowOff>152400</xdr:rowOff>
    </xdr:from>
    <xdr:to>
      <xdr:col>38</xdr:col>
      <xdr:colOff>600075</xdr:colOff>
      <xdr:row>58</xdr:row>
      <xdr:rowOff>57150</xdr:rowOff>
    </xdr:to>
    <xdr:sp fLocksText="0">
      <xdr:nvSpPr>
        <xdr:cNvPr id="437" name="Text Box 4"/>
        <xdr:cNvSpPr txBox="1">
          <a:spLocks noChangeArrowheads="1"/>
        </xdr:cNvSpPr>
      </xdr:nvSpPr>
      <xdr:spPr>
        <a:xfrm>
          <a:off x="13373100" y="192500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8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60</xdr:row>
      <xdr:rowOff>76200</xdr:rowOff>
    </xdr:from>
    <xdr:to>
      <xdr:col>38</xdr:col>
      <xdr:colOff>533400</xdr:colOff>
      <xdr:row>61</xdr:row>
      <xdr:rowOff>161925</xdr:rowOff>
    </xdr:to>
    <xdr:sp fLocksText="0">
      <xdr:nvSpPr>
        <xdr:cNvPr id="439" name="Text Box 9"/>
        <xdr:cNvSpPr txBox="1">
          <a:spLocks noChangeArrowheads="1"/>
        </xdr:cNvSpPr>
      </xdr:nvSpPr>
      <xdr:spPr>
        <a:xfrm>
          <a:off x="13315950" y="199739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4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41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42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59</xdr:row>
      <xdr:rowOff>171450</xdr:rowOff>
    </xdr:from>
    <xdr:to>
      <xdr:col>48</xdr:col>
      <xdr:colOff>0</xdr:colOff>
      <xdr:row>61</xdr:row>
      <xdr:rowOff>76200</xdr:rowOff>
    </xdr:to>
    <xdr:sp fLocksText="0">
      <xdr:nvSpPr>
        <xdr:cNvPr id="443" name="Text Box 9"/>
        <xdr:cNvSpPr txBox="1">
          <a:spLocks noChangeArrowheads="1"/>
        </xdr:cNvSpPr>
      </xdr:nvSpPr>
      <xdr:spPr>
        <a:xfrm>
          <a:off x="16935450" y="19869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44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45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46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47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48" name="Text Box 9"/>
        <xdr:cNvSpPr txBox="1">
          <a:spLocks noChangeArrowheads="1"/>
        </xdr:cNvSpPr>
      </xdr:nvSpPr>
      <xdr:spPr>
        <a:xfrm>
          <a:off x="15573375" y="20412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49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50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51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52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53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54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5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7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8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1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2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3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4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5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7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468" name="Text Box 4"/>
        <xdr:cNvSpPr txBox="1">
          <a:spLocks noChangeArrowheads="1"/>
        </xdr:cNvSpPr>
      </xdr:nvSpPr>
      <xdr:spPr>
        <a:xfrm>
          <a:off x="13373100" y="19650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469" name="Text Box 4"/>
        <xdr:cNvSpPr txBox="1">
          <a:spLocks noChangeArrowheads="1"/>
        </xdr:cNvSpPr>
      </xdr:nvSpPr>
      <xdr:spPr>
        <a:xfrm>
          <a:off x="13373100" y="19650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70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64</xdr:row>
      <xdr:rowOff>47625</xdr:rowOff>
    </xdr:from>
    <xdr:to>
      <xdr:col>38</xdr:col>
      <xdr:colOff>304800</xdr:colOff>
      <xdr:row>65</xdr:row>
      <xdr:rowOff>133350</xdr:rowOff>
    </xdr:to>
    <xdr:sp fLocksText="0">
      <xdr:nvSpPr>
        <xdr:cNvPr id="471" name="Text Box 9"/>
        <xdr:cNvSpPr txBox="1">
          <a:spLocks noChangeArrowheads="1"/>
        </xdr:cNvSpPr>
      </xdr:nvSpPr>
      <xdr:spPr>
        <a:xfrm>
          <a:off x="13096875" y="207454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72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73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4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5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76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77" name="Text Box 9"/>
        <xdr:cNvSpPr txBox="1">
          <a:spLocks noChangeArrowheads="1"/>
        </xdr:cNvSpPr>
      </xdr:nvSpPr>
      <xdr:spPr>
        <a:xfrm>
          <a:off x="13325475" y="19164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8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80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81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82" name="Text Box 9"/>
        <xdr:cNvSpPr txBox="1">
          <a:spLocks noChangeArrowheads="1"/>
        </xdr:cNvSpPr>
      </xdr:nvSpPr>
      <xdr:spPr>
        <a:xfrm>
          <a:off x="15573375" y="20412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83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60</xdr:row>
      <xdr:rowOff>114300</xdr:rowOff>
    </xdr:from>
    <xdr:to>
      <xdr:col>39</xdr:col>
      <xdr:colOff>981075</xdr:colOff>
      <xdr:row>62</xdr:row>
      <xdr:rowOff>19050</xdr:rowOff>
    </xdr:to>
    <xdr:sp fLocksText="0">
      <xdr:nvSpPr>
        <xdr:cNvPr id="484" name="Text Box 9"/>
        <xdr:cNvSpPr txBox="1">
          <a:spLocks noChangeArrowheads="1"/>
        </xdr:cNvSpPr>
      </xdr:nvSpPr>
      <xdr:spPr>
        <a:xfrm>
          <a:off x="15573375" y="200120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85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54</xdr:row>
      <xdr:rowOff>152400</xdr:rowOff>
    </xdr:from>
    <xdr:to>
      <xdr:col>38</xdr:col>
      <xdr:colOff>600075</xdr:colOff>
      <xdr:row>56</xdr:row>
      <xdr:rowOff>57150</xdr:rowOff>
    </xdr:to>
    <xdr:sp fLocksText="0">
      <xdr:nvSpPr>
        <xdr:cNvPr id="486" name="Text Box 4"/>
        <xdr:cNvSpPr txBox="1">
          <a:spLocks noChangeArrowheads="1"/>
        </xdr:cNvSpPr>
      </xdr:nvSpPr>
      <xdr:spPr>
        <a:xfrm>
          <a:off x="13373100" y="18849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54</xdr:row>
      <xdr:rowOff>152400</xdr:rowOff>
    </xdr:from>
    <xdr:to>
      <xdr:col>38</xdr:col>
      <xdr:colOff>600075</xdr:colOff>
      <xdr:row>56</xdr:row>
      <xdr:rowOff>57150</xdr:rowOff>
    </xdr:to>
    <xdr:sp fLocksText="0">
      <xdr:nvSpPr>
        <xdr:cNvPr id="487" name="Text Box 4"/>
        <xdr:cNvSpPr txBox="1">
          <a:spLocks noChangeArrowheads="1"/>
        </xdr:cNvSpPr>
      </xdr:nvSpPr>
      <xdr:spPr>
        <a:xfrm>
          <a:off x="13373100" y="18849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8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489" name="Text Box 9"/>
        <xdr:cNvSpPr txBox="1">
          <a:spLocks noChangeArrowheads="1"/>
        </xdr:cNvSpPr>
      </xdr:nvSpPr>
      <xdr:spPr>
        <a:xfrm>
          <a:off x="15573375" y="22812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9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491" name="Text Box 4"/>
        <xdr:cNvSpPr txBox="1">
          <a:spLocks noChangeArrowheads="1"/>
        </xdr:cNvSpPr>
      </xdr:nvSpPr>
      <xdr:spPr>
        <a:xfrm>
          <a:off x="13373100" y="216503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492" name="Text Box 4"/>
        <xdr:cNvSpPr txBox="1">
          <a:spLocks noChangeArrowheads="1"/>
        </xdr:cNvSpPr>
      </xdr:nvSpPr>
      <xdr:spPr>
        <a:xfrm>
          <a:off x="13373100" y="216503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93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94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95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9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97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98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99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00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01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02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03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04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05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0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07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08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0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1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11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12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13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14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15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1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17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518" name="Text Box 4"/>
        <xdr:cNvSpPr txBox="1">
          <a:spLocks noChangeArrowheads="1"/>
        </xdr:cNvSpPr>
      </xdr:nvSpPr>
      <xdr:spPr>
        <a:xfrm>
          <a:off x="13373100" y="19650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61</xdr:row>
      <xdr:rowOff>9525</xdr:rowOff>
    </xdr:from>
    <xdr:to>
      <xdr:col>38</xdr:col>
      <xdr:colOff>552450</xdr:colOff>
      <xdr:row>62</xdr:row>
      <xdr:rowOff>95250</xdr:rowOff>
    </xdr:to>
    <xdr:sp fLocksText="0">
      <xdr:nvSpPr>
        <xdr:cNvPr id="519" name="Text Box 4"/>
        <xdr:cNvSpPr txBox="1">
          <a:spLocks noChangeArrowheads="1"/>
        </xdr:cNvSpPr>
      </xdr:nvSpPr>
      <xdr:spPr>
        <a:xfrm>
          <a:off x="13325475" y="2010727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1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2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3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4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5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7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28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2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30" name="Text Box 9"/>
        <xdr:cNvSpPr txBox="1">
          <a:spLocks noChangeArrowheads="1"/>
        </xdr:cNvSpPr>
      </xdr:nvSpPr>
      <xdr:spPr>
        <a:xfrm>
          <a:off x="13325475" y="19564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3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32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33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3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35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36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37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38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39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40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41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42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4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4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4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46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47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48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49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50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5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552" name="Text Box 9"/>
        <xdr:cNvSpPr txBox="1">
          <a:spLocks noChangeArrowheads="1"/>
        </xdr:cNvSpPr>
      </xdr:nvSpPr>
      <xdr:spPr>
        <a:xfrm>
          <a:off x="13325475" y="19964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190500</xdr:colOff>
      <xdr:row>53</xdr:row>
      <xdr:rowOff>0</xdr:rowOff>
    </xdr:from>
    <xdr:to>
      <xdr:col>39</xdr:col>
      <xdr:colOff>800100</xdr:colOff>
      <xdr:row>54</xdr:row>
      <xdr:rowOff>85725</xdr:rowOff>
    </xdr:to>
    <xdr:sp fLocksText="0">
      <xdr:nvSpPr>
        <xdr:cNvPr id="553" name="Text Box 9"/>
        <xdr:cNvSpPr txBox="1">
          <a:spLocks noChangeArrowheads="1"/>
        </xdr:cNvSpPr>
      </xdr:nvSpPr>
      <xdr:spPr>
        <a:xfrm>
          <a:off x="14782800" y="1849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5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5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60</xdr:row>
      <xdr:rowOff>152400</xdr:rowOff>
    </xdr:from>
    <xdr:to>
      <xdr:col>38</xdr:col>
      <xdr:colOff>600075</xdr:colOff>
      <xdr:row>62</xdr:row>
      <xdr:rowOff>57150</xdr:rowOff>
    </xdr:to>
    <xdr:sp fLocksText="0">
      <xdr:nvSpPr>
        <xdr:cNvPr id="556" name="Text Box 4"/>
        <xdr:cNvSpPr txBox="1">
          <a:spLocks noChangeArrowheads="1"/>
        </xdr:cNvSpPr>
      </xdr:nvSpPr>
      <xdr:spPr>
        <a:xfrm>
          <a:off x="13373100" y="200501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60</xdr:row>
      <xdr:rowOff>152400</xdr:rowOff>
    </xdr:from>
    <xdr:to>
      <xdr:col>38</xdr:col>
      <xdr:colOff>600075</xdr:colOff>
      <xdr:row>62</xdr:row>
      <xdr:rowOff>57150</xdr:rowOff>
    </xdr:to>
    <xdr:sp fLocksText="0">
      <xdr:nvSpPr>
        <xdr:cNvPr id="557" name="Text Box 4"/>
        <xdr:cNvSpPr txBox="1">
          <a:spLocks noChangeArrowheads="1"/>
        </xdr:cNvSpPr>
      </xdr:nvSpPr>
      <xdr:spPr>
        <a:xfrm>
          <a:off x="13373100" y="200501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58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59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0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2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6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54</xdr:row>
      <xdr:rowOff>142875</xdr:rowOff>
    </xdr:from>
    <xdr:to>
      <xdr:col>34</xdr:col>
      <xdr:colOff>104775</xdr:colOff>
      <xdr:row>56</xdr:row>
      <xdr:rowOff>47625</xdr:rowOff>
    </xdr:to>
    <xdr:sp fLocksText="0">
      <xdr:nvSpPr>
        <xdr:cNvPr id="567" name="Text Box 9"/>
        <xdr:cNvSpPr txBox="1">
          <a:spLocks noChangeArrowheads="1"/>
        </xdr:cNvSpPr>
      </xdr:nvSpPr>
      <xdr:spPr>
        <a:xfrm>
          <a:off x="12277725" y="188404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8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69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0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2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5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6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7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8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79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80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8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582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8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8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585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86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87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88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89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90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91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92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59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59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595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596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597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598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599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00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01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02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603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604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05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06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607" name="Text Box 4"/>
        <xdr:cNvSpPr txBox="1">
          <a:spLocks noChangeArrowheads="1"/>
        </xdr:cNvSpPr>
      </xdr:nvSpPr>
      <xdr:spPr>
        <a:xfrm>
          <a:off x="13373100" y="204501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608" name="Text Box 4"/>
        <xdr:cNvSpPr txBox="1">
          <a:spLocks noChangeArrowheads="1"/>
        </xdr:cNvSpPr>
      </xdr:nvSpPr>
      <xdr:spPr>
        <a:xfrm>
          <a:off x="13373100" y="204501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09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0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1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2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3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5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6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617" name="Text Box 9"/>
        <xdr:cNvSpPr txBox="1">
          <a:spLocks noChangeArrowheads="1"/>
        </xdr:cNvSpPr>
      </xdr:nvSpPr>
      <xdr:spPr>
        <a:xfrm>
          <a:off x="13325475" y="20364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8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19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0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1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2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3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4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5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6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7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8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29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30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31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632" name="Text Box 9"/>
        <xdr:cNvSpPr txBox="1">
          <a:spLocks noChangeArrowheads="1"/>
        </xdr:cNvSpPr>
      </xdr:nvSpPr>
      <xdr:spPr>
        <a:xfrm>
          <a:off x="13325475" y="20764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3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3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3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3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3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3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3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4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4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4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72</xdr:row>
      <xdr:rowOff>152400</xdr:rowOff>
    </xdr:from>
    <xdr:to>
      <xdr:col>38</xdr:col>
      <xdr:colOff>600075</xdr:colOff>
      <xdr:row>74</xdr:row>
      <xdr:rowOff>57150</xdr:rowOff>
    </xdr:to>
    <xdr:sp fLocksText="0">
      <xdr:nvSpPr>
        <xdr:cNvPr id="643" name="Text Box 4"/>
        <xdr:cNvSpPr txBox="1">
          <a:spLocks noChangeArrowheads="1"/>
        </xdr:cNvSpPr>
      </xdr:nvSpPr>
      <xdr:spPr>
        <a:xfrm>
          <a:off x="13373100" y="224504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72</xdr:row>
      <xdr:rowOff>152400</xdr:rowOff>
    </xdr:from>
    <xdr:to>
      <xdr:col>38</xdr:col>
      <xdr:colOff>600075</xdr:colOff>
      <xdr:row>74</xdr:row>
      <xdr:rowOff>57150</xdr:rowOff>
    </xdr:to>
    <xdr:sp fLocksText="0">
      <xdr:nvSpPr>
        <xdr:cNvPr id="644" name="Text Box 4"/>
        <xdr:cNvSpPr txBox="1">
          <a:spLocks noChangeArrowheads="1"/>
        </xdr:cNvSpPr>
      </xdr:nvSpPr>
      <xdr:spPr>
        <a:xfrm>
          <a:off x="13373100" y="224504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45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4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47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4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4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5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51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52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5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5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5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5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57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5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5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6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73</xdr:row>
      <xdr:rowOff>152400</xdr:rowOff>
    </xdr:from>
    <xdr:to>
      <xdr:col>38</xdr:col>
      <xdr:colOff>514350</xdr:colOff>
      <xdr:row>75</xdr:row>
      <xdr:rowOff>57150</xdr:rowOff>
    </xdr:to>
    <xdr:sp fLocksText="0">
      <xdr:nvSpPr>
        <xdr:cNvPr id="661" name="Text Box 9"/>
        <xdr:cNvSpPr txBox="1">
          <a:spLocks noChangeArrowheads="1"/>
        </xdr:cNvSpPr>
      </xdr:nvSpPr>
      <xdr:spPr>
        <a:xfrm>
          <a:off x="13296900" y="226504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74</xdr:row>
      <xdr:rowOff>76200</xdr:rowOff>
    </xdr:from>
    <xdr:to>
      <xdr:col>38</xdr:col>
      <xdr:colOff>533400</xdr:colOff>
      <xdr:row>75</xdr:row>
      <xdr:rowOff>161925</xdr:rowOff>
    </xdr:to>
    <xdr:sp fLocksText="0">
      <xdr:nvSpPr>
        <xdr:cNvPr id="662" name="Text Box 9"/>
        <xdr:cNvSpPr txBox="1">
          <a:spLocks noChangeArrowheads="1"/>
        </xdr:cNvSpPr>
      </xdr:nvSpPr>
      <xdr:spPr>
        <a:xfrm>
          <a:off x="13315950" y="227742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6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6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6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6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67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6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69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70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71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72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7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7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7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76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7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7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7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8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8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82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83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84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8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72</xdr:row>
      <xdr:rowOff>152400</xdr:rowOff>
    </xdr:from>
    <xdr:to>
      <xdr:col>38</xdr:col>
      <xdr:colOff>600075</xdr:colOff>
      <xdr:row>74</xdr:row>
      <xdr:rowOff>57150</xdr:rowOff>
    </xdr:to>
    <xdr:sp fLocksText="0">
      <xdr:nvSpPr>
        <xdr:cNvPr id="686" name="Text Box 4"/>
        <xdr:cNvSpPr txBox="1">
          <a:spLocks noChangeArrowheads="1"/>
        </xdr:cNvSpPr>
      </xdr:nvSpPr>
      <xdr:spPr>
        <a:xfrm>
          <a:off x="13373100" y="224504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72</xdr:row>
      <xdr:rowOff>152400</xdr:rowOff>
    </xdr:from>
    <xdr:to>
      <xdr:col>38</xdr:col>
      <xdr:colOff>600075</xdr:colOff>
      <xdr:row>74</xdr:row>
      <xdr:rowOff>57150</xdr:rowOff>
    </xdr:to>
    <xdr:sp fLocksText="0">
      <xdr:nvSpPr>
        <xdr:cNvPr id="687" name="Text Box 4"/>
        <xdr:cNvSpPr txBox="1">
          <a:spLocks noChangeArrowheads="1"/>
        </xdr:cNvSpPr>
      </xdr:nvSpPr>
      <xdr:spPr>
        <a:xfrm>
          <a:off x="13373100" y="224504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88" name="Text Box 9"/>
        <xdr:cNvSpPr txBox="1">
          <a:spLocks noChangeArrowheads="1"/>
        </xdr:cNvSpPr>
      </xdr:nvSpPr>
      <xdr:spPr>
        <a:xfrm>
          <a:off x="13325475" y="22364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8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9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9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9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9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9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9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9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69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9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69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0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0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0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74</xdr:row>
      <xdr:rowOff>152400</xdr:rowOff>
    </xdr:from>
    <xdr:to>
      <xdr:col>38</xdr:col>
      <xdr:colOff>600075</xdr:colOff>
      <xdr:row>76</xdr:row>
      <xdr:rowOff>57150</xdr:rowOff>
    </xdr:to>
    <xdr:sp fLocksText="0">
      <xdr:nvSpPr>
        <xdr:cNvPr id="703" name="Text Box 4"/>
        <xdr:cNvSpPr txBox="1">
          <a:spLocks noChangeArrowheads="1"/>
        </xdr:cNvSpPr>
      </xdr:nvSpPr>
      <xdr:spPr>
        <a:xfrm>
          <a:off x="13373100" y="228504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74</xdr:row>
      <xdr:rowOff>152400</xdr:rowOff>
    </xdr:from>
    <xdr:to>
      <xdr:col>38</xdr:col>
      <xdr:colOff>600075</xdr:colOff>
      <xdr:row>76</xdr:row>
      <xdr:rowOff>57150</xdr:rowOff>
    </xdr:to>
    <xdr:sp fLocksText="0">
      <xdr:nvSpPr>
        <xdr:cNvPr id="704" name="Text Box 4"/>
        <xdr:cNvSpPr txBox="1">
          <a:spLocks noChangeArrowheads="1"/>
        </xdr:cNvSpPr>
      </xdr:nvSpPr>
      <xdr:spPr>
        <a:xfrm>
          <a:off x="13373100" y="228504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05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0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0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0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0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1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1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1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1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1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1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1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1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1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1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2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75</xdr:row>
      <xdr:rowOff>152400</xdr:rowOff>
    </xdr:from>
    <xdr:to>
      <xdr:col>38</xdr:col>
      <xdr:colOff>514350</xdr:colOff>
      <xdr:row>77</xdr:row>
      <xdr:rowOff>57150</xdr:rowOff>
    </xdr:to>
    <xdr:sp fLocksText="0">
      <xdr:nvSpPr>
        <xdr:cNvPr id="721" name="Text Box 9"/>
        <xdr:cNvSpPr txBox="1">
          <a:spLocks noChangeArrowheads="1"/>
        </xdr:cNvSpPr>
      </xdr:nvSpPr>
      <xdr:spPr>
        <a:xfrm>
          <a:off x="13296900" y="230505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76</xdr:row>
      <xdr:rowOff>76200</xdr:rowOff>
    </xdr:from>
    <xdr:to>
      <xdr:col>38</xdr:col>
      <xdr:colOff>533400</xdr:colOff>
      <xdr:row>77</xdr:row>
      <xdr:rowOff>161925</xdr:rowOff>
    </xdr:to>
    <xdr:sp fLocksText="0">
      <xdr:nvSpPr>
        <xdr:cNvPr id="722" name="Text Box 9"/>
        <xdr:cNvSpPr txBox="1">
          <a:spLocks noChangeArrowheads="1"/>
        </xdr:cNvSpPr>
      </xdr:nvSpPr>
      <xdr:spPr>
        <a:xfrm>
          <a:off x="13315950" y="231743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2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2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2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2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27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2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29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30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31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3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3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3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3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3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3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3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3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4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4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42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43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4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4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74</xdr:row>
      <xdr:rowOff>152400</xdr:rowOff>
    </xdr:from>
    <xdr:to>
      <xdr:col>38</xdr:col>
      <xdr:colOff>600075</xdr:colOff>
      <xdr:row>76</xdr:row>
      <xdr:rowOff>57150</xdr:rowOff>
    </xdr:to>
    <xdr:sp fLocksText="0">
      <xdr:nvSpPr>
        <xdr:cNvPr id="746" name="Text Box 4"/>
        <xdr:cNvSpPr txBox="1">
          <a:spLocks noChangeArrowheads="1"/>
        </xdr:cNvSpPr>
      </xdr:nvSpPr>
      <xdr:spPr>
        <a:xfrm>
          <a:off x="13373100" y="228504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74</xdr:row>
      <xdr:rowOff>152400</xdr:rowOff>
    </xdr:from>
    <xdr:to>
      <xdr:col>38</xdr:col>
      <xdr:colOff>600075</xdr:colOff>
      <xdr:row>76</xdr:row>
      <xdr:rowOff>57150</xdr:rowOff>
    </xdr:to>
    <xdr:sp fLocksText="0">
      <xdr:nvSpPr>
        <xdr:cNvPr id="747" name="Text Box 4"/>
        <xdr:cNvSpPr txBox="1">
          <a:spLocks noChangeArrowheads="1"/>
        </xdr:cNvSpPr>
      </xdr:nvSpPr>
      <xdr:spPr>
        <a:xfrm>
          <a:off x="13373100" y="228504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748" name="Text Box 9"/>
        <xdr:cNvSpPr txBox="1">
          <a:spLocks noChangeArrowheads="1"/>
        </xdr:cNvSpPr>
      </xdr:nvSpPr>
      <xdr:spPr>
        <a:xfrm>
          <a:off x="13325475" y="22764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4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5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4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6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6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7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7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7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7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7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7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7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7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7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7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8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8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82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76</xdr:row>
      <xdr:rowOff>152400</xdr:rowOff>
    </xdr:from>
    <xdr:to>
      <xdr:col>38</xdr:col>
      <xdr:colOff>600075</xdr:colOff>
      <xdr:row>78</xdr:row>
      <xdr:rowOff>57150</xdr:rowOff>
    </xdr:to>
    <xdr:sp fLocksText="0">
      <xdr:nvSpPr>
        <xdr:cNvPr id="783" name="Text Box 4"/>
        <xdr:cNvSpPr txBox="1">
          <a:spLocks noChangeArrowheads="1"/>
        </xdr:cNvSpPr>
      </xdr:nvSpPr>
      <xdr:spPr>
        <a:xfrm>
          <a:off x="13373100" y="232505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76</xdr:row>
      <xdr:rowOff>152400</xdr:rowOff>
    </xdr:from>
    <xdr:to>
      <xdr:col>38</xdr:col>
      <xdr:colOff>600075</xdr:colOff>
      <xdr:row>78</xdr:row>
      <xdr:rowOff>57150</xdr:rowOff>
    </xdr:to>
    <xdr:sp fLocksText="0">
      <xdr:nvSpPr>
        <xdr:cNvPr id="784" name="Text Box 4"/>
        <xdr:cNvSpPr txBox="1">
          <a:spLocks noChangeArrowheads="1"/>
        </xdr:cNvSpPr>
      </xdr:nvSpPr>
      <xdr:spPr>
        <a:xfrm>
          <a:off x="13373100" y="232505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85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8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8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8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8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9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9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9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9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9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9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9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9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79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9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0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77</xdr:row>
      <xdr:rowOff>152400</xdr:rowOff>
    </xdr:from>
    <xdr:to>
      <xdr:col>38</xdr:col>
      <xdr:colOff>514350</xdr:colOff>
      <xdr:row>79</xdr:row>
      <xdr:rowOff>57150</xdr:rowOff>
    </xdr:to>
    <xdr:sp fLocksText="0">
      <xdr:nvSpPr>
        <xdr:cNvPr id="801" name="Text Box 9"/>
        <xdr:cNvSpPr txBox="1">
          <a:spLocks noChangeArrowheads="1"/>
        </xdr:cNvSpPr>
      </xdr:nvSpPr>
      <xdr:spPr>
        <a:xfrm>
          <a:off x="13296900" y="234505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78</xdr:row>
      <xdr:rowOff>76200</xdr:rowOff>
    </xdr:from>
    <xdr:to>
      <xdr:col>38</xdr:col>
      <xdr:colOff>533400</xdr:colOff>
      <xdr:row>79</xdr:row>
      <xdr:rowOff>161925</xdr:rowOff>
    </xdr:to>
    <xdr:sp fLocksText="0">
      <xdr:nvSpPr>
        <xdr:cNvPr id="802" name="Text Box 9"/>
        <xdr:cNvSpPr txBox="1">
          <a:spLocks noChangeArrowheads="1"/>
        </xdr:cNvSpPr>
      </xdr:nvSpPr>
      <xdr:spPr>
        <a:xfrm>
          <a:off x="13315950" y="23574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0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0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0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0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07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0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09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10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11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1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1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1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1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1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1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1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1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2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2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22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23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2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2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76</xdr:row>
      <xdr:rowOff>152400</xdr:rowOff>
    </xdr:from>
    <xdr:to>
      <xdr:col>38</xdr:col>
      <xdr:colOff>600075</xdr:colOff>
      <xdr:row>78</xdr:row>
      <xdr:rowOff>57150</xdr:rowOff>
    </xdr:to>
    <xdr:sp fLocksText="0">
      <xdr:nvSpPr>
        <xdr:cNvPr id="826" name="Text Box 4"/>
        <xdr:cNvSpPr txBox="1">
          <a:spLocks noChangeArrowheads="1"/>
        </xdr:cNvSpPr>
      </xdr:nvSpPr>
      <xdr:spPr>
        <a:xfrm>
          <a:off x="13373100" y="232505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76</xdr:row>
      <xdr:rowOff>152400</xdr:rowOff>
    </xdr:from>
    <xdr:to>
      <xdr:col>38</xdr:col>
      <xdr:colOff>600075</xdr:colOff>
      <xdr:row>78</xdr:row>
      <xdr:rowOff>57150</xdr:rowOff>
    </xdr:to>
    <xdr:sp fLocksText="0">
      <xdr:nvSpPr>
        <xdr:cNvPr id="827" name="Text Box 4"/>
        <xdr:cNvSpPr txBox="1">
          <a:spLocks noChangeArrowheads="1"/>
        </xdr:cNvSpPr>
      </xdr:nvSpPr>
      <xdr:spPr>
        <a:xfrm>
          <a:off x="13373100" y="232505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28" name="Text Box 9"/>
        <xdr:cNvSpPr txBox="1">
          <a:spLocks noChangeArrowheads="1"/>
        </xdr:cNvSpPr>
      </xdr:nvSpPr>
      <xdr:spPr>
        <a:xfrm>
          <a:off x="13325475" y="23164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2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2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3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2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3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4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5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6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7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8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49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50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51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852" name="Text Box 9"/>
        <xdr:cNvSpPr txBox="1">
          <a:spLocks noChangeArrowheads="1"/>
        </xdr:cNvSpPr>
      </xdr:nvSpPr>
      <xdr:spPr>
        <a:xfrm>
          <a:off x="13325475" y="23564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72</xdr:row>
      <xdr:rowOff>152400</xdr:rowOff>
    </xdr:from>
    <xdr:to>
      <xdr:col>10</xdr:col>
      <xdr:colOff>600075</xdr:colOff>
      <xdr:row>74</xdr:row>
      <xdr:rowOff>57150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667500" y="227933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96</xdr:row>
      <xdr:rowOff>133350</xdr:rowOff>
    </xdr:from>
    <xdr:to>
      <xdr:col>7</xdr:col>
      <xdr:colOff>171450</xdr:colOff>
      <xdr:row>98</xdr:row>
      <xdr:rowOff>47625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257800" y="27327225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476250</xdr:colOff>
      <xdr:row>72</xdr:row>
      <xdr:rowOff>114300</xdr:rowOff>
    </xdr:from>
    <xdr:to>
      <xdr:col>39</xdr:col>
      <xdr:colOff>161925</xdr:colOff>
      <xdr:row>74</xdr:row>
      <xdr:rowOff>28575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14325600" y="2275522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781050</xdr:colOff>
      <xdr:row>39</xdr:row>
      <xdr:rowOff>190500</xdr:rowOff>
    </xdr:from>
    <xdr:to>
      <xdr:col>39</xdr:col>
      <xdr:colOff>981075</xdr:colOff>
      <xdr:row>41</xdr:row>
      <xdr:rowOff>38100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15830550" y="16249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60</xdr:row>
      <xdr:rowOff>47625</xdr:rowOff>
    </xdr:from>
    <xdr:to>
      <xdr:col>38</xdr:col>
      <xdr:colOff>304800</xdr:colOff>
      <xdr:row>61</xdr:row>
      <xdr:rowOff>133350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3554075" y="202882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69</xdr:row>
      <xdr:rowOff>171450</xdr:rowOff>
    </xdr:from>
    <xdr:to>
      <xdr:col>51</xdr:col>
      <xdr:colOff>142875</xdr:colOff>
      <xdr:row>71</xdr:row>
      <xdr:rowOff>85725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17792700" y="22212300"/>
          <a:ext cx="581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190500</xdr:colOff>
      <xdr:row>66</xdr:row>
      <xdr:rowOff>85725</xdr:rowOff>
    </xdr:from>
    <xdr:to>
      <xdr:col>54</xdr:col>
      <xdr:colOff>504825</xdr:colOff>
      <xdr:row>67</xdr:row>
      <xdr:rowOff>161925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8811875" y="215265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70</xdr:row>
      <xdr:rowOff>152400</xdr:rowOff>
    </xdr:from>
    <xdr:to>
      <xdr:col>54</xdr:col>
      <xdr:colOff>161925</xdr:colOff>
      <xdr:row>72</xdr:row>
      <xdr:rowOff>57150</xdr:rowOff>
    </xdr:to>
    <xdr:sp fLocksText="0">
      <xdr:nvSpPr>
        <xdr:cNvPr id="10" name="Text Box 9"/>
        <xdr:cNvSpPr txBox="1">
          <a:spLocks noChangeArrowheads="1"/>
        </xdr:cNvSpPr>
      </xdr:nvSpPr>
      <xdr:spPr>
        <a:xfrm>
          <a:off x="18488025" y="22393275"/>
          <a:ext cx="590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77</xdr:row>
      <xdr:rowOff>19050</xdr:rowOff>
    </xdr:from>
    <xdr:to>
      <xdr:col>53</xdr:col>
      <xdr:colOff>9525</xdr:colOff>
      <xdr:row>78</xdr:row>
      <xdr:rowOff>114300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18068925" y="23660100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2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161925</xdr:rowOff>
    </xdr:to>
    <xdr:sp fLocksText="0">
      <xdr:nvSpPr>
        <xdr:cNvPr id="14" name="Text Box 9"/>
        <xdr:cNvSpPr txBox="1">
          <a:spLocks noChangeArrowheads="1"/>
        </xdr:cNvSpPr>
      </xdr:nvSpPr>
      <xdr:spPr>
        <a:xfrm>
          <a:off x="13782675" y="247078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76200</xdr:rowOff>
    </xdr:from>
    <xdr:to>
      <xdr:col>38</xdr:col>
      <xdr:colOff>542925</xdr:colOff>
      <xdr:row>85</xdr:row>
      <xdr:rowOff>152400</xdr:rowOff>
    </xdr:to>
    <xdr:sp fLocksText="0">
      <xdr:nvSpPr>
        <xdr:cNvPr id="15" name="Text Box 9"/>
        <xdr:cNvSpPr txBox="1">
          <a:spLocks noChangeArrowheads="1"/>
        </xdr:cNvSpPr>
      </xdr:nvSpPr>
      <xdr:spPr>
        <a:xfrm>
          <a:off x="13782675" y="250983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6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7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161925</xdr:rowOff>
    </xdr:to>
    <xdr:sp fLocksText="0">
      <xdr:nvSpPr>
        <xdr:cNvPr id="18" name="Text Box 9"/>
        <xdr:cNvSpPr txBox="1">
          <a:spLocks noChangeArrowheads="1"/>
        </xdr:cNvSpPr>
      </xdr:nvSpPr>
      <xdr:spPr>
        <a:xfrm>
          <a:off x="13782675" y="261747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9" name="Text Box 9"/>
        <xdr:cNvSpPr txBox="1">
          <a:spLocks noChangeArrowheads="1"/>
        </xdr:cNvSpPr>
      </xdr:nvSpPr>
      <xdr:spPr>
        <a:xfrm>
          <a:off x="13782675" y="265366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20" name="Text Box 9"/>
        <xdr:cNvSpPr txBox="1">
          <a:spLocks noChangeArrowheads="1"/>
        </xdr:cNvSpPr>
      </xdr:nvSpPr>
      <xdr:spPr>
        <a:xfrm>
          <a:off x="13782675" y="26898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161925</xdr:rowOff>
    </xdr:to>
    <xdr:sp fLocksText="0">
      <xdr:nvSpPr>
        <xdr:cNvPr id="21" name="Text Box 9"/>
        <xdr:cNvSpPr txBox="1">
          <a:spLocks noChangeArrowheads="1"/>
        </xdr:cNvSpPr>
      </xdr:nvSpPr>
      <xdr:spPr>
        <a:xfrm>
          <a:off x="13782675" y="272605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76200</xdr:rowOff>
    </xdr:from>
    <xdr:to>
      <xdr:col>38</xdr:col>
      <xdr:colOff>542925</xdr:colOff>
      <xdr:row>99</xdr:row>
      <xdr:rowOff>152400</xdr:rowOff>
    </xdr:to>
    <xdr:sp fLocksText="0">
      <xdr:nvSpPr>
        <xdr:cNvPr id="22" name="Text Box 9"/>
        <xdr:cNvSpPr txBox="1">
          <a:spLocks noChangeArrowheads="1"/>
        </xdr:cNvSpPr>
      </xdr:nvSpPr>
      <xdr:spPr>
        <a:xfrm>
          <a:off x="13782675" y="276320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23" name="Text Box 9"/>
        <xdr:cNvSpPr txBox="1">
          <a:spLocks noChangeArrowheads="1"/>
        </xdr:cNvSpPr>
      </xdr:nvSpPr>
      <xdr:spPr>
        <a:xfrm>
          <a:off x="13782675" y="279844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13782675" y="18707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54</xdr:row>
      <xdr:rowOff>66675</xdr:rowOff>
    </xdr:from>
    <xdr:to>
      <xdr:col>38</xdr:col>
      <xdr:colOff>542925</xdr:colOff>
      <xdr:row>55</xdr:row>
      <xdr:rowOff>152400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13782675" y="19107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6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27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28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60</xdr:row>
      <xdr:rowOff>104775</xdr:rowOff>
    </xdr:from>
    <xdr:to>
      <xdr:col>38</xdr:col>
      <xdr:colOff>504825</xdr:colOff>
      <xdr:row>62</xdr:row>
      <xdr:rowOff>9525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13744575" y="203454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66</xdr:row>
      <xdr:rowOff>66675</xdr:rowOff>
    </xdr:from>
    <xdr:to>
      <xdr:col>53</xdr:col>
      <xdr:colOff>28575</xdr:colOff>
      <xdr:row>67</xdr:row>
      <xdr:rowOff>152400</xdr:rowOff>
    </xdr:to>
    <xdr:sp fLocksText="0">
      <xdr:nvSpPr>
        <xdr:cNvPr id="30" name="Text Box 9"/>
        <xdr:cNvSpPr txBox="1">
          <a:spLocks noChangeArrowheads="1"/>
        </xdr:cNvSpPr>
      </xdr:nvSpPr>
      <xdr:spPr>
        <a:xfrm>
          <a:off x="18087975" y="2150745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66</xdr:row>
      <xdr:rowOff>152400</xdr:rowOff>
    </xdr:from>
    <xdr:to>
      <xdr:col>44</xdr:col>
      <xdr:colOff>104775</xdr:colOff>
      <xdr:row>68</xdr:row>
      <xdr:rowOff>57150</xdr:rowOff>
    </xdr:to>
    <xdr:sp fLocksText="0">
      <xdr:nvSpPr>
        <xdr:cNvPr id="31" name="Text Box 9"/>
        <xdr:cNvSpPr txBox="1">
          <a:spLocks noChangeArrowheads="1"/>
        </xdr:cNvSpPr>
      </xdr:nvSpPr>
      <xdr:spPr>
        <a:xfrm>
          <a:off x="16363950" y="21593175"/>
          <a:ext cx="571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2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3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190500</xdr:colOff>
      <xdr:row>63</xdr:row>
      <xdr:rowOff>171450</xdr:rowOff>
    </xdr:from>
    <xdr:to>
      <xdr:col>54</xdr:col>
      <xdr:colOff>304800</xdr:colOff>
      <xdr:row>65</xdr:row>
      <xdr:rowOff>76200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18621375" y="2101215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5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7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9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40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41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42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43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44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84</xdr:row>
      <xdr:rowOff>9525</xdr:rowOff>
    </xdr:from>
    <xdr:to>
      <xdr:col>38</xdr:col>
      <xdr:colOff>523875</xdr:colOff>
      <xdr:row>85</xdr:row>
      <xdr:rowOff>95250</xdr:rowOff>
    </xdr:to>
    <xdr:sp fLocksText="0">
      <xdr:nvSpPr>
        <xdr:cNvPr id="45" name="Text Box 9"/>
        <xdr:cNvSpPr txBox="1">
          <a:spLocks noChangeArrowheads="1"/>
        </xdr:cNvSpPr>
      </xdr:nvSpPr>
      <xdr:spPr>
        <a:xfrm>
          <a:off x="13763625" y="25031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7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48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49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50" name="Text Box 9"/>
        <xdr:cNvSpPr txBox="1">
          <a:spLocks noChangeArrowheads="1"/>
        </xdr:cNvSpPr>
      </xdr:nvSpPr>
      <xdr:spPr>
        <a:xfrm>
          <a:off x="13782675" y="265366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51" name="Text Box 9"/>
        <xdr:cNvSpPr txBox="1">
          <a:spLocks noChangeArrowheads="1"/>
        </xdr:cNvSpPr>
      </xdr:nvSpPr>
      <xdr:spPr>
        <a:xfrm>
          <a:off x="13782675" y="265366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52" name="Text Box 9"/>
        <xdr:cNvSpPr txBox="1">
          <a:spLocks noChangeArrowheads="1"/>
        </xdr:cNvSpPr>
      </xdr:nvSpPr>
      <xdr:spPr>
        <a:xfrm>
          <a:off x="13782675" y="26898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53" name="Text Box 9"/>
        <xdr:cNvSpPr txBox="1">
          <a:spLocks noChangeArrowheads="1"/>
        </xdr:cNvSpPr>
      </xdr:nvSpPr>
      <xdr:spPr>
        <a:xfrm>
          <a:off x="13782675" y="272605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54" name="Text Box 9"/>
        <xdr:cNvSpPr txBox="1">
          <a:spLocks noChangeArrowheads="1"/>
        </xdr:cNvSpPr>
      </xdr:nvSpPr>
      <xdr:spPr>
        <a:xfrm>
          <a:off x="13782675" y="272605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5" name="Text Box 9"/>
        <xdr:cNvSpPr txBox="1">
          <a:spLocks noChangeArrowheads="1"/>
        </xdr:cNvSpPr>
      </xdr:nvSpPr>
      <xdr:spPr>
        <a:xfrm>
          <a:off x="13782675" y="279844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56" name="Text Box 9"/>
        <xdr:cNvSpPr txBox="1">
          <a:spLocks noChangeArrowheads="1"/>
        </xdr:cNvSpPr>
      </xdr:nvSpPr>
      <xdr:spPr>
        <a:xfrm>
          <a:off x="13782675" y="279844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39</xdr:row>
      <xdr:rowOff>9525</xdr:rowOff>
    </xdr:from>
    <xdr:to>
      <xdr:col>39</xdr:col>
      <xdr:colOff>981075</xdr:colOff>
      <xdr:row>40</xdr:row>
      <xdr:rowOff>38100</xdr:rowOff>
    </xdr:to>
    <xdr:sp fLocksText="0">
      <xdr:nvSpPr>
        <xdr:cNvPr id="57" name="Text Box 9"/>
        <xdr:cNvSpPr txBox="1">
          <a:spLocks noChangeArrowheads="1"/>
        </xdr:cNvSpPr>
      </xdr:nvSpPr>
      <xdr:spPr>
        <a:xfrm>
          <a:off x="16030575" y="160686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1095375</xdr:colOff>
      <xdr:row>40</xdr:row>
      <xdr:rowOff>171450</xdr:rowOff>
    </xdr:from>
    <xdr:to>
      <xdr:col>39</xdr:col>
      <xdr:colOff>371475</xdr:colOff>
      <xdr:row>42</xdr:row>
      <xdr:rowOff>76200</xdr:rowOff>
    </xdr:to>
    <xdr:sp fLocksText="0">
      <xdr:nvSpPr>
        <xdr:cNvPr id="58" name="Text Box 9"/>
        <xdr:cNvSpPr txBox="1">
          <a:spLocks noChangeArrowheads="1"/>
        </xdr:cNvSpPr>
      </xdr:nvSpPr>
      <xdr:spPr>
        <a:xfrm>
          <a:off x="14944725" y="1646872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48</xdr:row>
      <xdr:rowOff>114300</xdr:rowOff>
    </xdr:from>
    <xdr:to>
      <xdr:col>39</xdr:col>
      <xdr:colOff>981075</xdr:colOff>
      <xdr:row>50</xdr:row>
      <xdr:rowOff>19050</xdr:rowOff>
    </xdr:to>
    <xdr:sp fLocksText="0">
      <xdr:nvSpPr>
        <xdr:cNvPr id="59" name="Text Box 9"/>
        <xdr:cNvSpPr txBox="1">
          <a:spLocks noChangeArrowheads="1"/>
        </xdr:cNvSpPr>
      </xdr:nvSpPr>
      <xdr:spPr>
        <a:xfrm>
          <a:off x="16030575" y="179546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66675</xdr:rowOff>
    </xdr:from>
    <xdr:to>
      <xdr:col>38</xdr:col>
      <xdr:colOff>542925</xdr:colOff>
      <xdr:row>53</xdr:row>
      <xdr:rowOff>152400</xdr:rowOff>
    </xdr:to>
    <xdr:sp fLocksText="0">
      <xdr:nvSpPr>
        <xdr:cNvPr id="60" name="Text Box 9"/>
        <xdr:cNvSpPr txBox="1">
          <a:spLocks noChangeArrowheads="1"/>
        </xdr:cNvSpPr>
      </xdr:nvSpPr>
      <xdr:spPr>
        <a:xfrm>
          <a:off x="13782675" y="187071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61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62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63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64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65</xdr:row>
      <xdr:rowOff>9525</xdr:rowOff>
    </xdr:from>
    <xdr:to>
      <xdr:col>54</xdr:col>
      <xdr:colOff>371475</xdr:colOff>
      <xdr:row>66</xdr:row>
      <xdr:rowOff>95250</xdr:rowOff>
    </xdr:to>
    <xdr:sp fLocksText="0">
      <xdr:nvSpPr>
        <xdr:cNvPr id="65" name="Text Box 9"/>
        <xdr:cNvSpPr txBox="1">
          <a:spLocks noChangeArrowheads="1"/>
        </xdr:cNvSpPr>
      </xdr:nvSpPr>
      <xdr:spPr>
        <a:xfrm>
          <a:off x="18669000" y="2125027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8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6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71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72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73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74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75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6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77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8" name="Text Box 9"/>
        <xdr:cNvSpPr txBox="1">
          <a:spLocks noChangeArrowheads="1"/>
        </xdr:cNvSpPr>
      </xdr:nvSpPr>
      <xdr:spPr>
        <a:xfrm>
          <a:off x="13782675" y="265366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79" name="Text Box 9"/>
        <xdr:cNvSpPr txBox="1">
          <a:spLocks noChangeArrowheads="1"/>
        </xdr:cNvSpPr>
      </xdr:nvSpPr>
      <xdr:spPr>
        <a:xfrm>
          <a:off x="13782675" y="265366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80" name="Text Box 9"/>
        <xdr:cNvSpPr txBox="1">
          <a:spLocks noChangeArrowheads="1"/>
        </xdr:cNvSpPr>
      </xdr:nvSpPr>
      <xdr:spPr>
        <a:xfrm>
          <a:off x="13782675" y="272605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13782675" y="272605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103</xdr:row>
      <xdr:rowOff>0</xdr:rowOff>
    </xdr:to>
    <xdr:sp fLocksText="0">
      <xdr:nvSpPr>
        <xdr:cNvPr id="82" name="Text Box 9"/>
        <xdr:cNvSpPr txBox="1">
          <a:spLocks noChangeArrowheads="1"/>
        </xdr:cNvSpPr>
      </xdr:nvSpPr>
      <xdr:spPr>
        <a:xfrm>
          <a:off x="13782675" y="27984450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83" name="Text Box 9"/>
        <xdr:cNvSpPr txBox="1">
          <a:spLocks noChangeArrowheads="1"/>
        </xdr:cNvSpPr>
      </xdr:nvSpPr>
      <xdr:spPr>
        <a:xfrm>
          <a:off x="13782675" y="279939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102</xdr:row>
      <xdr:rowOff>76200</xdr:rowOff>
    </xdr:from>
    <xdr:to>
      <xdr:col>38</xdr:col>
      <xdr:colOff>542925</xdr:colOff>
      <xdr:row>103</xdr:row>
      <xdr:rowOff>0</xdr:rowOff>
    </xdr:to>
    <xdr:sp fLocksText="0">
      <xdr:nvSpPr>
        <xdr:cNvPr id="84" name="Text Box 9"/>
        <xdr:cNvSpPr txBox="1">
          <a:spLocks noChangeArrowheads="1"/>
        </xdr:cNvSpPr>
      </xdr:nvSpPr>
      <xdr:spPr>
        <a:xfrm>
          <a:off x="13782675" y="28355925"/>
          <a:ext cx="609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58</xdr:row>
      <xdr:rowOff>114300</xdr:rowOff>
    </xdr:from>
    <xdr:to>
      <xdr:col>39</xdr:col>
      <xdr:colOff>981075</xdr:colOff>
      <xdr:row>60</xdr:row>
      <xdr:rowOff>19050</xdr:rowOff>
    </xdr:to>
    <xdr:sp fLocksText="0">
      <xdr:nvSpPr>
        <xdr:cNvPr id="85" name="Text Box 9"/>
        <xdr:cNvSpPr txBox="1">
          <a:spLocks noChangeArrowheads="1"/>
        </xdr:cNvSpPr>
      </xdr:nvSpPr>
      <xdr:spPr>
        <a:xfrm>
          <a:off x="16030575" y="199548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68</xdr:row>
      <xdr:rowOff>114300</xdr:rowOff>
    </xdr:from>
    <xdr:to>
      <xdr:col>39</xdr:col>
      <xdr:colOff>981075</xdr:colOff>
      <xdr:row>70</xdr:row>
      <xdr:rowOff>19050</xdr:rowOff>
    </xdr:to>
    <xdr:sp fLocksText="0">
      <xdr:nvSpPr>
        <xdr:cNvPr id="86" name="Text Box 9"/>
        <xdr:cNvSpPr txBox="1">
          <a:spLocks noChangeArrowheads="1"/>
        </xdr:cNvSpPr>
      </xdr:nvSpPr>
      <xdr:spPr>
        <a:xfrm>
          <a:off x="16030575" y="219551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87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161925</xdr:rowOff>
    </xdr:to>
    <xdr:sp fLocksText="0">
      <xdr:nvSpPr>
        <xdr:cNvPr id="88" name="Text Box 9"/>
        <xdr:cNvSpPr txBox="1">
          <a:spLocks noChangeArrowheads="1"/>
        </xdr:cNvSpPr>
      </xdr:nvSpPr>
      <xdr:spPr>
        <a:xfrm>
          <a:off x="13782675" y="239077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76200</xdr:rowOff>
    </xdr:from>
    <xdr:to>
      <xdr:col>38</xdr:col>
      <xdr:colOff>542925</xdr:colOff>
      <xdr:row>81</xdr:row>
      <xdr:rowOff>152400</xdr:rowOff>
    </xdr:to>
    <xdr:sp fLocksText="0">
      <xdr:nvSpPr>
        <xdr:cNvPr id="89" name="Text Box 9"/>
        <xdr:cNvSpPr txBox="1">
          <a:spLocks noChangeArrowheads="1"/>
        </xdr:cNvSpPr>
      </xdr:nvSpPr>
      <xdr:spPr>
        <a:xfrm>
          <a:off x="13782675" y="243173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9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91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75</xdr:row>
      <xdr:rowOff>76200</xdr:rowOff>
    </xdr:from>
    <xdr:to>
      <xdr:col>38</xdr:col>
      <xdr:colOff>438150</xdr:colOff>
      <xdr:row>76</xdr:row>
      <xdr:rowOff>161925</xdr:rowOff>
    </xdr:to>
    <xdr:sp fLocksText="0">
      <xdr:nvSpPr>
        <xdr:cNvPr id="92" name="Text Box 9"/>
        <xdr:cNvSpPr txBox="1">
          <a:spLocks noChangeArrowheads="1"/>
        </xdr:cNvSpPr>
      </xdr:nvSpPr>
      <xdr:spPr>
        <a:xfrm>
          <a:off x="13677900" y="2331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3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4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95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6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97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16030575" y="23955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99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161925</xdr:rowOff>
    </xdr:to>
    <xdr:sp fLocksText="0">
      <xdr:nvSpPr>
        <xdr:cNvPr id="100" name="Text Box 9"/>
        <xdr:cNvSpPr txBox="1">
          <a:spLocks noChangeArrowheads="1"/>
        </xdr:cNvSpPr>
      </xdr:nvSpPr>
      <xdr:spPr>
        <a:xfrm>
          <a:off x="13782675" y="258127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76200</xdr:rowOff>
    </xdr:from>
    <xdr:to>
      <xdr:col>38</xdr:col>
      <xdr:colOff>542925</xdr:colOff>
      <xdr:row>91</xdr:row>
      <xdr:rowOff>152400</xdr:rowOff>
    </xdr:to>
    <xdr:sp fLocksText="0">
      <xdr:nvSpPr>
        <xdr:cNvPr id="101" name="Text Box 9"/>
        <xdr:cNvSpPr txBox="1">
          <a:spLocks noChangeArrowheads="1"/>
        </xdr:cNvSpPr>
      </xdr:nvSpPr>
      <xdr:spPr>
        <a:xfrm>
          <a:off x="13782675" y="261842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02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03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85</xdr:row>
      <xdr:rowOff>76200</xdr:rowOff>
    </xdr:from>
    <xdr:to>
      <xdr:col>38</xdr:col>
      <xdr:colOff>438150</xdr:colOff>
      <xdr:row>86</xdr:row>
      <xdr:rowOff>161925</xdr:rowOff>
    </xdr:to>
    <xdr:sp fLocksText="0">
      <xdr:nvSpPr>
        <xdr:cNvPr id="104" name="Text Box 9"/>
        <xdr:cNvSpPr txBox="1">
          <a:spLocks noChangeArrowheads="1"/>
        </xdr:cNvSpPr>
      </xdr:nvSpPr>
      <xdr:spPr>
        <a:xfrm>
          <a:off x="13677900" y="252793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5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6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07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8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09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10" name="Text Box 9"/>
        <xdr:cNvSpPr txBox="1">
          <a:spLocks noChangeArrowheads="1"/>
        </xdr:cNvSpPr>
      </xdr:nvSpPr>
      <xdr:spPr>
        <a:xfrm>
          <a:off x="16030575" y="258603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96</xdr:row>
      <xdr:rowOff>66675</xdr:rowOff>
    </xdr:from>
    <xdr:to>
      <xdr:col>38</xdr:col>
      <xdr:colOff>542925</xdr:colOff>
      <xdr:row>97</xdr:row>
      <xdr:rowOff>152400</xdr:rowOff>
    </xdr:to>
    <xdr:sp fLocksText="0">
      <xdr:nvSpPr>
        <xdr:cNvPr id="111" name="Text Box 9"/>
        <xdr:cNvSpPr txBox="1">
          <a:spLocks noChangeArrowheads="1"/>
        </xdr:cNvSpPr>
      </xdr:nvSpPr>
      <xdr:spPr>
        <a:xfrm>
          <a:off x="13782675" y="272605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161925</xdr:rowOff>
    </xdr:to>
    <xdr:sp fLocksText="0">
      <xdr:nvSpPr>
        <xdr:cNvPr id="112" name="Text Box 9"/>
        <xdr:cNvSpPr txBox="1">
          <a:spLocks noChangeArrowheads="1"/>
        </xdr:cNvSpPr>
      </xdr:nvSpPr>
      <xdr:spPr>
        <a:xfrm>
          <a:off x="13782675" y="276225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76200</xdr:rowOff>
    </xdr:from>
    <xdr:to>
      <xdr:col>38</xdr:col>
      <xdr:colOff>542925</xdr:colOff>
      <xdr:row>101</xdr:row>
      <xdr:rowOff>152400</xdr:rowOff>
    </xdr:to>
    <xdr:sp fLocksText="0">
      <xdr:nvSpPr>
        <xdr:cNvPr id="113" name="Text Box 9"/>
        <xdr:cNvSpPr txBox="1">
          <a:spLocks noChangeArrowheads="1"/>
        </xdr:cNvSpPr>
      </xdr:nvSpPr>
      <xdr:spPr>
        <a:xfrm>
          <a:off x="13782675" y="279939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92</xdr:row>
      <xdr:rowOff>66675</xdr:rowOff>
    </xdr:from>
    <xdr:to>
      <xdr:col>38</xdr:col>
      <xdr:colOff>542925</xdr:colOff>
      <xdr:row>93</xdr:row>
      <xdr:rowOff>152400</xdr:rowOff>
    </xdr:to>
    <xdr:sp fLocksText="0">
      <xdr:nvSpPr>
        <xdr:cNvPr id="114" name="Text Box 9"/>
        <xdr:cNvSpPr txBox="1">
          <a:spLocks noChangeArrowheads="1"/>
        </xdr:cNvSpPr>
      </xdr:nvSpPr>
      <xdr:spPr>
        <a:xfrm>
          <a:off x="13782675" y="265366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94</xdr:row>
      <xdr:rowOff>66675</xdr:rowOff>
    </xdr:from>
    <xdr:to>
      <xdr:col>38</xdr:col>
      <xdr:colOff>542925</xdr:colOff>
      <xdr:row>95</xdr:row>
      <xdr:rowOff>152400</xdr:rowOff>
    </xdr:to>
    <xdr:sp fLocksText="0">
      <xdr:nvSpPr>
        <xdr:cNvPr id="115" name="Text Box 9"/>
        <xdr:cNvSpPr txBox="1">
          <a:spLocks noChangeArrowheads="1"/>
        </xdr:cNvSpPr>
      </xdr:nvSpPr>
      <xdr:spPr>
        <a:xfrm>
          <a:off x="13782675" y="268986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95</xdr:row>
      <xdr:rowOff>76200</xdr:rowOff>
    </xdr:from>
    <xdr:to>
      <xdr:col>38</xdr:col>
      <xdr:colOff>438150</xdr:colOff>
      <xdr:row>96</xdr:row>
      <xdr:rowOff>161925</xdr:rowOff>
    </xdr:to>
    <xdr:sp fLocksText="0">
      <xdr:nvSpPr>
        <xdr:cNvPr id="116" name="Text Box 9"/>
        <xdr:cNvSpPr txBox="1">
          <a:spLocks noChangeArrowheads="1"/>
        </xdr:cNvSpPr>
      </xdr:nvSpPr>
      <xdr:spPr>
        <a:xfrm>
          <a:off x="13677900" y="270891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7" name="Text Box 9"/>
        <xdr:cNvSpPr txBox="1">
          <a:spLocks noChangeArrowheads="1"/>
        </xdr:cNvSpPr>
      </xdr:nvSpPr>
      <xdr:spPr>
        <a:xfrm>
          <a:off x="13782675" y="27622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18" name="Text Box 9"/>
        <xdr:cNvSpPr txBox="1">
          <a:spLocks noChangeArrowheads="1"/>
        </xdr:cNvSpPr>
      </xdr:nvSpPr>
      <xdr:spPr>
        <a:xfrm>
          <a:off x="13782675" y="27622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100</xdr:row>
      <xdr:rowOff>66675</xdr:rowOff>
    </xdr:from>
    <xdr:to>
      <xdr:col>38</xdr:col>
      <xdr:colOff>542925</xdr:colOff>
      <xdr:row>101</xdr:row>
      <xdr:rowOff>152400</xdr:rowOff>
    </xdr:to>
    <xdr:sp fLocksText="0">
      <xdr:nvSpPr>
        <xdr:cNvPr id="119" name="Text Box 9"/>
        <xdr:cNvSpPr txBox="1">
          <a:spLocks noChangeArrowheads="1"/>
        </xdr:cNvSpPr>
      </xdr:nvSpPr>
      <xdr:spPr>
        <a:xfrm>
          <a:off x="13782675" y="279844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20" name="Text Box 9"/>
        <xdr:cNvSpPr txBox="1">
          <a:spLocks noChangeArrowheads="1"/>
        </xdr:cNvSpPr>
      </xdr:nvSpPr>
      <xdr:spPr>
        <a:xfrm>
          <a:off x="13782675" y="27622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98</xdr:row>
      <xdr:rowOff>66675</xdr:rowOff>
    </xdr:from>
    <xdr:to>
      <xdr:col>38</xdr:col>
      <xdr:colOff>542925</xdr:colOff>
      <xdr:row>99</xdr:row>
      <xdr:rowOff>152400</xdr:rowOff>
    </xdr:to>
    <xdr:sp fLocksText="0">
      <xdr:nvSpPr>
        <xdr:cNvPr id="121" name="Text Box 9"/>
        <xdr:cNvSpPr txBox="1">
          <a:spLocks noChangeArrowheads="1"/>
        </xdr:cNvSpPr>
      </xdr:nvSpPr>
      <xdr:spPr>
        <a:xfrm>
          <a:off x="13782675" y="276225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98</xdr:row>
      <xdr:rowOff>114300</xdr:rowOff>
    </xdr:from>
    <xdr:to>
      <xdr:col>39</xdr:col>
      <xdr:colOff>981075</xdr:colOff>
      <xdr:row>100</xdr:row>
      <xdr:rowOff>19050</xdr:rowOff>
    </xdr:to>
    <xdr:sp fLocksText="0">
      <xdr:nvSpPr>
        <xdr:cNvPr id="122" name="Text Box 9"/>
        <xdr:cNvSpPr txBox="1">
          <a:spLocks noChangeArrowheads="1"/>
        </xdr:cNvSpPr>
      </xdr:nvSpPr>
      <xdr:spPr>
        <a:xfrm>
          <a:off x="16030575" y="27670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82</xdr:row>
      <xdr:rowOff>152400</xdr:rowOff>
    </xdr:from>
    <xdr:to>
      <xdr:col>10</xdr:col>
      <xdr:colOff>600075</xdr:colOff>
      <xdr:row>84</xdr:row>
      <xdr:rowOff>57150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6667500" y="2479357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13830300" y="20793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125" name="Text Box 4"/>
        <xdr:cNvSpPr txBox="1">
          <a:spLocks noChangeArrowheads="1"/>
        </xdr:cNvSpPr>
      </xdr:nvSpPr>
      <xdr:spPr>
        <a:xfrm>
          <a:off x="13830300" y="20793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79</xdr:row>
      <xdr:rowOff>57150</xdr:rowOff>
    </xdr:from>
    <xdr:to>
      <xdr:col>38</xdr:col>
      <xdr:colOff>447675</xdr:colOff>
      <xdr:row>80</xdr:row>
      <xdr:rowOff>152400</xdr:rowOff>
    </xdr:to>
    <xdr:sp fLocksText="0">
      <xdr:nvSpPr>
        <xdr:cNvPr id="126" name="Text Box 9"/>
        <xdr:cNvSpPr txBox="1">
          <a:spLocks noChangeArrowheads="1"/>
        </xdr:cNvSpPr>
      </xdr:nvSpPr>
      <xdr:spPr>
        <a:xfrm>
          <a:off x="13687425" y="240982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27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82</xdr:row>
      <xdr:rowOff>47625</xdr:rowOff>
    </xdr:from>
    <xdr:to>
      <xdr:col>38</xdr:col>
      <xdr:colOff>304800</xdr:colOff>
      <xdr:row>83</xdr:row>
      <xdr:rowOff>133350</xdr:rowOff>
    </xdr:to>
    <xdr:sp fLocksText="0">
      <xdr:nvSpPr>
        <xdr:cNvPr id="128" name="Text Box 9"/>
        <xdr:cNvSpPr txBox="1">
          <a:spLocks noChangeArrowheads="1"/>
        </xdr:cNvSpPr>
      </xdr:nvSpPr>
      <xdr:spPr>
        <a:xfrm>
          <a:off x="13554075" y="246888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29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31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32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33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34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35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36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7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38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80</xdr:row>
      <xdr:rowOff>114300</xdr:rowOff>
    </xdr:from>
    <xdr:to>
      <xdr:col>39</xdr:col>
      <xdr:colOff>981075</xdr:colOff>
      <xdr:row>82</xdr:row>
      <xdr:rowOff>19050</xdr:rowOff>
    </xdr:to>
    <xdr:sp fLocksText="0">
      <xdr:nvSpPr>
        <xdr:cNvPr id="139" name="Text Box 9"/>
        <xdr:cNvSpPr txBox="1">
          <a:spLocks noChangeArrowheads="1"/>
        </xdr:cNvSpPr>
      </xdr:nvSpPr>
      <xdr:spPr>
        <a:xfrm>
          <a:off x="16030575" y="243554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140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180975</xdr:colOff>
      <xdr:row>69</xdr:row>
      <xdr:rowOff>57150</xdr:rowOff>
    </xdr:from>
    <xdr:to>
      <xdr:col>54</xdr:col>
      <xdr:colOff>781050</xdr:colOff>
      <xdr:row>70</xdr:row>
      <xdr:rowOff>142875</xdr:rowOff>
    </xdr:to>
    <xdr:sp fLocksText="0">
      <xdr:nvSpPr>
        <xdr:cNvPr id="141" name="Text Box 9"/>
        <xdr:cNvSpPr txBox="1">
          <a:spLocks noChangeArrowheads="1"/>
        </xdr:cNvSpPr>
      </xdr:nvSpPr>
      <xdr:spPr>
        <a:xfrm>
          <a:off x="19097625" y="220980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142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143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144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145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146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733425</xdr:colOff>
      <xdr:row>70</xdr:row>
      <xdr:rowOff>76200</xdr:rowOff>
    </xdr:from>
    <xdr:to>
      <xdr:col>39</xdr:col>
      <xdr:colOff>142875</xdr:colOff>
      <xdr:row>71</xdr:row>
      <xdr:rowOff>161925</xdr:rowOff>
    </xdr:to>
    <xdr:sp fLocksText="0">
      <xdr:nvSpPr>
        <xdr:cNvPr id="147" name="Text Box 9"/>
        <xdr:cNvSpPr txBox="1">
          <a:spLocks noChangeArrowheads="1"/>
        </xdr:cNvSpPr>
      </xdr:nvSpPr>
      <xdr:spPr>
        <a:xfrm>
          <a:off x="14582775" y="223170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68</xdr:row>
      <xdr:rowOff>142875</xdr:rowOff>
    </xdr:from>
    <xdr:to>
      <xdr:col>46</xdr:col>
      <xdr:colOff>180975</xdr:colOff>
      <xdr:row>70</xdr:row>
      <xdr:rowOff>47625</xdr:rowOff>
    </xdr:to>
    <xdr:sp fLocksText="0">
      <xdr:nvSpPr>
        <xdr:cNvPr id="148" name="Text Box 9"/>
        <xdr:cNvSpPr txBox="1">
          <a:spLocks noChangeArrowheads="1"/>
        </xdr:cNvSpPr>
      </xdr:nvSpPr>
      <xdr:spPr>
        <a:xfrm>
          <a:off x="16830675" y="21983700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14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15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68</xdr:row>
      <xdr:rowOff>114300</xdr:rowOff>
    </xdr:from>
    <xdr:to>
      <xdr:col>39</xdr:col>
      <xdr:colOff>981075</xdr:colOff>
      <xdr:row>70</xdr:row>
      <xdr:rowOff>19050</xdr:rowOff>
    </xdr:to>
    <xdr:sp fLocksText="0">
      <xdr:nvSpPr>
        <xdr:cNvPr id="151" name="Text Box 9"/>
        <xdr:cNvSpPr txBox="1">
          <a:spLocks noChangeArrowheads="1"/>
        </xdr:cNvSpPr>
      </xdr:nvSpPr>
      <xdr:spPr>
        <a:xfrm>
          <a:off x="16030575" y="219551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52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80</xdr:row>
      <xdr:rowOff>47625</xdr:rowOff>
    </xdr:from>
    <xdr:to>
      <xdr:col>38</xdr:col>
      <xdr:colOff>304800</xdr:colOff>
      <xdr:row>81</xdr:row>
      <xdr:rowOff>133350</xdr:rowOff>
    </xdr:to>
    <xdr:sp fLocksText="0">
      <xdr:nvSpPr>
        <xdr:cNvPr id="153" name="Text Box 9"/>
        <xdr:cNvSpPr txBox="1">
          <a:spLocks noChangeArrowheads="1"/>
        </xdr:cNvSpPr>
      </xdr:nvSpPr>
      <xdr:spPr>
        <a:xfrm>
          <a:off x="13554075" y="242887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5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155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6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57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158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15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60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161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62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163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164" name="Text Box 9"/>
        <xdr:cNvSpPr txBox="1">
          <a:spLocks noChangeArrowheads="1"/>
        </xdr:cNvSpPr>
      </xdr:nvSpPr>
      <xdr:spPr>
        <a:xfrm>
          <a:off x="16030575" y="23955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476250</xdr:colOff>
      <xdr:row>82</xdr:row>
      <xdr:rowOff>114300</xdr:rowOff>
    </xdr:from>
    <xdr:to>
      <xdr:col>39</xdr:col>
      <xdr:colOff>161925</xdr:colOff>
      <xdr:row>84</xdr:row>
      <xdr:rowOff>28575</xdr:rowOff>
    </xdr:to>
    <xdr:sp fLocksText="0">
      <xdr:nvSpPr>
        <xdr:cNvPr id="165" name="Text Box 11"/>
        <xdr:cNvSpPr txBox="1">
          <a:spLocks noChangeArrowheads="1"/>
        </xdr:cNvSpPr>
      </xdr:nvSpPr>
      <xdr:spPr>
        <a:xfrm>
          <a:off x="14325600" y="24755475"/>
          <a:ext cx="88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6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161925</xdr:rowOff>
    </xdr:to>
    <xdr:sp fLocksText="0">
      <xdr:nvSpPr>
        <xdr:cNvPr id="167" name="Text Box 9"/>
        <xdr:cNvSpPr txBox="1">
          <a:spLocks noChangeArrowheads="1"/>
        </xdr:cNvSpPr>
      </xdr:nvSpPr>
      <xdr:spPr>
        <a:xfrm>
          <a:off x="13782675" y="254508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68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69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0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1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72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3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74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75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6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77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8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79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80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81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82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83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84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161925</xdr:rowOff>
    </xdr:to>
    <xdr:sp fLocksText="0">
      <xdr:nvSpPr>
        <xdr:cNvPr id="185" name="Text Box 9"/>
        <xdr:cNvSpPr txBox="1">
          <a:spLocks noChangeArrowheads="1"/>
        </xdr:cNvSpPr>
      </xdr:nvSpPr>
      <xdr:spPr>
        <a:xfrm>
          <a:off x="13782675" y="258127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76200</xdr:rowOff>
    </xdr:from>
    <xdr:to>
      <xdr:col>38</xdr:col>
      <xdr:colOff>542925</xdr:colOff>
      <xdr:row>91</xdr:row>
      <xdr:rowOff>152400</xdr:rowOff>
    </xdr:to>
    <xdr:sp fLocksText="0">
      <xdr:nvSpPr>
        <xdr:cNvPr id="186" name="Text Box 9"/>
        <xdr:cNvSpPr txBox="1">
          <a:spLocks noChangeArrowheads="1"/>
        </xdr:cNvSpPr>
      </xdr:nvSpPr>
      <xdr:spPr>
        <a:xfrm>
          <a:off x="13782675" y="261842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187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88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85</xdr:row>
      <xdr:rowOff>76200</xdr:rowOff>
    </xdr:from>
    <xdr:to>
      <xdr:col>38</xdr:col>
      <xdr:colOff>438150</xdr:colOff>
      <xdr:row>86</xdr:row>
      <xdr:rowOff>161925</xdr:rowOff>
    </xdr:to>
    <xdr:sp fLocksText="0">
      <xdr:nvSpPr>
        <xdr:cNvPr id="189" name="Text Box 9"/>
        <xdr:cNvSpPr txBox="1">
          <a:spLocks noChangeArrowheads="1"/>
        </xdr:cNvSpPr>
      </xdr:nvSpPr>
      <xdr:spPr>
        <a:xfrm>
          <a:off x="13677900" y="252793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0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1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92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3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194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195" name="Text Box 9"/>
        <xdr:cNvSpPr txBox="1">
          <a:spLocks noChangeArrowheads="1"/>
        </xdr:cNvSpPr>
      </xdr:nvSpPr>
      <xdr:spPr>
        <a:xfrm>
          <a:off x="16030575" y="258603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89</xdr:row>
      <xdr:rowOff>57150</xdr:rowOff>
    </xdr:from>
    <xdr:to>
      <xdr:col>38</xdr:col>
      <xdr:colOff>447675</xdr:colOff>
      <xdr:row>90</xdr:row>
      <xdr:rowOff>152400</xdr:rowOff>
    </xdr:to>
    <xdr:sp fLocksText="0">
      <xdr:nvSpPr>
        <xdr:cNvPr id="196" name="Text Box 9"/>
        <xdr:cNvSpPr txBox="1">
          <a:spLocks noChangeArrowheads="1"/>
        </xdr:cNvSpPr>
      </xdr:nvSpPr>
      <xdr:spPr>
        <a:xfrm>
          <a:off x="13687425" y="259842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197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198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199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0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1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02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203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4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5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06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90</xdr:row>
      <xdr:rowOff>47625</xdr:rowOff>
    </xdr:from>
    <xdr:to>
      <xdr:col>38</xdr:col>
      <xdr:colOff>304800</xdr:colOff>
      <xdr:row>91</xdr:row>
      <xdr:rowOff>133350</xdr:rowOff>
    </xdr:to>
    <xdr:sp fLocksText="0">
      <xdr:nvSpPr>
        <xdr:cNvPr id="207" name="Text Box 9"/>
        <xdr:cNvSpPr txBox="1">
          <a:spLocks noChangeArrowheads="1"/>
        </xdr:cNvSpPr>
      </xdr:nvSpPr>
      <xdr:spPr>
        <a:xfrm>
          <a:off x="13554075" y="26155650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208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84</xdr:row>
      <xdr:rowOff>66675</xdr:rowOff>
    </xdr:from>
    <xdr:to>
      <xdr:col>38</xdr:col>
      <xdr:colOff>542925</xdr:colOff>
      <xdr:row>85</xdr:row>
      <xdr:rowOff>152400</xdr:rowOff>
    </xdr:to>
    <xdr:sp fLocksText="0">
      <xdr:nvSpPr>
        <xdr:cNvPr id="209" name="Text Box 9"/>
        <xdr:cNvSpPr txBox="1">
          <a:spLocks noChangeArrowheads="1"/>
        </xdr:cNvSpPr>
      </xdr:nvSpPr>
      <xdr:spPr>
        <a:xfrm>
          <a:off x="13782675" y="250888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10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11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88</xdr:row>
      <xdr:rowOff>66675</xdr:rowOff>
    </xdr:from>
    <xdr:to>
      <xdr:col>38</xdr:col>
      <xdr:colOff>542925</xdr:colOff>
      <xdr:row>89</xdr:row>
      <xdr:rowOff>152400</xdr:rowOff>
    </xdr:to>
    <xdr:sp fLocksText="0">
      <xdr:nvSpPr>
        <xdr:cNvPr id="212" name="Text Box 9"/>
        <xdr:cNvSpPr txBox="1">
          <a:spLocks noChangeArrowheads="1"/>
        </xdr:cNvSpPr>
      </xdr:nvSpPr>
      <xdr:spPr>
        <a:xfrm>
          <a:off x="13782675" y="2581275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213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14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86</xdr:row>
      <xdr:rowOff>66675</xdr:rowOff>
    </xdr:from>
    <xdr:to>
      <xdr:col>38</xdr:col>
      <xdr:colOff>542925</xdr:colOff>
      <xdr:row>87</xdr:row>
      <xdr:rowOff>152400</xdr:rowOff>
    </xdr:to>
    <xdr:sp fLocksText="0">
      <xdr:nvSpPr>
        <xdr:cNvPr id="215" name="Text Box 9"/>
        <xdr:cNvSpPr txBox="1">
          <a:spLocks noChangeArrowheads="1"/>
        </xdr:cNvSpPr>
      </xdr:nvSpPr>
      <xdr:spPr>
        <a:xfrm>
          <a:off x="13782675" y="254508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16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90</xdr:row>
      <xdr:rowOff>66675</xdr:rowOff>
    </xdr:from>
    <xdr:to>
      <xdr:col>38</xdr:col>
      <xdr:colOff>542925</xdr:colOff>
      <xdr:row>91</xdr:row>
      <xdr:rowOff>152400</xdr:rowOff>
    </xdr:to>
    <xdr:sp fLocksText="0">
      <xdr:nvSpPr>
        <xdr:cNvPr id="217" name="Text Box 9"/>
        <xdr:cNvSpPr txBox="1">
          <a:spLocks noChangeArrowheads="1"/>
        </xdr:cNvSpPr>
      </xdr:nvSpPr>
      <xdr:spPr>
        <a:xfrm>
          <a:off x="13782675" y="26174700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88</xdr:row>
      <xdr:rowOff>114300</xdr:rowOff>
    </xdr:from>
    <xdr:to>
      <xdr:col>39</xdr:col>
      <xdr:colOff>981075</xdr:colOff>
      <xdr:row>90</xdr:row>
      <xdr:rowOff>19050</xdr:rowOff>
    </xdr:to>
    <xdr:sp fLocksText="0">
      <xdr:nvSpPr>
        <xdr:cNvPr id="218" name="Text Box 9"/>
        <xdr:cNvSpPr txBox="1">
          <a:spLocks noChangeArrowheads="1"/>
        </xdr:cNvSpPr>
      </xdr:nvSpPr>
      <xdr:spPr>
        <a:xfrm>
          <a:off x="16030575" y="258603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19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220" name="Text Box 9"/>
        <xdr:cNvSpPr txBox="1">
          <a:spLocks noChangeArrowheads="1"/>
        </xdr:cNvSpPr>
      </xdr:nvSpPr>
      <xdr:spPr>
        <a:xfrm>
          <a:off x="13782675" y="235077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76200</xdr:rowOff>
    </xdr:from>
    <xdr:to>
      <xdr:col>38</xdr:col>
      <xdr:colOff>542925</xdr:colOff>
      <xdr:row>79</xdr:row>
      <xdr:rowOff>152400</xdr:rowOff>
    </xdr:to>
    <xdr:sp fLocksText="0">
      <xdr:nvSpPr>
        <xdr:cNvPr id="221" name="Text Box 9"/>
        <xdr:cNvSpPr txBox="1">
          <a:spLocks noChangeArrowheads="1"/>
        </xdr:cNvSpPr>
      </xdr:nvSpPr>
      <xdr:spPr>
        <a:xfrm>
          <a:off x="13782675" y="239172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22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3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4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25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6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27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76</xdr:row>
      <xdr:rowOff>76200</xdr:rowOff>
    </xdr:from>
    <xdr:to>
      <xdr:col>39</xdr:col>
      <xdr:colOff>981075</xdr:colOff>
      <xdr:row>77</xdr:row>
      <xdr:rowOff>152400</xdr:rowOff>
    </xdr:to>
    <xdr:sp fLocksText="0">
      <xdr:nvSpPr>
        <xdr:cNvPr id="228" name="Text Box 9"/>
        <xdr:cNvSpPr txBox="1">
          <a:spLocks noChangeArrowheads="1"/>
        </xdr:cNvSpPr>
      </xdr:nvSpPr>
      <xdr:spPr>
        <a:xfrm>
          <a:off x="16030575" y="235172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70</xdr:row>
      <xdr:rowOff>152400</xdr:rowOff>
    </xdr:from>
    <xdr:to>
      <xdr:col>38</xdr:col>
      <xdr:colOff>600075</xdr:colOff>
      <xdr:row>72</xdr:row>
      <xdr:rowOff>57150</xdr:rowOff>
    </xdr:to>
    <xdr:sp fLocksText="0">
      <xdr:nvSpPr>
        <xdr:cNvPr id="229" name="Text Box 4"/>
        <xdr:cNvSpPr txBox="1">
          <a:spLocks noChangeArrowheads="1"/>
        </xdr:cNvSpPr>
      </xdr:nvSpPr>
      <xdr:spPr>
        <a:xfrm>
          <a:off x="13830300" y="223932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70</xdr:row>
      <xdr:rowOff>152400</xdr:rowOff>
    </xdr:from>
    <xdr:to>
      <xdr:col>38</xdr:col>
      <xdr:colOff>600075</xdr:colOff>
      <xdr:row>72</xdr:row>
      <xdr:rowOff>57150</xdr:rowOff>
    </xdr:to>
    <xdr:sp fLocksText="0">
      <xdr:nvSpPr>
        <xdr:cNvPr id="230" name="Text Box 4"/>
        <xdr:cNvSpPr txBox="1">
          <a:spLocks noChangeArrowheads="1"/>
        </xdr:cNvSpPr>
      </xdr:nvSpPr>
      <xdr:spPr>
        <a:xfrm>
          <a:off x="13830300" y="223932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1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171450</xdr:colOff>
      <xdr:row>78</xdr:row>
      <xdr:rowOff>142875</xdr:rowOff>
    </xdr:from>
    <xdr:to>
      <xdr:col>51</xdr:col>
      <xdr:colOff>133350</xdr:colOff>
      <xdr:row>80</xdr:row>
      <xdr:rowOff>47625</xdr:rowOff>
    </xdr:to>
    <xdr:sp fLocksText="0">
      <xdr:nvSpPr>
        <xdr:cNvPr id="232" name="Text Box 9"/>
        <xdr:cNvSpPr txBox="1">
          <a:spLocks noChangeArrowheads="1"/>
        </xdr:cNvSpPr>
      </xdr:nvSpPr>
      <xdr:spPr>
        <a:xfrm>
          <a:off x="17802225" y="2398395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3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3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5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6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37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3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39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40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41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242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76</xdr:row>
      <xdr:rowOff>114300</xdr:rowOff>
    </xdr:from>
    <xdr:to>
      <xdr:col>39</xdr:col>
      <xdr:colOff>981075</xdr:colOff>
      <xdr:row>78</xdr:row>
      <xdr:rowOff>19050</xdr:rowOff>
    </xdr:to>
    <xdr:sp fLocksText="0">
      <xdr:nvSpPr>
        <xdr:cNvPr id="243" name="Text Box 9"/>
        <xdr:cNvSpPr txBox="1">
          <a:spLocks noChangeArrowheads="1"/>
        </xdr:cNvSpPr>
      </xdr:nvSpPr>
      <xdr:spPr>
        <a:xfrm>
          <a:off x="16030575" y="235553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504825</xdr:colOff>
      <xdr:row>71</xdr:row>
      <xdr:rowOff>171450</xdr:rowOff>
    </xdr:from>
    <xdr:to>
      <xdr:col>39</xdr:col>
      <xdr:colOff>190500</xdr:colOff>
      <xdr:row>73</xdr:row>
      <xdr:rowOff>85725</xdr:rowOff>
    </xdr:to>
    <xdr:sp fLocksText="0">
      <xdr:nvSpPr>
        <xdr:cNvPr id="244" name="Text Box 11"/>
        <xdr:cNvSpPr txBox="1">
          <a:spLocks noChangeArrowheads="1"/>
        </xdr:cNvSpPr>
      </xdr:nvSpPr>
      <xdr:spPr>
        <a:xfrm>
          <a:off x="14354175" y="22612350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245" name="Text Box 9"/>
        <xdr:cNvSpPr txBox="1">
          <a:spLocks noChangeArrowheads="1"/>
        </xdr:cNvSpPr>
      </xdr:nvSpPr>
      <xdr:spPr>
        <a:xfrm>
          <a:off x="13782675" y="231076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46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7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4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4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50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51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52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5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54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55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56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57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161925</xdr:rowOff>
    </xdr:to>
    <xdr:sp fLocksText="0">
      <xdr:nvSpPr>
        <xdr:cNvPr id="258" name="Text Box 9"/>
        <xdr:cNvSpPr txBox="1">
          <a:spLocks noChangeArrowheads="1"/>
        </xdr:cNvSpPr>
      </xdr:nvSpPr>
      <xdr:spPr>
        <a:xfrm>
          <a:off x="13782675" y="235077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5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6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73</xdr:row>
      <xdr:rowOff>76200</xdr:rowOff>
    </xdr:from>
    <xdr:to>
      <xdr:col>38</xdr:col>
      <xdr:colOff>438150</xdr:colOff>
      <xdr:row>74</xdr:row>
      <xdr:rowOff>161925</xdr:rowOff>
    </xdr:to>
    <xdr:sp fLocksText="0">
      <xdr:nvSpPr>
        <xdr:cNvPr id="261" name="Text Box 9"/>
        <xdr:cNvSpPr txBox="1">
          <a:spLocks noChangeArrowheads="1"/>
        </xdr:cNvSpPr>
      </xdr:nvSpPr>
      <xdr:spPr>
        <a:xfrm>
          <a:off x="13677900" y="229171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2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3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4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5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6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67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8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69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7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71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72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73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274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75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76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77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8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79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80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281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2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3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8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161925</xdr:rowOff>
    </xdr:to>
    <xdr:sp fLocksText="0">
      <xdr:nvSpPr>
        <xdr:cNvPr id="285" name="Text Box 9"/>
        <xdr:cNvSpPr txBox="1">
          <a:spLocks noChangeArrowheads="1"/>
        </xdr:cNvSpPr>
      </xdr:nvSpPr>
      <xdr:spPr>
        <a:xfrm>
          <a:off x="13782675" y="231076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76200</xdr:rowOff>
    </xdr:from>
    <xdr:to>
      <xdr:col>38</xdr:col>
      <xdr:colOff>542925</xdr:colOff>
      <xdr:row>77</xdr:row>
      <xdr:rowOff>152400</xdr:rowOff>
    </xdr:to>
    <xdr:sp fLocksText="0">
      <xdr:nvSpPr>
        <xdr:cNvPr id="286" name="Text Box 9"/>
        <xdr:cNvSpPr txBox="1">
          <a:spLocks noChangeArrowheads="1"/>
        </xdr:cNvSpPr>
      </xdr:nvSpPr>
      <xdr:spPr>
        <a:xfrm>
          <a:off x="13782675" y="23517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71</xdr:row>
      <xdr:rowOff>152400</xdr:rowOff>
    </xdr:from>
    <xdr:to>
      <xdr:col>38</xdr:col>
      <xdr:colOff>514350</xdr:colOff>
      <xdr:row>73</xdr:row>
      <xdr:rowOff>57150</xdr:rowOff>
    </xdr:to>
    <xdr:sp fLocksText="0">
      <xdr:nvSpPr>
        <xdr:cNvPr id="287" name="Text Box 9"/>
        <xdr:cNvSpPr txBox="1">
          <a:spLocks noChangeArrowheads="1"/>
        </xdr:cNvSpPr>
      </xdr:nvSpPr>
      <xdr:spPr>
        <a:xfrm>
          <a:off x="13754100" y="225933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8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89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290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1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2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293" name="Text Box 9"/>
        <xdr:cNvSpPr txBox="1">
          <a:spLocks noChangeArrowheads="1"/>
        </xdr:cNvSpPr>
      </xdr:nvSpPr>
      <xdr:spPr>
        <a:xfrm>
          <a:off x="16030575" y="231552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294" name="Text Box 4"/>
        <xdr:cNvSpPr txBox="1">
          <a:spLocks noChangeArrowheads="1"/>
        </xdr:cNvSpPr>
      </xdr:nvSpPr>
      <xdr:spPr>
        <a:xfrm>
          <a:off x="13830300" y="219932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68</xdr:row>
      <xdr:rowOff>152400</xdr:rowOff>
    </xdr:from>
    <xdr:to>
      <xdr:col>38</xdr:col>
      <xdr:colOff>600075</xdr:colOff>
      <xdr:row>70</xdr:row>
      <xdr:rowOff>57150</xdr:rowOff>
    </xdr:to>
    <xdr:sp fLocksText="0">
      <xdr:nvSpPr>
        <xdr:cNvPr id="295" name="Text Box 4"/>
        <xdr:cNvSpPr txBox="1">
          <a:spLocks noChangeArrowheads="1"/>
        </xdr:cNvSpPr>
      </xdr:nvSpPr>
      <xdr:spPr>
        <a:xfrm>
          <a:off x="13830300" y="219932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296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142875</xdr:colOff>
      <xdr:row>75</xdr:row>
      <xdr:rowOff>0</xdr:rowOff>
    </xdr:from>
    <xdr:to>
      <xdr:col>54</xdr:col>
      <xdr:colOff>447675</xdr:colOff>
      <xdr:row>76</xdr:row>
      <xdr:rowOff>85725</xdr:rowOff>
    </xdr:to>
    <xdr:sp fLocksText="0">
      <xdr:nvSpPr>
        <xdr:cNvPr id="297" name="Text Box 9"/>
        <xdr:cNvSpPr txBox="1">
          <a:spLocks noChangeArrowheads="1"/>
        </xdr:cNvSpPr>
      </xdr:nvSpPr>
      <xdr:spPr>
        <a:xfrm>
          <a:off x="18764250" y="232410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72</xdr:row>
      <xdr:rowOff>76200</xdr:rowOff>
    </xdr:from>
    <xdr:to>
      <xdr:col>38</xdr:col>
      <xdr:colOff>533400</xdr:colOff>
      <xdr:row>73</xdr:row>
      <xdr:rowOff>161925</xdr:rowOff>
    </xdr:to>
    <xdr:sp fLocksText="0">
      <xdr:nvSpPr>
        <xdr:cNvPr id="298" name="Text Box 9"/>
        <xdr:cNvSpPr txBox="1">
          <a:spLocks noChangeArrowheads="1"/>
        </xdr:cNvSpPr>
      </xdr:nvSpPr>
      <xdr:spPr>
        <a:xfrm>
          <a:off x="13773150" y="227171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29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01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71</xdr:row>
      <xdr:rowOff>171450</xdr:rowOff>
    </xdr:from>
    <xdr:to>
      <xdr:col>48</xdr:col>
      <xdr:colOff>0</xdr:colOff>
      <xdr:row>73</xdr:row>
      <xdr:rowOff>76200</xdr:rowOff>
    </xdr:to>
    <xdr:sp fLocksText="0">
      <xdr:nvSpPr>
        <xdr:cNvPr id="302" name="Text Box 9"/>
        <xdr:cNvSpPr txBox="1">
          <a:spLocks noChangeArrowheads="1"/>
        </xdr:cNvSpPr>
      </xdr:nvSpPr>
      <xdr:spPr>
        <a:xfrm>
          <a:off x="17335500" y="226123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3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0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05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06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307" name="Text Box 9"/>
        <xdr:cNvSpPr txBox="1">
          <a:spLocks noChangeArrowheads="1"/>
        </xdr:cNvSpPr>
      </xdr:nvSpPr>
      <xdr:spPr>
        <a:xfrm>
          <a:off x="16030575" y="231552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0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1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11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1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1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5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7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8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1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1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2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2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24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5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2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70</xdr:row>
      <xdr:rowOff>152400</xdr:rowOff>
    </xdr:from>
    <xdr:to>
      <xdr:col>38</xdr:col>
      <xdr:colOff>600075</xdr:colOff>
      <xdr:row>72</xdr:row>
      <xdr:rowOff>57150</xdr:rowOff>
    </xdr:to>
    <xdr:sp fLocksText="0">
      <xdr:nvSpPr>
        <xdr:cNvPr id="327" name="Text Box 4"/>
        <xdr:cNvSpPr txBox="1">
          <a:spLocks noChangeArrowheads="1"/>
        </xdr:cNvSpPr>
      </xdr:nvSpPr>
      <xdr:spPr>
        <a:xfrm>
          <a:off x="13830300" y="223932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70</xdr:row>
      <xdr:rowOff>152400</xdr:rowOff>
    </xdr:from>
    <xdr:to>
      <xdr:col>38</xdr:col>
      <xdr:colOff>600075</xdr:colOff>
      <xdr:row>72</xdr:row>
      <xdr:rowOff>57150</xdr:rowOff>
    </xdr:to>
    <xdr:sp fLocksText="0">
      <xdr:nvSpPr>
        <xdr:cNvPr id="328" name="Text Box 4"/>
        <xdr:cNvSpPr txBox="1">
          <a:spLocks noChangeArrowheads="1"/>
        </xdr:cNvSpPr>
      </xdr:nvSpPr>
      <xdr:spPr>
        <a:xfrm>
          <a:off x="13830300" y="223932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29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76</xdr:row>
      <xdr:rowOff>47625</xdr:rowOff>
    </xdr:from>
    <xdr:to>
      <xdr:col>38</xdr:col>
      <xdr:colOff>304800</xdr:colOff>
      <xdr:row>77</xdr:row>
      <xdr:rowOff>133350</xdr:rowOff>
    </xdr:to>
    <xdr:sp fLocksText="0">
      <xdr:nvSpPr>
        <xdr:cNvPr id="330" name="Text Box 9"/>
        <xdr:cNvSpPr txBox="1">
          <a:spLocks noChangeArrowheads="1"/>
        </xdr:cNvSpPr>
      </xdr:nvSpPr>
      <xdr:spPr>
        <a:xfrm>
          <a:off x="13554075" y="234886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31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33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33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3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335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336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37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338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39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340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74</xdr:row>
      <xdr:rowOff>114300</xdr:rowOff>
    </xdr:from>
    <xdr:to>
      <xdr:col>39</xdr:col>
      <xdr:colOff>981075</xdr:colOff>
      <xdr:row>76</xdr:row>
      <xdr:rowOff>19050</xdr:rowOff>
    </xdr:to>
    <xdr:sp fLocksText="0">
      <xdr:nvSpPr>
        <xdr:cNvPr id="341" name="Text Box 9"/>
        <xdr:cNvSpPr txBox="1">
          <a:spLocks noChangeArrowheads="1"/>
        </xdr:cNvSpPr>
      </xdr:nvSpPr>
      <xdr:spPr>
        <a:xfrm>
          <a:off x="16030575" y="231552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476250</xdr:colOff>
      <xdr:row>60</xdr:row>
      <xdr:rowOff>114300</xdr:rowOff>
    </xdr:from>
    <xdr:to>
      <xdr:col>39</xdr:col>
      <xdr:colOff>161925</xdr:colOff>
      <xdr:row>62</xdr:row>
      <xdr:rowOff>28575</xdr:rowOff>
    </xdr:to>
    <xdr:sp fLocksText="0">
      <xdr:nvSpPr>
        <xdr:cNvPr id="342" name="Text Box 11"/>
        <xdr:cNvSpPr txBox="1">
          <a:spLocks noChangeArrowheads="1"/>
        </xdr:cNvSpPr>
      </xdr:nvSpPr>
      <xdr:spPr>
        <a:xfrm>
          <a:off x="14325600" y="2035492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43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44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45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46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47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8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49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50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51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52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53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54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55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56</xdr:row>
      <xdr:rowOff>114300</xdr:rowOff>
    </xdr:from>
    <xdr:to>
      <xdr:col>39</xdr:col>
      <xdr:colOff>981075</xdr:colOff>
      <xdr:row>58</xdr:row>
      <xdr:rowOff>19050</xdr:rowOff>
    </xdr:to>
    <xdr:sp fLocksText="0">
      <xdr:nvSpPr>
        <xdr:cNvPr id="356" name="Text Box 9"/>
        <xdr:cNvSpPr txBox="1">
          <a:spLocks noChangeArrowheads="1"/>
        </xdr:cNvSpPr>
      </xdr:nvSpPr>
      <xdr:spPr>
        <a:xfrm>
          <a:off x="16030575" y="195548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57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58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59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63</xdr:row>
      <xdr:rowOff>76200</xdr:rowOff>
    </xdr:from>
    <xdr:to>
      <xdr:col>38</xdr:col>
      <xdr:colOff>438150</xdr:colOff>
      <xdr:row>64</xdr:row>
      <xdr:rowOff>161925</xdr:rowOff>
    </xdr:to>
    <xdr:sp fLocksText="0">
      <xdr:nvSpPr>
        <xdr:cNvPr id="360" name="Text Box 9"/>
        <xdr:cNvSpPr txBox="1">
          <a:spLocks noChangeArrowheads="1"/>
        </xdr:cNvSpPr>
      </xdr:nvSpPr>
      <xdr:spPr>
        <a:xfrm>
          <a:off x="13677900" y="209169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61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62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63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64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365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56</xdr:row>
      <xdr:rowOff>142875</xdr:rowOff>
    </xdr:from>
    <xdr:to>
      <xdr:col>46</xdr:col>
      <xdr:colOff>180975</xdr:colOff>
      <xdr:row>58</xdr:row>
      <xdr:rowOff>47625</xdr:rowOff>
    </xdr:to>
    <xdr:sp fLocksText="0">
      <xdr:nvSpPr>
        <xdr:cNvPr id="366" name="Text Box 9"/>
        <xdr:cNvSpPr txBox="1">
          <a:spLocks noChangeArrowheads="1"/>
        </xdr:cNvSpPr>
      </xdr:nvSpPr>
      <xdr:spPr>
        <a:xfrm>
          <a:off x="16830675" y="19583400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67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68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56</xdr:row>
      <xdr:rowOff>114300</xdr:rowOff>
    </xdr:from>
    <xdr:to>
      <xdr:col>39</xdr:col>
      <xdr:colOff>981075</xdr:colOff>
      <xdr:row>58</xdr:row>
      <xdr:rowOff>19050</xdr:rowOff>
    </xdr:to>
    <xdr:sp fLocksText="0">
      <xdr:nvSpPr>
        <xdr:cNvPr id="369" name="Text Box 9"/>
        <xdr:cNvSpPr txBox="1">
          <a:spLocks noChangeArrowheads="1"/>
        </xdr:cNvSpPr>
      </xdr:nvSpPr>
      <xdr:spPr>
        <a:xfrm>
          <a:off x="16030575" y="195548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70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71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2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3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74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5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76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77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161925</xdr:rowOff>
    </xdr:to>
    <xdr:sp fLocksText="0">
      <xdr:nvSpPr>
        <xdr:cNvPr id="378" name="Text Box 9"/>
        <xdr:cNvSpPr txBox="1">
          <a:spLocks noChangeArrowheads="1"/>
        </xdr:cNvSpPr>
      </xdr:nvSpPr>
      <xdr:spPr>
        <a:xfrm>
          <a:off x="13782675" y="211074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79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0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1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2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3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64</xdr:row>
      <xdr:rowOff>76200</xdr:rowOff>
    </xdr:from>
    <xdr:to>
      <xdr:col>39</xdr:col>
      <xdr:colOff>981075</xdr:colOff>
      <xdr:row>65</xdr:row>
      <xdr:rowOff>152400</xdr:rowOff>
    </xdr:to>
    <xdr:sp fLocksText="0">
      <xdr:nvSpPr>
        <xdr:cNvPr id="384" name="Text Box 9"/>
        <xdr:cNvSpPr txBox="1">
          <a:spLocks noChangeArrowheads="1"/>
        </xdr:cNvSpPr>
      </xdr:nvSpPr>
      <xdr:spPr>
        <a:xfrm>
          <a:off x="16030575" y="21116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385" name="Text Box 4"/>
        <xdr:cNvSpPr txBox="1">
          <a:spLocks noChangeArrowheads="1"/>
        </xdr:cNvSpPr>
      </xdr:nvSpPr>
      <xdr:spPr>
        <a:xfrm>
          <a:off x="13830300" y="19992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386" name="Text Box 4"/>
        <xdr:cNvSpPr txBox="1">
          <a:spLocks noChangeArrowheads="1"/>
        </xdr:cNvSpPr>
      </xdr:nvSpPr>
      <xdr:spPr>
        <a:xfrm>
          <a:off x="13830300" y="19992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87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88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389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0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1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92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93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4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395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504825</xdr:colOff>
      <xdr:row>59</xdr:row>
      <xdr:rowOff>171450</xdr:rowOff>
    </xdr:from>
    <xdr:to>
      <xdr:col>39</xdr:col>
      <xdr:colOff>190500</xdr:colOff>
      <xdr:row>61</xdr:row>
      <xdr:rowOff>85725</xdr:rowOff>
    </xdr:to>
    <xdr:sp fLocksText="0">
      <xdr:nvSpPr>
        <xdr:cNvPr id="396" name="Text Box 11"/>
        <xdr:cNvSpPr txBox="1">
          <a:spLocks noChangeArrowheads="1"/>
        </xdr:cNvSpPr>
      </xdr:nvSpPr>
      <xdr:spPr>
        <a:xfrm>
          <a:off x="14354175" y="20212050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161925</xdr:rowOff>
    </xdr:to>
    <xdr:sp fLocksText="0">
      <xdr:nvSpPr>
        <xdr:cNvPr id="397" name="Text Box 9"/>
        <xdr:cNvSpPr txBox="1">
          <a:spLocks noChangeArrowheads="1"/>
        </xdr:cNvSpPr>
      </xdr:nvSpPr>
      <xdr:spPr>
        <a:xfrm>
          <a:off x="13782675" y="207073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398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399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00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01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02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03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04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05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06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07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08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09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161925</xdr:rowOff>
    </xdr:to>
    <xdr:sp fLocksText="0">
      <xdr:nvSpPr>
        <xdr:cNvPr id="410" name="Text Box 9"/>
        <xdr:cNvSpPr txBox="1">
          <a:spLocks noChangeArrowheads="1"/>
        </xdr:cNvSpPr>
      </xdr:nvSpPr>
      <xdr:spPr>
        <a:xfrm>
          <a:off x="13782675" y="211074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11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12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61</xdr:row>
      <xdr:rowOff>76200</xdr:rowOff>
    </xdr:from>
    <xdr:to>
      <xdr:col>38</xdr:col>
      <xdr:colOff>438150</xdr:colOff>
      <xdr:row>62</xdr:row>
      <xdr:rowOff>161925</xdr:rowOff>
    </xdr:to>
    <xdr:sp fLocksText="0">
      <xdr:nvSpPr>
        <xdr:cNvPr id="413" name="Text Box 9"/>
        <xdr:cNvSpPr txBox="1">
          <a:spLocks noChangeArrowheads="1"/>
        </xdr:cNvSpPr>
      </xdr:nvSpPr>
      <xdr:spPr>
        <a:xfrm>
          <a:off x="13677900" y="20516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4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5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6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17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18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19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20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21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22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23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24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25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26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27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28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29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0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1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32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33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4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35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36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161925</xdr:rowOff>
    </xdr:to>
    <xdr:sp fLocksText="0">
      <xdr:nvSpPr>
        <xdr:cNvPr id="437" name="Text Box 9"/>
        <xdr:cNvSpPr txBox="1">
          <a:spLocks noChangeArrowheads="1"/>
        </xdr:cNvSpPr>
      </xdr:nvSpPr>
      <xdr:spPr>
        <a:xfrm>
          <a:off x="13782675" y="207073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76200</xdr:rowOff>
    </xdr:from>
    <xdr:to>
      <xdr:col>38</xdr:col>
      <xdr:colOff>542925</xdr:colOff>
      <xdr:row>65</xdr:row>
      <xdr:rowOff>152400</xdr:rowOff>
    </xdr:to>
    <xdr:sp fLocksText="0">
      <xdr:nvSpPr>
        <xdr:cNvPr id="438" name="Text Box 9"/>
        <xdr:cNvSpPr txBox="1">
          <a:spLocks noChangeArrowheads="1"/>
        </xdr:cNvSpPr>
      </xdr:nvSpPr>
      <xdr:spPr>
        <a:xfrm>
          <a:off x="13782675" y="211169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59</xdr:row>
      <xdr:rowOff>152400</xdr:rowOff>
    </xdr:from>
    <xdr:to>
      <xdr:col>38</xdr:col>
      <xdr:colOff>514350</xdr:colOff>
      <xdr:row>61</xdr:row>
      <xdr:rowOff>57150</xdr:rowOff>
    </xdr:to>
    <xdr:sp fLocksText="0">
      <xdr:nvSpPr>
        <xdr:cNvPr id="439" name="Text Box 9"/>
        <xdr:cNvSpPr txBox="1">
          <a:spLocks noChangeArrowheads="1"/>
        </xdr:cNvSpPr>
      </xdr:nvSpPr>
      <xdr:spPr>
        <a:xfrm>
          <a:off x="13754100" y="201930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40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41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42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43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44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45" name="Text Box 9"/>
        <xdr:cNvSpPr txBox="1">
          <a:spLocks noChangeArrowheads="1"/>
        </xdr:cNvSpPr>
      </xdr:nvSpPr>
      <xdr:spPr>
        <a:xfrm>
          <a:off x="16030575" y="20754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56</xdr:row>
      <xdr:rowOff>152400</xdr:rowOff>
    </xdr:from>
    <xdr:to>
      <xdr:col>38</xdr:col>
      <xdr:colOff>600075</xdr:colOff>
      <xdr:row>58</xdr:row>
      <xdr:rowOff>57150</xdr:rowOff>
    </xdr:to>
    <xdr:sp fLocksText="0">
      <xdr:nvSpPr>
        <xdr:cNvPr id="446" name="Text Box 4"/>
        <xdr:cNvSpPr txBox="1">
          <a:spLocks noChangeArrowheads="1"/>
        </xdr:cNvSpPr>
      </xdr:nvSpPr>
      <xdr:spPr>
        <a:xfrm>
          <a:off x="13830300" y="195929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56</xdr:row>
      <xdr:rowOff>152400</xdr:rowOff>
    </xdr:from>
    <xdr:to>
      <xdr:col>38</xdr:col>
      <xdr:colOff>600075</xdr:colOff>
      <xdr:row>58</xdr:row>
      <xdr:rowOff>57150</xdr:rowOff>
    </xdr:to>
    <xdr:sp fLocksText="0">
      <xdr:nvSpPr>
        <xdr:cNvPr id="447" name="Text Box 4"/>
        <xdr:cNvSpPr txBox="1">
          <a:spLocks noChangeArrowheads="1"/>
        </xdr:cNvSpPr>
      </xdr:nvSpPr>
      <xdr:spPr>
        <a:xfrm>
          <a:off x="13830300" y="195929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48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60</xdr:row>
      <xdr:rowOff>76200</xdr:rowOff>
    </xdr:from>
    <xdr:to>
      <xdr:col>38</xdr:col>
      <xdr:colOff>533400</xdr:colOff>
      <xdr:row>61</xdr:row>
      <xdr:rowOff>161925</xdr:rowOff>
    </xdr:to>
    <xdr:sp fLocksText="0">
      <xdr:nvSpPr>
        <xdr:cNvPr id="449" name="Text Box 9"/>
        <xdr:cNvSpPr txBox="1">
          <a:spLocks noChangeArrowheads="1"/>
        </xdr:cNvSpPr>
      </xdr:nvSpPr>
      <xdr:spPr>
        <a:xfrm>
          <a:off x="13773150" y="203168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0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1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52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59</xdr:row>
      <xdr:rowOff>171450</xdr:rowOff>
    </xdr:from>
    <xdr:to>
      <xdr:col>48</xdr:col>
      <xdr:colOff>0</xdr:colOff>
      <xdr:row>61</xdr:row>
      <xdr:rowOff>76200</xdr:rowOff>
    </xdr:to>
    <xdr:sp fLocksText="0">
      <xdr:nvSpPr>
        <xdr:cNvPr id="453" name="Text Box 9"/>
        <xdr:cNvSpPr txBox="1">
          <a:spLocks noChangeArrowheads="1"/>
        </xdr:cNvSpPr>
      </xdr:nvSpPr>
      <xdr:spPr>
        <a:xfrm>
          <a:off x="17335500" y="202120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4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55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56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57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58" name="Text Box 9"/>
        <xdr:cNvSpPr txBox="1">
          <a:spLocks noChangeArrowheads="1"/>
        </xdr:cNvSpPr>
      </xdr:nvSpPr>
      <xdr:spPr>
        <a:xfrm>
          <a:off x="16030575" y="20754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59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0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1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2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3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64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5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6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7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8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69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0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1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2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3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74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75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6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77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478" name="Text Box 4"/>
        <xdr:cNvSpPr txBox="1">
          <a:spLocks noChangeArrowheads="1"/>
        </xdr:cNvSpPr>
      </xdr:nvSpPr>
      <xdr:spPr>
        <a:xfrm>
          <a:off x="13830300" y="19992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58</xdr:row>
      <xdr:rowOff>152400</xdr:rowOff>
    </xdr:from>
    <xdr:to>
      <xdr:col>38</xdr:col>
      <xdr:colOff>600075</xdr:colOff>
      <xdr:row>60</xdr:row>
      <xdr:rowOff>57150</xdr:rowOff>
    </xdr:to>
    <xdr:sp fLocksText="0">
      <xdr:nvSpPr>
        <xdr:cNvPr id="479" name="Text Box 4"/>
        <xdr:cNvSpPr txBox="1">
          <a:spLocks noChangeArrowheads="1"/>
        </xdr:cNvSpPr>
      </xdr:nvSpPr>
      <xdr:spPr>
        <a:xfrm>
          <a:off x="13830300" y="199929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80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64</xdr:row>
      <xdr:rowOff>47625</xdr:rowOff>
    </xdr:from>
    <xdr:to>
      <xdr:col>38</xdr:col>
      <xdr:colOff>304800</xdr:colOff>
      <xdr:row>65</xdr:row>
      <xdr:rowOff>133350</xdr:rowOff>
    </xdr:to>
    <xdr:sp fLocksText="0">
      <xdr:nvSpPr>
        <xdr:cNvPr id="481" name="Text Box 9"/>
        <xdr:cNvSpPr txBox="1">
          <a:spLocks noChangeArrowheads="1"/>
        </xdr:cNvSpPr>
      </xdr:nvSpPr>
      <xdr:spPr>
        <a:xfrm>
          <a:off x="13554075" y="210883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82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58</xdr:row>
      <xdr:rowOff>66675</xdr:rowOff>
    </xdr:from>
    <xdr:to>
      <xdr:col>38</xdr:col>
      <xdr:colOff>542925</xdr:colOff>
      <xdr:row>59</xdr:row>
      <xdr:rowOff>152400</xdr:rowOff>
    </xdr:to>
    <xdr:sp fLocksText="0">
      <xdr:nvSpPr>
        <xdr:cNvPr id="483" name="Text Box 9"/>
        <xdr:cNvSpPr txBox="1">
          <a:spLocks noChangeArrowheads="1"/>
        </xdr:cNvSpPr>
      </xdr:nvSpPr>
      <xdr:spPr>
        <a:xfrm>
          <a:off x="13782675" y="199072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84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85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62</xdr:row>
      <xdr:rowOff>66675</xdr:rowOff>
    </xdr:from>
    <xdr:to>
      <xdr:col>38</xdr:col>
      <xdr:colOff>542925</xdr:colOff>
      <xdr:row>63</xdr:row>
      <xdr:rowOff>152400</xdr:rowOff>
    </xdr:to>
    <xdr:sp fLocksText="0">
      <xdr:nvSpPr>
        <xdr:cNvPr id="486" name="Text Box 9"/>
        <xdr:cNvSpPr txBox="1">
          <a:spLocks noChangeArrowheads="1"/>
        </xdr:cNvSpPr>
      </xdr:nvSpPr>
      <xdr:spPr>
        <a:xfrm>
          <a:off x="13782675" y="207073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56</xdr:row>
      <xdr:rowOff>66675</xdr:rowOff>
    </xdr:from>
    <xdr:to>
      <xdr:col>38</xdr:col>
      <xdr:colOff>542925</xdr:colOff>
      <xdr:row>57</xdr:row>
      <xdr:rowOff>152400</xdr:rowOff>
    </xdr:to>
    <xdr:sp fLocksText="0">
      <xdr:nvSpPr>
        <xdr:cNvPr id="487" name="Text Box 9"/>
        <xdr:cNvSpPr txBox="1">
          <a:spLocks noChangeArrowheads="1"/>
        </xdr:cNvSpPr>
      </xdr:nvSpPr>
      <xdr:spPr>
        <a:xfrm>
          <a:off x="13782675" y="195072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88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60</xdr:row>
      <xdr:rowOff>66675</xdr:rowOff>
    </xdr:from>
    <xdr:to>
      <xdr:col>38</xdr:col>
      <xdr:colOff>542925</xdr:colOff>
      <xdr:row>61</xdr:row>
      <xdr:rowOff>152400</xdr:rowOff>
    </xdr:to>
    <xdr:sp fLocksText="0">
      <xdr:nvSpPr>
        <xdr:cNvPr id="489" name="Text Box 9"/>
        <xdr:cNvSpPr txBox="1">
          <a:spLocks noChangeArrowheads="1"/>
        </xdr:cNvSpPr>
      </xdr:nvSpPr>
      <xdr:spPr>
        <a:xfrm>
          <a:off x="13782675" y="20307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90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66675</xdr:rowOff>
    </xdr:from>
    <xdr:to>
      <xdr:col>38</xdr:col>
      <xdr:colOff>542925</xdr:colOff>
      <xdr:row>65</xdr:row>
      <xdr:rowOff>152400</xdr:rowOff>
    </xdr:to>
    <xdr:sp fLocksText="0">
      <xdr:nvSpPr>
        <xdr:cNvPr id="491" name="Text Box 9"/>
        <xdr:cNvSpPr txBox="1">
          <a:spLocks noChangeArrowheads="1"/>
        </xdr:cNvSpPr>
      </xdr:nvSpPr>
      <xdr:spPr>
        <a:xfrm>
          <a:off x="13782675" y="211074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62</xdr:row>
      <xdr:rowOff>114300</xdr:rowOff>
    </xdr:from>
    <xdr:to>
      <xdr:col>39</xdr:col>
      <xdr:colOff>981075</xdr:colOff>
      <xdr:row>64</xdr:row>
      <xdr:rowOff>19050</xdr:rowOff>
    </xdr:to>
    <xdr:sp fLocksText="0">
      <xdr:nvSpPr>
        <xdr:cNvPr id="492" name="Text Box 9"/>
        <xdr:cNvSpPr txBox="1">
          <a:spLocks noChangeArrowheads="1"/>
        </xdr:cNvSpPr>
      </xdr:nvSpPr>
      <xdr:spPr>
        <a:xfrm>
          <a:off x="16030575" y="207549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52</xdr:row>
      <xdr:rowOff>152400</xdr:rowOff>
    </xdr:from>
    <xdr:to>
      <xdr:col>10</xdr:col>
      <xdr:colOff>600075</xdr:colOff>
      <xdr:row>54</xdr:row>
      <xdr:rowOff>57150</xdr:rowOff>
    </xdr:to>
    <xdr:sp fLocksText="0">
      <xdr:nvSpPr>
        <xdr:cNvPr id="493" name="Text Box 4"/>
        <xdr:cNvSpPr txBox="1">
          <a:spLocks noChangeArrowheads="1"/>
        </xdr:cNvSpPr>
      </xdr:nvSpPr>
      <xdr:spPr>
        <a:xfrm>
          <a:off x="6667500" y="187928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58</xdr:row>
      <xdr:rowOff>114300</xdr:rowOff>
    </xdr:from>
    <xdr:to>
      <xdr:col>39</xdr:col>
      <xdr:colOff>981075</xdr:colOff>
      <xdr:row>60</xdr:row>
      <xdr:rowOff>19050</xdr:rowOff>
    </xdr:to>
    <xdr:sp fLocksText="0">
      <xdr:nvSpPr>
        <xdr:cNvPr id="494" name="Text Box 9"/>
        <xdr:cNvSpPr txBox="1">
          <a:spLocks noChangeArrowheads="1"/>
        </xdr:cNvSpPr>
      </xdr:nvSpPr>
      <xdr:spPr>
        <a:xfrm>
          <a:off x="16030575" y="199548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152400</xdr:rowOff>
    </xdr:from>
    <xdr:to>
      <xdr:col>38</xdr:col>
      <xdr:colOff>600075</xdr:colOff>
      <xdr:row>64</xdr:row>
      <xdr:rowOff>57150</xdr:rowOff>
    </xdr:to>
    <xdr:sp fLocksText="0">
      <xdr:nvSpPr>
        <xdr:cNvPr id="495" name="Text Box 4"/>
        <xdr:cNvSpPr txBox="1">
          <a:spLocks noChangeArrowheads="1"/>
        </xdr:cNvSpPr>
      </xdr:nvSpPr>
      <xdr:spPr>
        <a:xfrm>
          <a:off x="13830300" y="207930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496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82</xdr:row>
      <xdr:rowOff>47625</xdr:rowOff>
    </xdr:from>
    <xdr:to>
      <xdr:col>38</xdr:col>
      <xdr:colOff>304800</xdr:colOff>
      <xdr:row>83</xdr:row>
      <xdr:rowOff>133350</xdr:rowOff>
    </xdr:to>
    <xdr:sp fLocksText="0">
      <xdr:nvSpPr>
        <xdr:cNvPr id="497" name="Text Box 9"/>
        <xdr:cNvSpPr txBox="1">
          <a:spLocks noChangeArrowheads="1"/>
        </xdr:cNvSpPr>
      </xdr:nvSpPr>
      <xdr:spPr>
        <a:xfrm>
          <a:off x="13554075" y="246888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498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76</xdr:row>
      <xdr:rowOff>66675</xdr:rowOff>
    </xdr:from>
    <xdr:to>
      <xdr:col>38</xdr:col>
      <xdr:colOff>542925</xdr:colOff>
      <xdr:row>77</xdr:row>
      <xdr:rowOff>152400</xdr:rowOff>
    </xdr:to>
    <xdr:sp fLocksText="0">
      <xdr:nvSpPr>
        <xdr:cNvPr id="499" name="Text Box 9"/>
        <xdr:cNvSpPr txBox="1">
          <a:spLocks noChangeArrowheads="1"/>
        </xdr:cNvSpPr>
      </xdr:nvSpPr>
      <xdr:spPr>
        <a:xfrm>
          <a:off x="13782675" y="235077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00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01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02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66675</xdr:rowOff>
    </xdr:from>
    <xdr:to>
      <xdr:col>38</xdr:col>
      <xdr:colOff>542925</xdr:colOff>
      <xdr:row>75</xdr:row>
      <xdr:rowOff>152400</xdr:rowOff>
    </xdr:to>
    <xdr:sp fLocksText="0">
      <xdr:nvSpPr>
        <xdr:cNvPr id="503" name="Text Box 9"/>
        <xdr:cNvSpPr txBox="1">
          <a:spLocks noChangeArrowheads="1"/>
        </xdr:cNvSpPr>
      </xdr:nvSpPr>
      <xdr:spPr>
        <a:xfrm>
          <a:off x="13782675" y="231076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04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05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0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07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80</xdr:row>
      <xdr:rowOff>114300</xdr:rowOff>
    </xdr:from>
    <xdr:to>
      <xdr:col>39</xdr:col>
      <xdr:colOff>981075</xdr:colOff>
      <xdr:row>82</xdr:row>
      <xdr:rowOff>19050</xdr:rowOff>
    </xdr:to>
    <xdr:sp fLocksText="0">
      <xdr:nvSpPr>
        <xdr:cNvPr id="508" name="Text Box 9"/>
        <xdr:cNvSpPr txBox="1">
          <a:spLocks noChangeArrowheads="1"/>
        </xdr:cNvSpPr>
      </xdr:nvSpPr>
      <xdr:spPr>
        <a:xfrm>
          <a:off x="16030575" y="243554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09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10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11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12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13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14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15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1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517" name="Text Box 9"/>
        <xdr:cNvSpPr txBox="1">
          <a:spLocks noChangeArrowheads="1"/>
        </xdr:cNvSpPr>
      </xdr:nvSpPr>
      <xdr:spPr>
        <a:xfrm>
          <a:off x="16030575" y="23955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18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19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20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200025</xdr:colOff>
      <xdr:row>78</xdr:row>
      <xdr:rowOff>142875</xdr:rowOff>
    </xdr:from>
    <xdr:to>
      <xdr:col>46</xdr:col>
      <xdr:colOff>180975</xdr:colOff>
      <xdr:row>80</xdr:row>
      <xdr:rowOff>47625</xdr:rowOff>
    </xdr:to>
    <xdr:sp fLocksText="0">
      <xdr:nvSpPr>
        <xdr:cNvPr id="521" name="Text Box 9"/>
        <xdr:cNvSpPr txBox="1">
          <a:spLocks noChangeArrowheads="1"/>
        </xdr:cNvSpPr>
      </xdr:nvSpPr>
      <xdr:spPr>
        <a:xfrm>
          <a:off x="16830675" y="23983950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22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23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78</xdr:row>
      <xdr:rowOff>114300</xdr:rowOff>
    </xdr:from>
    <xdr:to>
      <xdr:col>39</xdr:col>
      <xdr:colOff>981075</xdr:colOff>
      <xdr:row>80</xdr:row>
      <xdr:rowOff>19050</xdr:rowOff>
    </xdr:to>
    <xdr:sp fLocksText="0">
      <xdr:nvSpPr>
        <xdr:cNvPr id="524" name="Text Box 9"/>
        <xdr:cNvSpPr txBox="1">
          <a:spLocks noChangeArrowheads="1"/>
        </xdr:cNvSpPr>
      </xdr:nvSpPr>
      <xdr:spPr>
        <a:xfrm>
          <a:off x="16030575" y="23955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25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2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27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80</xdr:row>
      <xdr:rowOff>152400</xdr:rowOff>
    </xdr:from>
    <xdr:to>
      <xdr:col>38</xdr:col>
      <xdr:colOff>600075</xdr:colOff>
      <xdr:row>82</xdr:row>
      <xdr:rowOff>57150</xdr:rowOff>
    </xdr:to>
    <xdr:sp fLocksText="0">
      <xdr:nvSpPr>
        <xdr:cNvPr id="528" name="Text Box 4"/>
        <xdr:cNvSpPr txBox="1">
          <a:spLocks noChangeArrowheads="1"/>
        </xdr:cNvSpPr>
      </xdr:nvSpPr>
      <xdr:spPr>
        <a:xfrm>
          <a:off x="13830300" y="243935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80</xdr:row>
      <xdr:rowOff>152400</xdr:rowOff>
    </xdr:from>
    <xdr:to>
      <xdr:col>38</xdr:col>
      <xdr:colOff>600075</xdr:colOff>
      <xdr:row>82</xdr:row>
      <xdr:rowOff>57150</xdr:rowOff>
    </xdr:to>
    <xdr:sp fLocksText="0">
      <xdr:nvSpPr>
        <xdr:cNvPr id="529" name="Text Box 4"/>
        <xdr:cNvSpPr txBox="1">
          <a:spLocks noChangeArrowheads="1"/>
        </xdr:cNvSpPr>
      </xdr:nvSpPr>
      <xdr:spPr>
        <a:xfrm>
          <a:off x="13830300" y="243935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30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31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32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504825</xdr:colOff>
      <xdr:row>81</xdr:row>
      <xdr:rowOff>171450</xdr:rowOff>
    </xdr:from>
    <xdr:to>
      <xdr:col>39</xdr:col>
      <xdr:colOff>190500</xdr:colOff>
      <xdr:row>83</xdr:row>
      <xdr:rowOff>85725</xdr:rowOff>
    </xdr:to>
    <xdr:sp fLocksText="0">
      <xdr:nvSpPr>
        <xdr:cNvPr id="533" name="Text Box 11"/>
        <xdr:cNvSpPr txBox="1">
          <a:spLocks noChangeArrowheads="1"/>
        </xdr:cNvSpPr>
      </xdr:nvSpPr>
      <xdr:spPr>
        <a:xfrm>
          <a:off x="14354175" y="24612600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34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35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3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37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38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39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40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41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42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43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44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45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4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47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48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81</xdr:row>
      <xdr:rowOff>152400</xdr:rowOff>
    </xdr:from>
    <xdr:to>
      <xdr:col>38</xdr:col>
      <xdr:colOff>514350</xdr:colOff>
      <xdr:row>83</xdr:row>
      <xdr:rowOff>57150</xdr:rowOff>
    </xdr:to>
    <xdr:sp fLocksText="0">
      <xdr:nvSpPr>
        <xdr:cNvPr id="549" name="Text Box 9"/>
        <xdr:cNvSpPr txBox="1">
          <a:spLocks noChangeArrowheads="1"/>
        </xdr:cNvSpPr>
      </xdr:nvSpPr>
      <xdr:spPr>
        <a:xfrm>
          <a:off x="13754100" y="245935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78</xdr:row>
      <xdr:rowOff>152400</xdr:rowOff>
    </xdr:from>
    <xdr:to>
      <xdr:col>38</xdr:col>
      <xdr:colOff>600075</xdr:colOff>
      <xdr:row>80</xdr:row>
      <xdr:rowOff>57150</xdr:rowOff>
    </xdr:to>
    <xdr:sp fLocksText="0">
      <xdr:nvSpPr>
        <xdr:cNvPr id="550" name="Text Box 4"/>
        <xdr:cNvSpPr txBox="1">
          <a:spLocks noChangeArrowheads="1"/>
        </xdr:cNvSpPr>
      </xdr:nvSpPr>
      <xdr:spPr>
        <a:xfrm>
          <a:off x="13830300" y="239934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78</xdr:row>
      <xdr:rowOff>152400</xdr:rowOff>
    </xdr:from>
    <xdr:to>
      <xdr:col>38</xdr:col>
      <xdr:colOff>600075</xdr:colOff>
      <xdr:row>80</xdr:row>
      <xdr:rowOff>57150</xdr:rowOff>
    </xdr:to>
    <xdr:sp fLocksText="0">
      <xdr:nvSpPr>
        <xdr:cNvPr id="551" name="Text Box 4"/>
        <xdr:cNvSpPr txBox="1">
          <a:spLocks noChangeArrowheads="1"/>
        </xdr:cNvSpPr>
      </xdr:nvSpPr>
      <xdr:spPr>
        <a:xfrm>
          <a:off x="13830300" y="2399347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82</xdr:row>
      <xdr:rowOff>76200</xdr:rowOff>
    </xdr:from>
    <xdr:to>
      <xdr:col>38</xdr:col>
      <xdr:colOff>533400</xdr:colOff>
      <xdr:row>83</xdr:row>
      <xdr:rowOff>161925</xdr:rowOff>
    </xdr:to>
    <xdr:sp fLocksText="0">
      <xdr:nvSpPr>
        <xdr:cNvPr id="552" name="Text Box 9"/>
        <xdr:cNvSpPr txBox="1">
          <a:spLocks noChangeArrowheads="1"/>
        </xdr:cNvSpPr>
      </xdr:nvSpPr>
      <xdr:spPr>
        <a:xfrm>
          <a:off x="13773150" y="247173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53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54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81</xdr:row>
      <xdr:rowOff>171450</xdr:rowOff>
    </xdr:from>
    <xdr:to>
      <xdr:col>48</xdr:col>
      <xdr:colOff>0</xdr:colOff>
      <xdr:row>83</xdr:row>
      <xdr:rowOff>76200</xdr:rowOff>
    </xdr:to>
    <xdr:sp fLocksText="0">
      <xdr:nvSpPr>
        <xdr:cNvPr id="555" name="Text Box 9"/>
        <xdr:cNvSpPr txBox="1">
          <a:spLocks noChangeArrowheads="1"/>
        </xdr:cNvSpPr>
      </xdr:nvSpPr>
      <xdr:spPr>
        <a:xfrm>
          <a:off x="17335500" y="246126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5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57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58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59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60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61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62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63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64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65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6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67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68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69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70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71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72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73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74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75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76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80</xdr:row>
      <xdr:rowOff>152400</xdr:rowOff>
    </xdr:from>
    <xdr:to>
      <xdr:col>38</xdr:col>
      <xdr:colOff>600075</xdr:colOff>
      <xdr:row>82</xdr:row>
      <xdr:rowOff>57150</xdr:rowOff>
    </xdr:to>
    <xdr:sp fLocksText="0">
      <xdr:nvSpPr>
        <xdr:cNvPr id="577" name="Text Box 4"/>
        <xdr:cNvSpPr txBox="1">
          <a:spLocks noChangeArrowheads="1"/>
        </xdr:cNvSpPr>
      </xdr:nvSpPr>
      <xdr:spPr>
        <a:xfrm>
          <a:off x="13830300" y="243935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80</xdr:row>
      <xdr:rowOff>152400</xdr:rowOff>
    </xdr:from>
    <xdr:to>
      <xdr:col>38</xdr:col>
      <xdr:colOff>600075</xdr:colOff>
      <xdr:row>82</xdr:row>
      <xdr:rowOff>57150</xdr:rowOff>
    </xdr:to>
    <xdr:sp fLocksText="0">
      <xdr:nvSpPr>
        <xdr:cNvPr id="578" name="Text Box 4"/>
        <xdr:cNvSpPr txBox="1">
          <a:spLocks noChangeArrowheads="1"/>
        </xdr:cNvSpPr>
      </xdr:nvSpPr>
      <xdr:spPr>
        <a:xfrm>
          <a:off x="13830300" y="243935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79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80</xdr:row>
      <xdr:rowOff>66675</xdr:rowOff>
    </xdr:from>
    <xdr:to>
      <xdr:col>38</xdr:col>
      <xdr:colOff>542925</xdr:colOff>
      <xdr:row>81</xdr:row>
      <xdr:rowOff>152400</xdr:rowOff>
    </xdr:to>
    <xdr:sp fLocksText="0">
      <xdr:nvSpPr>
        <xdr:cNvPr id="580" name="Text Box 9"/>
        <xdr:cNvSpPr txBox="1">
          <a:spLocks noChangeArrowheads="1"/>
        </xdr:cNvSpPr>
      </xdr:nvSpPr>
      <xdr:spPr>
        <a:xfrm>
          <a:off x="13782675" y="243078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81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82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78</xdr:row>
      <xdr:rowOff>66675</xdr:rowOff>
    </xdr:from>
    <xdr:to>
      <xdr:col>38</xdr:col>
      <xdr:colOff>542925</xdr:colOff>
      <xdr:row>79</xdr:row>
      <xdr:rowOff>152400</xdr:rowOff>
    </xdr:to>
    <xdr:sp fLocksText="0">
      <xdr:nvSpPr>
        <xdr:cNvPr id="583" name="Text Box 9"/>
        <xdr:cNvSpPr txBox="1">
          <a:spLocks noChangeArrowheads="1"/>
        </xdr:cNvSpPr>
      </xdr:nvSpPr>
      <xdr:spPr>
        <a:xfrm>
          <a:off x="13782675" y="239077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84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82</xdr:row>
      <xdr:rowOff>66675</xdr:rowOff>
    </xdr:from>
    <xdr:to>
      <xdr:col>38</xdr:col>
      <xdr:colOff>542925</xdr:colOff>
      <xdr:row>83</xdr:row>
      <xdr:rowOff>152400</xdr:rowOff>
    </xdr:to>
    <xdr:sp fLocksText="0">
      <xdr:nvSpPr>
        <xdr:cNvPr id="585" name="Text Box 9"/>
        <xdr:cNvSpPr txBox="1">
          <a:spLocks noChangeArrowheads="1"/>
        </xdr:cNvSpPr>
      </xdr:nvSpPr>
      <xdr:spPr>
        <a:xfrm>
          <a:off x="13782675" y="247078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981075</xdr:colOff>
      <xdr:row>80</xdr:row>
      <xdr:rowOff>114300</xdr:rowOff>
    </xdr:from>
    <xdr:to>
      <xdr:col>39</xdr:col>
      <xdr:colOff>981075</xdr:colOff>
      <xdr:row>82</xdr:row>
      <xdr:rowOff>19050</xdr:rowOff>
    </xdr:to>
    <xdr:sp fLocksText="0">
      <xdr:nvSpPr>
        <xdr:cNvPr id="586" name="Text Box 9"/>
        <xdr:cNvSpPr txBox="1">
          <a:spLocks noChangeArrowheads="1"/>
        </xdr:cNvSpPr>
      </xdr:nvSpPr>
      <xdr:spPr>
        <a:xfrm>
          <a:off x="16030575" y="243554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587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588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589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0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1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2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3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4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5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6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7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8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599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161925</xdr:rowOff>
    </xdr:to>
    <xdr:sp fLocksText="0">
      <xdr:nvSpPr>
        <xdr:cNvPr id="600" name="Text Box 9"/>
        <xdr:cNvSpPr txBox="1">
          <a:spLocks noChangeArrowheads="1"/>
        </xdr:cNvSpPr>
      </xdr:nvSpPr>
      <xdr:spPr>
        <a:xfrm>
          <a:off x="13782675" y="215074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01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02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03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04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05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06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07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08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161925</xdr:rowOff>
    </xdr:to>
    <xdr:sp fLocksText="0">
      <xdr:nvSpPr>
        <xdr:cNvPr id="609" name="Text Box 9"/>
        <xdr:cNvSpPr txBox="1">
          <a:spLocks noChangeArrowheads="1"/>
        </xdr:cNvSpPr>
      </xdr:nvSpPr>
      <xdr:spPr>
        <a:xfrm>
          <a:off x="13782675" y="215074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0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1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2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3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4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5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6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7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8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19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76200</xdr:rowOff>
    </xdr:from>
    <xdr:to>
      <xdr:col>38</xdr:col>
      <xdr:colOff>542925</xdr:colOff>
      <xdr:row>67</xdr:row>
      <xdr:rowOff>152400</xdr:rowOff>
    </xdr:to>
    <xdr:sp fLocksText="0">
      <xdr:nvSpPr>
        <xdr:cNvPr id="620" name="Text Box 9"/>
        <xdr:cNvSpPr txBox="1">
          <a:spLocks noChangeArrowheads="1"/>
        </xdr:cNvSpPr>
      </xdr:nvSpPr>
      <xdr:spPr>
        <a:xfrm>
          <a:off x="13782675" y="215169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21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22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23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66</xdr:row>
      <xdr:rowOff>47625</xdr:rowOff>
    </xdr:from>
    <xdr:to>
      <xdr:col>38</xdr:col>
      <xdr:colOff>304800</xdr:colOff>
      <xdr:row>67</xdr:row>
      <xdr:rowOff>133350</xdr:rowOff>
    </xdr:to>
    <xdr:sp fLocksText="0">
      <xdr:nvSpPr>
        <xdr:cNvPr id="624" name="Text Box 9"/>
        <xdr:cNvSpPr txBox="1">
          <a:spLocks noChangeArrowheads="1"/>
        </xdr:cNvSpPr>
      </xdr:nvSpPr>
      <xdr:spPr>
        <a:xfrm>
          <a:off x="13554075" y="214884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25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66</xdr:row>
      <xdr:rowOff>66675</xdr:rowOff>
    </xdr:from>
    <xdr:to>
      <xdr:col>38</xdr:col>
      <xdr:colOff>542925</xdr:colOff>
      <xdr:row>67</xdr:row>
      <xdr:rowOff>152400</xdr:rowOff>
    </xdr:to>
    <xdr:sp fLocksText="0">
      <xdr:nvSpPr>
        <xdr:cNvPr id="626" name="Text Box 9"/>
        <xdr:cNvSpPr txBox="1">
          <a:spLocks noChangeArrowheads="1"/>
        </xdr:cNvSpPr>
      </xdr:nvSpPr>
      <xdr:spPr>
        <a:xfrm>
          <a:off x="13782675" y="215074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27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2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2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0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1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2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3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4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5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6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7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8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39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161925</xdr:rowOff>
    </xdr:to>
    <xdr:sp fLocksText="0">
      <xdr:nvSpPr>
        <xdr:cNvPr id="640" name="Text Box 9"/>
        <xdr:cNvSpPr txBox="1">
          <a:spLocks noChangeArrowheads="1"/>
        </xdr:cNvSpPr>
      </xdr:nvSpPr>
      <xdr:spPr>
        <a:xfrm>
          <a:off x="13782675" y="219075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1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2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3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4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5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6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7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48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161925</xdr:rowOff>
    </xdr:to>
    <xdr:sp fLocksText="0">
      <xdr:nvSpPr>
        <xdr:cNvPr id="649" name="Text Box 9"/>
        <xdr:cNvSpPr txBox="1">
          <a:spLocks noChangeArrowheads="1"/>
        </xdr:cNvSpPr>
      </xdr:nvSpPr>
      <xdr:spPr>
        <a:xfrm>
          <a:off x="13782675" y="219075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0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1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2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3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4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5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6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7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8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59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76200</xdr:rowOff>
    </xdr:from>
    <xdr:to>
      <xdr:col>38</xdr:col>
      <xdr:colOff>542925</xdr:colOff>
      <xdr:row>69</xdr:row>
      <xdr:rowOff>152400</xdr:rowOff>
    </xdr:to>
    <xdr:sp fLocksText="0">
      <xdr:nvSpPr>
        <xdr:cNvPr id="660" name="Text Box 9"/>
        <xdr:cNvSpPr txBox="1">
          <a:spLocks noChangeArrowheads="1"/>
        </xdr:cNvSpPr>
      </xdr:nvSpPr>
      <xdr:spPr>
        <a:xfrm>
          <a:off x="13782675" y="21917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61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62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63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68</xdr:row>
      <xdr:rowOff>47625</xdr:rowOff>
    </xdr:from>
    <xdr:to>
      <xdr:col>38</xdr:col>
      <xdr:colOff>304800</xdr:colOff>
      <xdr:row>69</xdr:row>
      <xdr:rowOff>133350</xdr:rowOff>
    </xdr:to>
    <xdr:sp fLocksText="0">
      <xdr:nvSpPr>
        <xdr:cNvPr id="664" name="Text Box 9"/>
        <xdr:cNvSpPr txBox="1">
          <a:spLocks noChangeArrowheads="1"/>
        </xdr:cNvSpPr>
      </xdr:nvSpPr>
      <xdr:spPr>
        <a:xfrm>
          <a:off x="13554075" y="218884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65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66675</xdr:rowOff>
    </xdr:from>
    <xdr:to>
      <xdr:col>38</xdr:col>
      <xdr:colOff>542925</xdr:colOff>
      <xdr:row>69</xdr:row>
      <xdr:rowOff>152400</xdr:rowOff>
    </xdr:to>
    <xdr:sp fLocksText="0">
      <xdr:nvSpPr>
        <xdr:cNvPr id="666" name="Text Box 9"/>
        <xdr:cNvSpPr txBox="1">
          <a:spLocks noChangeArrowheads="1"/>
        </xdr:cNvSpPr>
      </xdr:nvSpPr>
      <xdr:spPr>
        <a:xfrm>
          <a:off x="13782675" y="219075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67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6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6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1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4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5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6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161925</xdr:rowOff>
    </xdr:to>
    <xdr:sp fLocksText="0">
      <xdr:nvSpPr>
        <xdr:cNvPr id="677" name="Text Box 9"/>
        <xdr:cNvSpPr txBox="1">
          <a:spLocks noChangeArrowheads="1"/>
        </xdr:cNvSpPr>
      </xdr:nvSpPr>
      <xdr:spPr>
        <a:xfrm>
          <a:off x="13782675" y="223075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7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1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4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5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161925</xdr:rowOff>
    </xdr:to>
    <xdr:sp fLocksText="0">
      <xdr:nvSpPr>
        <xdr:cNvPr id="686" name="Text Box 9"/>
        <xdr:cNvSpPr txBox="1">
          <a:spLocks noChangeArrowheads="1"/>
        </xdr:cNvSpPr>
      </xdr:nvSpPr>
      <xdr:spPr>
        <a:xfrm>
          <a:off x="13782675" y="223075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7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8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1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4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5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6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76200</xdr:rowOff>
    </xdr:from>
    <xdr:to>
      <xdr:col>38</xdr:col>
      <xdr:colOff>542925</xdr:colOff>
      <xdr:row>71</xdr:row>
      <xdr:rowOff>152400</xdr:rowOff>
    </xdr:to>
    <xdr:sp fLocksText="0">
      <xdr:nvSpPr>
        <xdr:cNvPr id="697" name="Text Box 9"/>
        <xdr:cNvSpPr txBox="1">
          <a:spLocks noChangeArrowheads="1"/>
        </xdr:cNvSpPr>
      </xdr:nvSpPr>
      <xdr:spPr>
        <a:xfrm>
          <a:off x="13782675" y="223170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69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0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70</xdr:row>
      <xdr:rowOff>47625</xdr:rowOff>
    </xdr:from>
    <xdr:to>
      <xdr:col>38</xdr:col>
      <xdr:colOff>304800</xdr:colOff>
      <xdr:row>71</xdr:row>
      <xdr:rowOff>133350</xdr:rowOff>
    </xdr:to>
    <xdr:sp fLocksText="0">
      <xdr:nvSpPr>
        <xdr:cNvPr id="701" name="Text Box 9"/>
        <xdr:cNvSpPr txBox="1">
          <a:spLocks noChangeArrowheads="1"/>
        </xdr:cNvSpPr>
      </xdr:nvSpPr>
      <xdr:spPr>
        <a:xfrm>
          <a:off x="13554075" y="222885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0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0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0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05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0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07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0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0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1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4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5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6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161925</xdr:rowOff>
    </xdr:to>
    <xdr:sp fLocksText="0">
      <xdr:nvSpPr>
        <xdr:cNvPr id="717" name="Text Box 9"/>
        <xdr:cNvSpPr txBox="1">
          <a:spLocks noChangeArrowheads="1"/>
        </xdr:cNvSpPr>
      </xdr:nvSpPr>
      <xdr:spPr>
        <a:xfrm>
          <a:off x="13782675" y="223075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1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1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4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5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161925</xdr:rowOff>
    </xdr:to>
    <xdr:sp fLocksText="0">
      <xdr:nvSpPr>
        <xdr:cNvPr id="726" name="Text Box 9"/>
        <xdr:cNvSpPr txBox="1">
          <a:spLocks noChangeArrowheads="1"/>
        </xdr:cNvSpPr>
      </xdr:nvSpPr>
      <xdr:spPr>
        <a:xfrm>
          <a:off x="13782675" y="223075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7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2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1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4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5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6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76200</xdr:rowOff>
    </xdr:from>
    <xdr:to>
      <xdr:col>38</xdr:col>
      <xdr:colOff>542925</xdr:colOff>
      <xdr:row>71</xdr:row>
      <xdr:rowOff>152400</xdr:rowOff>
    </xdr:to>
    <xdr:sp fLocksText="0">
      <xdr:nvSpPr>
        <xdr:cNvPr id="737" name="Text Box 9"/>
        <xdr:cNvSpPr txBox="1">
          <a:spLocks noChangeArrowheads="1"/>
        </xdr:cNvSpPr>
      </xdr:nvSpPr>
      <xdr:spPr>
        <a:xfrm>
          <a:off x="13782675" y="223170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8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39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40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70</xdr:row>
      <xdr:rowOff>47625</xdr:rowOff>
    </xdr:from>
    <xdr:to>
      <xdr:col>38</xdr:col>
      <xdr:colOff>304800</xdr:colOff>
      <xdr:row>71</xdr:row>
      <xdr:rowOff>133350</xdr:rowOff>
    </xdr:to>
    <xdr:sp fLocksText="0">
      <xdr:nvSpPr>
        <xdr:cNvPr id="741" name="Text Box 9"/>
        <xdr:cNvSpPr txBox="1">
          <a:spLocks noChangeArrowheads="1"/>
        </xdr:cNvSpPr>
      </xdr:nvSpPr>
      <xdr:spPr>
        <a:xfrm>
          <a:off x="13554075" y="222885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42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70</xdr:row>
      <xdr:rowOff>66675</xdr:rowOff>
    </xdr:from>
    <xdr:to>
      <xdr:col>38</xdr:col>
      <xdr:colOff>542925</xdr:colOff>
      <xdr:row>71</xdr:row>
      <xdr:rowOff>152400</xdr:rowOff>
    </xdr:to>
    <xdr:sp fLocksText="0">
      <xdr:nvSpPr>
        <xdr:cNvPr id="743" name="Text Box 9"/>
        <xdr:cNvSpPr txBox="1">
          <a:spLocks noChangeArrowheads="1"/>
        </xdr:cNvSpPr>
      </xdr:nvSpPr>
      <xdr:spPr>
        <a:xfrm>
          <a:off x="13782675" y="2230755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4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45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4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47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48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4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1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2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3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161925</xdr:rowOff>
    </xdr:to>
    <xdr:sp fLocksText="0">
      <xdr:nvSpPr>
        <xdr:cNvPr id="754" name="Text Box 9"/>
        <xdr:cNvSpPr txBox="1">
          <a:spLocks noChangeArrowheads="1"/>
        </xdr:cNvSpPr>
      </xdr:nvSpPr>
      <xdr:spPr>
        <a:xfrm>
          <a:off x="13782675" y="22707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5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7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8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5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1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2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161925</xdr:rowOff>
    </xdr:to>
    <xdr:sp fLocksText="0">
      <xdr:nvSpPr>
        <xdr:cNvPr id="763" name="Text Box 9"/>
        <xdr:cNvSpPr txBox="1">
          <a:spLocks noChangeArrowheads="1"/>
        </xdr:cNvSpPr>
      </xdr:nvSpPr>
      <xdr:spPr>
        <a:xfrm>
          <a:off x="13782675" y="22707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4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5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7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8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6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7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71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72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73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76200</xdr:rowOff>
    </xdr:from>
    <xdr:to>
      <xdr:col>38</xdr:col>
      <xdr:colOff>542925</xdr:colOff>
      <xdr:row>73</xdr:row>
      <xdr:rowOff>152400</xdr:rowOff>
    </xdr:to>
    <xdr:sp fLocksText="0">
      <xdr:nvSpPr>
        <xdr:cNvPr id="774" name="Text Box 9"/>
        <xdr:cNvSpPr txBox="1">
          <a:spLocks noChangeArrowheads="1"/>
        </xdr:cNvSpPr>
      </xdr:nvSpPr>
      <xdr:spPr>
        <a:xfrm>
          <a:off x="13782675" y="227171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75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76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77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72</xdr:row>
      <xdr:rowOff>47625</xdr:rowOff>
    </xdr:from>
    <xdr:to>
      <xdr:col>38</xdr:col>
      <xdr:colOff>304800</xdr:colOff>
      <xdr:row>73</xdr:row>
      <xdr:rowOff>133350</xdr:rowOff>
    </xdr:to>
    <xdr:sp fLocksText="0">
      <xdr:nvSpPr>
        <xdr:cNvPr id="778" name="Text Box 9"/>
        <xdr:cNvSpPr txBox="1">
          <a:spLocks noChangeArrowheads="1"/>
        </xdr:cNvSpPr>
      </xdr:nvSpPr>
      <xdr:spPr>
        <a:xfrm>
          <a:off x="13554075" y="2268855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79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72</xdr:row>
      <xdr:rowOff>66675</xdr:rowOff>
    </xdr:from>
    <xdr:to>
      <xdr:col>38</xdr:col>
      <xdr:colOff>542925</xdr:colOff>
      <xdr:row>73</xdr:row>
      <xdr:rowOff>152400</xdr:rowOff>
    </xdr:to>
    <xdr:sp fLocksText="0">
      <xdr:nvSpPr>
        <xdr:cNvPr id="780" name="Text Box 9"/>
        <xdr:cNvSpPr txBox="1">
          <a:spLocks noChangeArrowheads="1"/>
        </xdr:cNvSpPr>
      </xdr:nvSpPr>
      <xdr:spPr>
        <a:xfrm>
          <a:off x="13782675" y="227076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73</xdr:row>
      <xdr:rowOff>152400</xdr:rowOff>
    </xdr:from>
    <xdr:to>
      <xdr:col>10</xdr:col>
      <xdr:colOff>600075</xdr:colOff>
      <xdr:row>75</xdr:row>
      <xdr:rowOff>57150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667500" y="232219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97</xdr:row>
      <xdr:rowOff>133350</xdr:rowOff>
    </xdr:from>
    <xdr:to>
      <xdr:col>7</xdr:col>
      <xdr:colOff>171450</xdr:colOff>
      <xdr:row>99</xdr:row>
      <xdr:rowOff>47625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5257800" y="27546300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476250</xdr:colOff>
      <xdr:row>73</xdr:row>
      <xdr:rowOff>114300</xdr:rowOff>
    </xdr:from>
    <xdr:to>
      <xdr:col>37</xdr:col>
      <xdr:colOff>161925</xdr:colOff>
      <xdr:row>75</xdr:row>
      <xdr:rowOff>28575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13201650" y="23183850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781050</xdr:colOff>
      <xdr:row>39</xdr:row>
      <xdr:rowOff>190500</xdr:rowOff>
    </xdr:from>
    <xdr:to>
      <xdr:col>37</xdr:col>
      <xdr:colOff>981075</xdr:colOff>
      <xdr:row>42</xdr:row>
      <xdr:rowOff>38100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14706600" y="16249650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58</xdr:row>
      <xdr:rowOff>57150</xdr:rowOff>
    </xdr:from>
    <xdr:to>
      <xdr:col>36</xdr:col>
      <xdr:colOff>447675</xdr:colOff>
      <xdr:row>59</xdr:row>
      <xdr:rowOff>152400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12563475" y="200120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59</xdr:row>
      <xdr:rowOff>66675</xdr:rowOff>
    </xdr:from>
    <xdr:to>
      <xdr:col>36</xdr:col>
      <xdr:colOff>542925</xdr:colOff>
      <xdr:row>60</xdr:row>
      <xdr:rowOff>152400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2658725" y="202311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295275</xdr:colOff>
      <xdr:row>61</xdr:row>
      <xdr:rowOff>47625</xdr:rowOff>
    </xdr:from>
    <xdr:to>
      <xdr:col>36</xdr:col>
      <xdr:colOff>304800</xdr:colOff>
      <xdr:row>62</xdr:row>
      <xdr:rowOff>133350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2430125" y="2063115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67</xdr:row>
      <xdr:rowOff>66675</xdr:rowOff>
    </xdr:from>
    <xdr:to>
      <xdr:col>36</xdr:col>
      <xdr:colOff>542925</xdr:colOff>
      <xdr:row>68</xdr:row>
      <xdr:rowOff>152400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12658725" y="219075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69</xdr:row>
      <xdr:rowOff>66675</xdr:rowOff>
    </xdr:from>
    <xdr:to>
      <xdr:col>36</xdr:col>
      <xdr:colOff>542925</xdr:colOff>
      <xdr:row>70</xdr:row>
      <xdr:rowOff>161925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658725" y="2232660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71</xdr:row>
      <xdr:rowOff>76200</xdr:rowOff>
    </xdr:from>
    <xdr:to>
      <xdr:col>36</xdr:col>
      <xdr:colOff>542925</xdr:colOff>
      <xdr:row>72</xdr:row>
      <xdr:rowOff>152400</xdr:rowOff>
    </xdr:to>
    <xdr:sp fLocksText="0">
      <xdr:nvSpPr>
        <xdr:cNvPr id="10" name="Text Box 9"/>
        <xdr:cNvSpPr txBox="1">
          <a:spLocks noChangeArrowheads="1"/>
        </xdr:cNvSpPr>
      </xdr:nvSpPr>
      <xdr:spPr>
        <a:xfrm>
          <a:off x="12658725" y="227552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74</xdr:row>
      <xdr:rowOff>133350</xdr:rowOff>
    </xdr:from>
    <xdr:to>
      <xdr:col>46</xdr:col>
      <xdr:colOff>0</xdr:colOff>
      <xdr:row>76</xdr:row>
      <xdr:rowOff>38100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15916275" y="2338387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77</xdr:row>
      <xdr:rowOff>66675</xdr:rowOff>
    </xdr:from>
    <xdr:to>
      <xdr:col>36</xdr:col>
      <xdr:colOff>542925</xdr:colOff>
      <xdr:row>78</xdr:row>
      <xdr:rowOff>161925</xdr:rowOff>
    </xdr:to>
    <xdr:sp fLocksText="0">
      <xdr:nvSpPr>
        <xdr:cNvPr id="12" name="Text Box 9"/>
        <xdr:cNvSpPr txBox="1">
          <a:spLocks noChangeArrowheads="1"/>
        </xdr:cNvSpPr>
      </xdr:nvSpPr>
      <xdr:spPr>
        <a:xfrm>
          <a:off x="12658725" y="238601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13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66675</xdr:rowOff>
    </xdr:from>
    <xdr:to>
      <xdr:col>36</xdr:col>
      <xdr:colOff>542925</xdr:colOff>
      <xdr:row>82</xdr:row>
      <xdr:rowOff>152400</xdr:rowOff>
    </xdr:to>
    <xdr:sp fLocksText="0">
      <xdr:nvSpPr>
        <xdr:cNvPr id="14" name="Text Box 9"/>
        <xdr:cNvSpPr txBox="1">
          <a:spLocks noChangeArrowheads="1"/>
        </xdr:cNvSpPr>
      </xdr:nvSpPr>
      <xdr:spPr>
        <a:xfrm>
          <a:off x="12658725" y="24584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83</xdr:row>
      <xdr:rowOff>66675</xdr:rowOff>
    </xdr:from>
    <xdr:to>
      <xdr:col>36</xdr:col>
      <xdr:colOff>542925</xdr:colOff>
      <xdr:row>84</xdr:row>
      <xdr:rowOff>161925</xdr:rowOff>
    </xdr:to>
    <xdr:sp fLocksText="0">
      <xdr:nvSpPr>
        <xdr:cNvPr id="15" name="Text Box 9"/>
        <xdr:cNvSpPr txBox="1">
          <a:spLocks noChangeArrowheads="1"/>
        </xdr:cNvSpPr>
      </xdr:nvSpPr>
      <xdr:spPr>
        <a:xfrm>
          <a:off x="12658725" y="249459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85</xdr:row>
      <xdr:rowOff>76200</xdr:rowOff>
    </xdr:from>
    <xdr:to>
      <xdr:col>36</xdr:col>
      <xdr:colOff>542925</xdr:colOff>
      <xdr:row>86</xdr:row>
      <xdr:rowOff>152400</xdr:rowOff>
    </xdr:to>
    <xdr:sp fLocksText="0">
      <xdr:nvSpPr>
        <xdr:cNvPr id="16" name="Text Box 9"/>
        <xdr:cNvSpPr txBox="1">
          <a:spLocks noChangeArrowheads="1"/>
        </xdr:cNvSpPr>
      </xdr:nvSpPr>
      <xdr:spPr>
        <a:xfrm>
          <a:off x="12658725" y="253174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87</xdr:row>
      <xdr:rowOff>66675</xdr:rowOff>
    </xdr:from>
    <xdr:to>
      <xdr:col>36</xdr:col>
      <xdr:colOff>542925</xdr:colOff>
      <xdr:row>88</xdr:row>
      <xdr:rowOff>152400</xdr:rowOff>
    </xdr:to>
    <xdr:sp fLocksText="0">
      <xdr:nvSpPr>
        <xdr:cNvPr id="17" name="Text Box 9"/>
        <xdr:cNvSpPr txBox="1">
          <a:spLocks noChangeArrowheads="1"/>
        </xdr:cNvSpPr>
      </xdr:nvSpPr>
      <xdr:spPr>
        <a:xfrm>
          <a:off x="12658725" y="256698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18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752475</xdr:colOff>
      <xdr:row>88</xdr:row>
      <xdr:rowOff>133350</xdr:rowOff>
    </xdr:from>
    <xdr:to>
      <xdr:col>53</xdr:col>
      <xdr:colOff>428625</xdr:colOff>
      <xdr:row>90</xdr:row>
      <xdr:rowOff>47625</xdr:rowOff>
    </xdr:to>
    <xdr:sp fLocksText="0">
      <xdr:nvSpPr>
        <xdr:cNvPr id="19" name="Text Box 9"/>
        <xdr:cNvSpPr txBox="1">
          <a:spLocks noChangeArrowheads="1"/>
        </xdr:cNvSpPr>
      </xdr:nvSpPr>
      <xdr:spPr>
        <a:xfrm>
          <a:off x="18087975" y="259175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238125</xdr:colOff>
      <xdr:row>94</xdr:row>
      <xdr:rowOff>76200</xdr:rowOff>
    </xdr:from>
    <xdr:to>
      <xdr:col>52</xdr:col>
      <xdr:colOff>847725</xdr:colOff>
      <xdr:row>95</xdr:row>
      <xdr:rowOff>161925</xdr:rowOff>
    </xdr:to>
    <xdr:sp fLocksText="0">
      <xdr:nvSpPr>
        <xdr:cNvPr id="20" name="Text Box 9"/>
        <xdr:cNvSpPr txBox="1">
          <a:spLocks noChangeArrowheads="1"/>
        </xdr:cNvSpPr>
      </xdr:nvSpPr>
      <xdr:spPr>
        <a:xfrm>
          <a:off x="17573625" y="269462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97</xdr:row>
      <xdr:rowOff>47625</xdr:rowOff>
    </xdr:from>
    <xdr:to>
      <xdr:col>52</xdr:col>
      <xdr:colOff>352425</xdr:colOff>
      <xdr:row>98</xdr:row>
      <xdr:rowOff>133350</xdr:rowOff>
    </xdr:to>
    <xdr:sp fLocksText="0">
      <xdr:nvSpPr>
        <xdr:cNvPr id="21" name="Text Box 9"/>
        <xdr:cNvSpPr txBox="1">
          <a:spLocks noChangeArrowheads="1"/>
        </xdr:cNvSpPr>
      </xdr:nvSpPr>
      <xdr:spPr>
        <a:xfrm>
          <a:off x="17087850" y="27460575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161925</xdr:rowOff>
    </xdr:to>
    <xdr:sp fLocksText="0">
      <xdr:nvSpPr>
        <xdr:cNvPr id="22" name="Text Box 9"/>
        <xdr:cNvSpPr txBox="1">
          <a:spLocks noChangeArrowheads="1"/>
        </xdr:cNvSpPr>
      </xdr:nvSpPr>
      <xdr:spPr>
        <a:xfrm>
          <a:off x="12658725" y="274796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152400</xdr:colOff>
      <xdr:row>99</xdr:row>
      <xdr:rowOff>19050</xdr:rowOff>
    </xdr:from>
    <xdr:to>
      <xdr:col>36</xdr:col>
      <xdr:colOff>466725</xdr:colOff>
      <xdr:row>100</xdr:row>
      <xdr:rowOff>95250</xdr:rowOff>
    </xdr:to>
    <xdr:sp fLocksText="0">
      <xdr:nvSpPr>
        <xdr:cNvPr id="23" name="Text Box 9"/>
        <xdr:cNvSpPr txBox="1">
          <a:spLocks noChangeArrowheads="1"/>
        </xdr:cNvSpPr>
      </xdr:nvSpPr>
      <xdr:spPr>
        <a:xfrm>
          <a:off x="12582525" y="277939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101</xdr:row>
      <xdr:rowOff>66675</xdr:rowOff>
    </xdr:from>
    <xdr:to>
      <xdr:col>36</xdr:col>
      <xdr:colOff>542925</xdr:colOff>
      <xdr:row>104</xdr:row>
      <xdr:rowOff>0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12658725" y="28203525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53</xdr:row>
      <xdr:rowOff>66675</xdr:rowOff>
    </xdr:from>
    <xdr:to>
      <xdr:col>36</xdr:col>
      <xdr:colOff>542925</xdr:colOff>
      <xdr:row>54</xdr:row>
      <xdr:rowOff>152400</xdr:rowOff>
    </xdr:to>
    <xdr:sp fLocksText="0">
      <xdr:nvSpPr>
        <xdr:cNvPr id="25" name="Text Box 9"/>
        <xdr:cNvSpPr txBox="1">
          <a:spLocks noChangeArrowheads="1"/>
        </xdr:cNvSpPr>
      </xdr:nvSpPr>
      <xdr:spPr>
        <a:xfrm>
          <a:off x="12658725" y="18973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55</xdr:row>
      <xdr:rowOff>66675</xdr:rowOff>
    </xdr:from>
    <xdr:to>
      <xdr:col>36</xdr:col>
      <xdr:colOff>542925</xdr:colOff>
      <xdr:row>56</xdr:row>
      <xdr:rowOff>152400</xdr:rowOff>
    </xdr:to>
    <xdr:sp fLocksText="0">
      <xdr:nvSpPr>
        <xdr:cNvPr id="26" name="Text Box 9"/>
        <xdr:cNvSpPr txBox="1">
          <a:spLocks noChangeArrowheads="1"/>
        </xdr:cNvSpPr>
      </xdr:nvSpPr>
      <xdr:spPr>
        <a:xfrm>
          <a:off x="12658725" y="193929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57</xdr:row>
      <xdr:rowOff>66675</xdr:rowOff>
    </xdr:from>
    <xdr:to>
      <xdr:col>36</xdr:col>
      <xdr:colOff>542925</xdr:colOff>
      <xdr:row>58</xdr:row>
      <xdr:rowOff>152400</xdr:rowOff>
    </xdr:to>
    <xdr:sp fLocksText="0">
      <xdr:nvSpPr>
        <xdr:cNvPr id="27" name="Text Box 9"/>
        <xdr:cNvSpPr txBox="1">
          <a:spLocks noChangeArrowheads="1"/>
        </xdr:cNvSpPr>
      </xdr:nvSpPr>
      <xdr:spPr>
        <a:xfrm>
          <a:off x="12658725" y="198120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57</xdr:row>
      <xdr:rowOff>66675</xdr:rowOff>
    </xdr:from>
    <xdr:to>
      <xdr:col>36</xdr:col>
      <xdr:colOff>542925</xdr:colOff>
      <xdr:row>58</xdr:row>
      <xdr:rowOff>152400</xdr:rowOff>
    </xdr:to>
    <xdr:sp fLocksText="0">
      <xdr:nvSpPr>
        <xdr:cNvPr id="28" name="Text Box 9"/>
        <xdr:cNvSpPr txBox="1">
          <a:spLocks noChangeArrowheads="1"/>
        </xdr:cNvSpPr>
      </xdr:nvSpPr>
      <xdr:spPr>
        <a:xfrm>
          <a:off x="12658725" y="198120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59</xdr:row>
      <xdr:rowOff>66675</xdr:rowOff>
    </xdr:from>
    <xdr:to>
      <xdr:col>36</xdr:col>
      <xdr:colOff>542925</xdr:colOff>
      <xdr:row>60</xdr:row>
      <xdr:rowOff>152400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12658725" y="202311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190500</xdr:colOff>
      <xdr:row>61</xdr:row>
      <xdr:rowOff>104775</xdr:rowOff>
    </xdr:from>
    <xdr:to>
      <xdr:col>36</xdr:col>
      <xdr:colOff>504825</xdr:colOff>
      <xdr:row>63</xdr:row>
      <xdr:rowOff>9525</xdr:rowOff>
    </xdr:to>
    <xdr:sp fLocksText="0">
      <xdr:nvSpPr>
        <xdr:cNvPr id="30" name="Text Box 9"/>
        <xdr:cNvSpPr txBox="1">
          <a:spLocks noChangeArrowheads="1"/>
        </xdr:cNvSpPr>
      </xdr:nvSpPr>
      <xdr:spPr>
        <a:xfrm>
          <a:off x="12620625" y="20688300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561975</xdr:colOff>
      <xdr:row>63</xdr:row>
      <xdr:rowOff>47625</xdr:rowOff>
    </xdr:from>
    <xdr:to>
      <xdr:col>53</xdr:col>
      <xdr:colOff>1171575</xdr:colOff>
      <xdr:row>64</xdr:row>
      <xdr:rowOff>133350</xdr:rowOff>
    </xdr:to>
    <xdr:sp fLocksText="0">
      <xdr:nvSpPr>
        <xdr:cNvPr id="31" name="Text Box 9"/>
        <xdr:cNvSpPr txBox="1">
          <a:spLocks noChangeArrowheads="1"/>
        </xdr:cNvSpPr>
      </xdr:nvSpPr>
      <xdr:spPr>
        <a:xfrm>
          <a:off x="18830925" y="210502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67</xdr:row>
      <xdr:rowOff>114300</xdr:rowOff>
    </xdr:from>
    <xdr:to>
      <xdr:col>52</xdr:col>
      <xdr:colOff>419100</xdr:colOff>
      <xdr:row>69</xdr:row>
      <xdr:rowOff>19050</xdr:rowOff>
    </xdr:to>
    <xdr:sp fLocksText="0">
      <xdr:nvSpPr>
        <xdr:cNvPr id="32" name="Text Box 9"/>
        <xdr:cNvSpPr txBox="1">
          <a:spLocks noChangeArrowheads="1"/>
        </xdr:cNvSpPr>
      </xdr:nvSpPr>
      <xdr:spPr>
        <a:xfrm>
          <a:off x="17154525" y="21955125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69</xdr:row>
      <xdr:rowOff>66675</xdr:rowOff>
    </xdr:from>
    <xdr:to>
      <xdr:col>36</xdr:col>
      <xdr:colOff>542925</xdr:colOff>
      <xdr:row>70</xdr:row>
      <xdr:rowOff>152400</xdr:rowOff>
    </xdr:to>
    <xdr:sp fLocksText="0">
      <xdr:nvSpPr>
        <xdr:cNvPr id="33" name="Text Box 9"/>
        <xdr:cNvSpPr txBox="1">
          <a:spLocks noChangeArrowheads="1"/>
        </xdr:cNvSpPr>
      </xdr:nvSpPr>
      <xdr:spPr>
        <a:xfrm>
          <a:off x="12658725" y="22326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69</xdr:row>
      <xdr:rowOff>66675</xdr:rowOff>
    </xdr:from>
    <xdr:to>
      <xdr:col>36</xdr:col>
      <xdr:colOff>542925</xdr:colOff>
      <xdr:row>70</xdr:row>
      <xdr:rowOff>152400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12658725" y="22326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71</xdr:row>
      <xdr:rowOff>66675</xdr:rowOff>
    </xdr:from>
    <xdr:to>
      <xdr:col>36</xdr:col>
      <xdr:colOff>542925</xdr:colOff>
      <xdr:row>72</xdr:row>
      <xdr:rowOff>152400</xdr:rowOff>
    </xdr:to>
    <xdr:sp fLocksText="0">
      <xdr:nvSpPr>
        <xdr:cNvPr id="35" name="Text Box 9"/>
        <xdr:cNvSpPr txBox="1">
          <a:spLocks noChangeArrowheads="1"/>
        </xdr:cNvSpPr>
      </xdr:nvSpPr>
      <xdr:spPr>
        <a:xfrm>
          <a:off x="12658725" y="227457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73</xdr:row>
      <xdr:rowOff>66675</xdr:rowOff>
    </xdr:from>
    <xdr:to>
      <xdr:col>36</xdr:col>
      <xdr:colOff>542925</xdr:colOff>
      <xdr:row>74</xdr:row>
      <xdr:rowOff>152400</xdr:rowOff>
    </xdr:to>
    <xdr:sp fLocksText="0">
      <xdr:nvSpPr>
        <xdr:cNvPr id="36" name="Text Box 9"/>
        <xdr:cNvSpPr txBox="1">
          <a:spLocks noChangeArrowheads="1"/>
        </xdr:cNvSpPr>
      </xdr:nvSpPr>
      <xdr:spPr>
        <a:xfrm>
          <a:off x="12658725" y="231362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73</xdr:row>
      <xdr:rowOff>66675</xdr:rowOff>
    </xdr:from>
    <xdr:to>
      <xdr:col>36</xdr:col>
      <xdr:colOff>542925</xdr:colOff>
      <xdr:row>74</xdr:row>
      <xdr:rowOff>152400</xdr:rowOff>
    </xdr:to>
    <xdr:sp fLocksText="0">
      <xdr:nvSpPr>
        <xdr:cNvPr id="37" name="Text Box 9"/>
        <xdr:cNvSpPr txBox="1">
          <a:spLocks noChangeArrowheads="1"/>
        </xdr:cNvSpPr>
      </xdr:nvSpPr>
      <xdr:spPr>
        <a:xfrm>
          <a:off x="12658725" y="231362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75</xdr:row>
      <xdr:rowOff>66675</xdr:rowOff>
    </xdr:from>
    <xdr:to>
      <xdr:col>36</xdr:col>
      <xdr:colOff>542925</xdr:colOff>
      <xdr:row>76</xdr:row>
      <xdr:rowOff>152400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12658725" y="234981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77</xdr:row>
      <xdr:rowOff>66675</xdr:rowOff>
    </xdr:from>
    <xdr:to>
      <xdr:col>36</xdr:col>
      <xdr:colOff>542925</xdr:colOff>
      <xdr:row>78</xdr:row>
      <xdr:rowOff>152400</xdr:rowOff>
    </xdr:to>
    <xdr:sp fLocksText="0">
      <xdr:nvSpPr>
        <xdr:cNvPr id="39" name="Text Box 9"/>
        <xdr:cNvSpPr txBox="1">
          <a:spLocks noChangeArrowheads="1"/>
        </xdr:cNvSpPr>
      </xdr:nvSpPr>
      <xdr:spPr>
        <a:xfrm>
          <a:off x="12658725" y="238601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77</xdr:row>
      <xdr:rowOff>66675</xdr:rowOff>
    </xdr:from>
    <xdr:to>
      <xdr:col>36</xdr:col>
      <xdr:colOff>542925</xdr:colOff>
      <xdr:row>78</xdr:row>
      <xdr:rowOff>152400</xdr:rowOff>
    </xdr:to>
    <xdr:sp fLocksText="0">
      <xdr:nvSpPr>
        <xdr:cNvPr id="40" name="Text Box 9"/>
        <xdr:cNvSpPr txBox="1">
          <a:spLocks noChangeArrowheads="1"/>
        </xdr:cNvSpPr>
      </xdr:nvSpPr>
      <xdr:spPr>
        <a:xfrm>
          <a:off x="12658725" y="238601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41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66675</xdr:rowOff>
    </xdr:from>
    <xdr:to>
      <xdr:col>36</xdr:col>
      <xdr:colOff>542925</xdr:colOff>
      <xdr:row>82</xdr:row>
      <xdr:rowOff>152400</xdr:rowOff>
    </xdr:to>
    <xdr:sp fLocksText="0">
      <xdr:nvSpPr>
        <xdr:cNvPr id="42" name="Text Box 9"/>
        <xdr:cNvSpPr txBox="1">
          <a:spLocks noChangeArrowheads="1"/>
        </xdr:cNvSpPr>
      </xdr:nvSpPr>
      <xdr:spPr>
        <a:xfrm>
          <a:off x="12658725" y="24584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66675</xdr:rowOff>
    </xdr:from>
    <xdr:to>
      <xdr:col>36</xdr:col>
      <xdr:colOff>542925</xdr:colOff>
      <xdr:row>82</xdr:row>
      <xdr:rowOff>152400</xdr:rowOff>
    </xdr:to>
    <xdr:sp fLocksText="0">
      <xdr:nvSpPr>
        <xdr:cNvPr id="43" name="Text Box 9"/>
        <xdr:cNvSpPr txBox="1">
          <a:spLocks noChangeArrowheads="1"/>
        </xdr:cNvSpPr>
      </xdr:nvSpPr>
      <xdr:spPr>
        <a:xfrm>
          <a:off x="12658725" y="24584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83</xdr:row>
      <xdr:rowOff>66675</xdr:rowOff>
    </xdr:from>
    <xdr:to>
      <xdr:col>36</xdr:col>
      <xdr:colOff>542925</xdr:colOff>
      <xdr:row>84</xdr:row>
      <xdr:rowOff>152400</xdr:rowOff>
    </xdr:to>
    <xdr:sp fLocksText="0">
      <xdr:nvSpPr>
        <xdr:cNvPr id="44" name="Text Box 9"/>
        <xdr:cNvSpPr txBox="1">
          <a:spLocks noChangeArrowheads="1"/>
        </xdr:cNvSpPr>
      </xdr:nvSpPr>
      <xdr:spPr>
        <a:xfrm>
          <a:off x="12658725" y="249459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85</xdr:row>
      <xdr:rowOff>66675</xdr:rowOff>
    </xdr:from>
    <xdr:to>
      <xdr:col>36</xdr:col>
      <xdr:colOff>542925</xdr:colOff>
      <xdr:row>86</xdr:row>
      <xdr:rowOff>152400</xdr:rowOff>
    </xdr:to>
    <xdr:sp fLocksText="0">
      <xdr:nvSpPr>
        <xdr:cNvPr id="45" name="Text Box 9"/>
        <xdr:cNvSpPr txBox="1">
          <a:spLocks noChangeArrowheads="1"/>
        </xdr:cNvSpPr>
      </xdr:nvSpPr>
      <xdr:spPr>
        <a:xfrm>
          <a:off x="12658725" y="253079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209550</xdr:colOff>
      <xdr:row>85</xdr:row>
      <xdr:rowOff>9525</xdr:rowOff>
    </xdr:from>
    <xdr:to>
      <xdr:col>36</xdr:col>
      <xdr:colOff>523875</xdr:colOff>
      <xdr:row>86</xdr:row>
      <xdr:rowOff>95250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12639675" y="252507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87</xdr:row>
      <xdr:rowOff>66675</xdr:rowOff>
    </xdr:from>
    <xdr:to>
      <xdr:col>36</xdr:col>
      <xdr:colOff>542925</xdr:colOff>
      <xdr:row>88</xdr:row>
      <xdr:rowOff>152400</xdr:rowOff>
    </xdr:to>
    <xdr:sp fLocksText="0">
      <xdr:nvSpPr>
        <xdr:cNvPr id="47" name="Text Box 9"/>
        <xdr:cNvSpPr txBox="1">
          <a:spLocks noChangeArrowheads="1"/>
        </xdr:cNvSpPr>
      </xdr:nvSpPr>
      <xdr:spPr>
        <a:xfrm>
          <a:off x="12658725" y="256698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48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49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88</xdr:row>
      <xdr:rowOff>142875</xdr:rowOff>
    </xdr:from>
    <xdr:to>
      <xdr:col>41</xdr:col>
      <xdr:colOff>85725</xdr:colOff>
      <xdr:row>90</xdr:row>
      <xdr:rowOff>47625</xdr:rowOff>
    </xdr:to>
    <xdr:sp fLocksText="0">
      <xdr:nvSpPr>
        <xdr:cNvPr id="50" name="Text Box 9"/>
        <xdr:cNvSpPr txBox="1">
          <a:spLocks noChangeArrowheads="1"/>
        </xdr:cNvSpPr>
      </xdr:nvSpPr>
      <xdr:spPr>
        <a:xfrm>
          <a:off x="15020925" y="25927050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51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52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95</xdr:row>
      <xdr:rowOff>66675</xdr:rowOff>
    </xdr:from>
    <xdr:to>
      <xdr:col>36</xdr:col>
      <xdr:colOff>542925</xdr:colOff>
      <xdr:row>96</xdr:row>
      <xdr:rowOff>152400</xdr:rowOff>
    </xdr:to>
    <xdr:sp fLocksText="0">
      <xdr:nvSpPr>
        <xdr:cNvPr id="53" name="Text Box 9"/>
        <xdr:cNvSpPr txBox="1">
          <a:spLocks noChangeArrowheads="1"/>
        </xdr:cNvSpPr>
      </xdr:nvSpPr>
      <xdr:spPr>
        <a:xfrm>
          <a:off x="12658725" y="271176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54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55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101</xdr:row>
      <xdr:rowOff>66675</xdr:rowOff>
    </xdr:from>
    <xdr:to>
      <xdr:col>36</xdr:col>
      <xdr:colOff>542925</xdr:colOff>
      <xdr:row>104</xdr:row>
      <xdr:rowOff>0</xdr:rowOff>
    </xdr:to>
    <xdr:sp fLocksText="0">
      <xdr:nvSpPr>
        <xdr:cNvPr id="56" name="Text Box 9"/>
        <xdr:cNvSpPr txBox="1">
          <a:spLocks noChangeArrowheads="1"/>
        </xdr:cNvSpPr>
      </xdr:nvSpPr>
      <xdr:spPr>
        <a:xfrm>
          <a:off x="12658725" y="28203525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101</xdr:row>
      <xdr:rowOff>66675</xdr:rowOff>
    </xdr:from>
    <xdr:to>
      <xdr:col>36</xdr:col>
      <xdr:colOff>542925</xdr:colOff>
      <xdr:row>104</xdr:row>
      <xdr:rowOff>0</xdr:rowOff>
    </xdr:to>
    <xdr:sp fLocksText="0">
      <xdr:nvSpPr>
        <xdr:cNvPr id="57" name="Text Box 9"/>
        <xdr:cNvSpPr txBox="1">
          <a:spLocks noChangeArrowheads="1"/>
        </xdr:cNvSpPr>
      </xdr:nvSpPr>
      <xdr:spPr>
        <a:xfrm>
          <a:off x="12658725" y="28203525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39</xdr:row>
      <xdr:rowOff>9525</xdr:rowOff>
    </xdr:from>
    <xdr:to>
      <xdr:col>37</xdr:col>
      <xdr:colOff>981075</xdr:colOff>
      <xdr:row>41</xdr:row>
      <xdr:rowOff>38100</xdr:rowOff>
    </xdr:to>
    <xdr:sp fLocksText="0">
      <xdr:nvSpPr>
        <xdr:cNvPr id="58" name="Text Box 9"/>
        <xdr:cNvSpPr txBox="1">
          <a:spLocks noChangeArrowheads="1"/>
        </xdr:cNvSpPr>
      </xdr:nvSpPr>
      <xdr:spPr>
        <a:xfrm>
          <a:off x="14906625" y="160686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1095375</xdr:colOff>
      <xdr:row>41</xdr:row>
      <xdr:rowOff>171450</xdr:rowOff>
    </xdr:from>
    <xdr:to>
      <xdr:col>37</xdr:col>
      <xdr:colOff>371475</xdr:colOff>
      <xdr:row>43</xdr:row>
      <xdr:rowOff>76200</xdr:rowOff>
    </xdr:to>
    <xdr:sp fLocksText="0">
      <xdr:nvSpPr>
        <xdr:cNvPr id="59" name="Text Box 9"/>
        <xdr:cNvSpPr txBox="1">
          <a:spLocks noChangeArrowheads="1"/>
        </xdr:cNvSpPr>
      </xdr:nvSpPr>
      <xdr:spPr>
        <a:xfrm>
          <a:off x="13820775" y="1664970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49</xdr:row>
      <xdr:rowOff>114300</xdr:rowOff>
    </xdr:from>
    <xdr:to>
      <xdr:col>37</xdr:col>
      <xdr:colOff>981075</xdr:colOff>
      <xdr:row>51</xdr:row>
      <xdr:rowOff>19050</xdr:rowOff>
    </xdr:to>
    <xdr:sp fLocksText="0">
      <xdr:nvSpPr>
        <xdr:cNvPr id="60" name="Text Box 9"/>
        <xdr:cNvSpPr txBox="1">
          <a:spLocks noChangeArrowheads="1"/>
        </xdr:cNvSpPr>
      </xdr:nvSpPr>
      <xdr:spPr>
        <a:xfrm>
          <a:off x="14906625" y="18183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53</xdr:row>
      <xdr:rowOff>66675</xdr:rowOff>
    </xdr:from>
    <xdr:to>
      <xdr:col>36</xdr:col>
      <xdr:colOff>542925</xdr:colOff>
      <xdr:row>54</xdr:row>
      <xdr:rowOff>152400</xdr:rowOff>
    </xdr:to>
    <xdr:sp fLocksText="0">
      <xdr:nvSpPr>
        <xdr:cNvPr id="61" name="Text Box 9"/>
        <xdr:cNvSpPr txBox="1">
          <a:spLocks noChangeArrowheads="1"/>
        </xdr:cNvSpPr>
      </xdr:nvSpPr>
      <xdr:spPr>
        <a:xfrm>
          <a:off x="12658725" y="189738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57</xdr:row>
      <xdr:rowOff>66675</xdr:rowOff>
    </xdr:from>
    <xdr:to>
      <xdr:col>36</xdr:col>
      <xdr:colOff>542925</xdr:colOff>
      <xdr:row>58</xdr:row>
      <xdr:rowOff>152400</xdr:rowOff>
    </xdr:to>
    <xdr:sp fLocksText="0">
      <xdr:nvSpPr>
        <xdr:cNvPr id="62" name="Text Box 9"/>
        <xdr:cNvSpPr txBox="1">
          <a:spLocks noChangeArrowheads="1"/>
        </xdr:cNvSpPr>
      </xdr:nvSpPr>
      <xdr:spPr>
        <a:xfrm>
          <a:off x="12658725" y="198120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57</xdr:row>
      <xdr:rowOff>66675</xdr:rowOff>
    </xdr:from>
    <xdr:to>
      <xdr:col>36</xdr:col>
      <xdr:colOff>542925</xdr:colOff>
      <xdr:row>58</xdr:row>
      <xdr:rowOff>152400</xdr:rowOff>
    </xdr:to>
    <xdr:sp fLocksText="0">
      <xdr:nvSpPr>
        <xdr:cNvPr id="63" name="Text Box 9"/>
        <xdr:cNvSpPr txBox="1">
          <a:spLocks noChangeArrowheads="1"/>
        </xdr:cNvSpPr>
      </xdr:nvSpPr>
      <xdr:spPr>
        <a:xfrm>
          <a:off x="12658725" y="198120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61</xdr:row>
      <xdr:rowOff>66675</xdr:rowOff>
    </xdr:from>
    <xdr:to>
      <xdr:col>36</xdr:col>
      <xdr:colOff>542925</xdr:colOff>
      <xdr:row>62</xdr:row>
      <xdr:rowOff>152400</xdr:rowOff>
    </xdr:to>
    <xdr:sp fLocksText="0">
      <xdr:nvSpPr>
        <xdr:cNvPr id="64" name="Text Box 9"/>
        <xdr:cNvSpPr txBox="1">
          <a:spLocks noChangeArrowheads="1"/>
        </xdr:cNvSpPr>
      </xdr:nvSpPr>
      <xdr:spPr>
        <a:xfrm>
          <a:off x="12658725" y="206502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61</xdr:row>
      <xdr:rowOff>66675</xdr:rowOff>
    </xdr:from>
    <xdr:to>
      <xdr:col>36</xdr:col>
      <xdr:colOff>542925</xdr:colOff>
      <xdr:row>62</xdr:row>
      <xdr:rowOff>152400</xdr:rowOff>
    </xdr:to>
    <xdr:sp fLocksText="0">
      <xdr:nvSpPr>
        <xdr:cNvPr id="65" name="Text Box 9"/>
        <xdr:cNvSpPr txBox="1">
          <a:spLocks noChangeArrowheads="1"/>
        </xdr:cNvSpPr>
      </xdr:nvSpPr>
      <xdr:spPr>
        <a:xfrm>
          <a:off x="12658725" y="206502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66</xdr:row>
      <xdr:rowOff>9525</xdr:rowOff>
    </xdr:from>
    <xdr:to>
      <xdr:col>52</xdr:col>
      <xdr:colOff>371475</xdr:colOff>
      <xdr:row>67</xdr:row>
      <xdr:rowOff>95250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17106900" y="2164080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69</xdr:row>
      <xdr:rowOff>66675</xdr:rowOff>
    </xdr:from>
    <xdr:to>
      <xdr:col>36</xdr:col>
      <xdr:colOff>542925</xdr:colOff>
      <xdr:row>70</xdr:row>
      <xdr:rowOff>152400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12658725" y="22326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69</xdr:row>
      <xdr:rowOff>66675</xdr:rowOff>
    </xdr:from>
    <xdr:to>
      <xdr:col>36</xdr:col>
      <xdr:colOff>542925</xdr:colOff>
      <xdr:row>70</xdr:row>
      <xdr:rowOff>152400</xdr:rowOff>
    </xdr:to>
    <xdr:sp fLocksText="0">
      <xdr:nvSpPr>
        <xdr:cNvPr id="68" name="Text Box 9"/>
        <xdr:cNvSpPr txBox="1">
          <a:spLocks noChangeArrowheads="1"/>
        </xdr:cNvSpPr>
      </xdr:nvSpPr>
      <xdr:spPr>
        <a:xfrm>
          <a:off x="12658725" y="22326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73</xdr:row>
      <xdr:rowOff>66675</xdr:rowOff>
    </xdr:from>
    <xdr:to>
      <xdr:col>36</xdr:col>
      <xdr:colOff>542925</xdr:colOff>
      <xdr:row>74</xdr:row>
      <xdr:rowOff>152400</xdr:rowOff>
    </xdr:to>
    <xdr:sp fLocksText="0">
      <xdr:nvSpPr>
        <xdr:cNvPr id="69" name="Text Box 9"/>
        <xdr:cNvSpPr txBox="1">
          <a:spLocks noChangeArrowheads="1"/>
        </xdr:cNvSpPr>
      </xdr:nvSpPr>
      <xdr:spPr>
        <a:xfrm>
          <a:off x="12658725" y="231362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73</xdr:row>
      <xdr:rowOff>66675</xdr:rowOff>
    </xdr:from>
    <xdr:to>
      <xdr:col>36</xdr:col>
      <xdr:colOff>542925</xdr:colOff>
      <xdr:row>74</xdr:row>
      <xdr:rowOff>152400</xdr:rowOff>
    </xdr:to>
    <xdr:sp fLocksText="0">
      <xdr:nvSpPr>
        <xdr:cNvPr id="70" name="Text Box 9"/>
        <xdr:cNvSpPr txBox="1">
          <a:spLocks noChangeArrowheads="1"/>
        </xdr:cNvSpPr>
      </xdr:nvSpPr>
      <xdr:spPr>
        <a:xfrm>
          <a:off x="12658725" y="231362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77</xdr:row>
      <xdr:rowOff>66675</xdr:rowOff>
    </xdr:from>
    <xdr:to>
      <xdr:col>36</xdr:col>
      <xdr:colOff>542925</xdr:colOff>
      <xdr:row>78</xdr:row>
      <xdr:rowOff>152400</xdr:rowOff>
    </xdr:to>
    <xdr:sp fLocksText="0">
      <xdr:nvSpPr>
        <xdr:cNvPr id="71" name="Text Box 9"/>
        <xdr:cNvSpPr txBox="1">
          <a:spLocks noChangeArrowheads="1"/>
        </xdr:cNvSpPr>
      </xdr:nvSpPr>
      <xdr:spPr>
        <a:xfrm>
          <a:off x="12658725" y="238601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77</xdr:row>
      <xdr:rowOff>66675</xdr:rowOff>
    </xdr:from>
    <xdr:to>
      <xdr:col>36</xdr:col>
      <xdr:colOff>542925</xdr:colOff>
      <xdr:row>78</xdr:row>
      <xdr:rowOff>152400</xdr:rowOff>
    </xdr:to>
    <xdr:sp fLocksText="0">
      <xdr:nvSpPr>
        <xdr:cNvPr id="72" name="Text Box 9"/>
        <xdr:cNvSpPr txBox="1">
          <a:spLocks noChangeArrowheads="1"/>
        </xdr:cNvSpPr>
      </xdr:nvSpPr>
      <xdr:spPr>
        <a:xfrm>
          <a:off x="12658725" y="238601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66675</xdr:rowOff>
    </xdr:from>
    <xdr:to>
      <xdr:col>36</xdr:col>
      <xdr:colOff>542925</xdr:colOff>
      <xdr:row>82</xdr:row>
      <xdr:rowOff>152400</xdr:rowOff>
    </xdr:to>
    <xdr:sp fLocksText="0">
      <xdr:nvSpPr>
        <xdr:cNvPr id="73" name="Text Box 9"/>
        <xdr:cNvSpPr txBox="1">
          <a:spLocks noChangeArrowheads="1"/>
        </xdr:cNvSpPr>
      </xdr:nvSpPr>
      <xdr:spPr>
        <a:xfrm>
          <a:off x="12658725" y="24584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66675</xdr:rowOff>
    </xdr:from>
    <xdr:to>
      <xdr:col>36</xdr:col>
      <xdr:colOff>542925</xdr:colOff>
      <xdr:row>82</xdr:row>
      <xdr:rowOff>152400</xdr:rowOff>
    </xdr:to>
    <xdr:sp fLocksText="0">
      <xdr:nvSpPr>
        <xdr:cNvPr id="74" name="Text Box 9"/>
        <xdr:cNvSpPr txBox="1">
          <a:spLocks noChangeArrowheads="1"/>
        </xdr:cNvSpPr>
      </xdr:nvSpPr>
      <xdr:spPr>
        <a:xfrm>
          <a:off x="12658725" y="24584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85</xdr:row>
      <xdr:rowOff>66675</xdr:rowOff>
    </xdr:from>
    <xdr:to>
      <xdr:col>36</xdr:col>
      <xdr:colOff>542925</xdr:colOff>
      <xdr:row>86</xdr:row>
      <xdr:rowOff>152400</xdr:rowOff>
    </xdr:to>
    <xdr:sp fLocksText="0">
      <xdr:nvSpPr>
        <xdr:cNvPr id="75" name="Text Box 9"/>
        <xdr:cNvSpPr txBox="1">
          <a:spLocks noChangeArrowheads="1"/>
        </xdr:cNvSpPr>
      </xdr:nvSpPr>
      <xdr:spPr>
        <a:xfrm>
          <a:off x="12658725" y="253079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85</xdr:row>
      <xdr:rowOff>66675</xdr:rowOff>
    </xdr:from>
    <xdr:to>
      <xdr:col>36</xdr:col>
      <xdr:colOff>542925</xdr:colOff>
      <xdr:row>86</xdr:row>
      <xdr:rowOff>152400</xdr:rowOff>
    </xdr:to>
    <xdr:sp fLocksText="0">
      <xdr:nvSpPr>
        <xdr:cNvPr id="76" name="Text Box 9"/>
        <xdr:cNvSpPr txBox="1">
          <a:spLocks noChangeArrowheads="1"/>
        </xdr:cNvSpPr>
      </xdr:nvSpPr>
      <xdr:spPr>
        <a:xfrm>
          <a:off x="12658725" y="253079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77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78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79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80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82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101</xdr:row>
      <xdr:rowOff>66675</xdr:rowOff>
    </xdr:from>
    <xdr:to>
      <xdr:col>36</xdr:col>
      <xdr:colOff>542925</xdr:colOff>
      <xdr:row>104</xdr:row>
      <xdr:rowOff>0</xdr:rowOff>
    </xdr:to>
    <xdr:sp fLocksText="0">
      <xdr:nvSpPr>
        <xdr:cNvPr id="83" name="Text Box 9"/>
        <xdr:cNvSpPr txBox="1">
          <a:spLocks noChangeArrowheads="1"/>
        </xdr:cNvSpPr>
      </xdr:nvSpPr>
      <xdr:spPr>
        <a:xfrm>
          <a:off x="12658725" y="28203525"/>
          <a:ext cx="609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101</xdr:row>
      <xdr:rowOff>76200</xdr:rowOff>
    </xdr:from>
    <xdr:to>
      <xdr:col>36</xdr:col>
      <xdr:colOff>542925</xdr:colOff>
      <xdr:row>102</xdr:row>
      <xdr:rowOff>152400</xdr:rowOff>
    </xdr:to>
    <xdr:sp fLocksText="0">
      <xdr:nvSpPr>
        <xdr:cNvPr id="84" name="Text Box 9"/>
        <xdr:cNvSpPr txBox="1">
          <a:spLocks noChangeArrowheads="1"/>
        </xdr:cNvSpPr>
      </xdr:nvSpPr>
      <xdr:spPr>
        <a:xfrm>
          <a:off x="12658725" y="282130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103</xdr:row>
      <xdr:rowOff>76200</xdr:rowOff>
    </xdr:from>
    <xdr:to>
      <xdr:col>36</xdr:col>
      <xdr:colOff>542925</xdr:colOff>
      <xdr:row>104</xdr:row>
      <xdr:rowOff>0</xdr:rowOff>
    </xdr:to>
    <xdr:sp fLocksText="0">
      <xdr:nvSpPr>
        <xdr:cNvPr id="85" name="Text Box 9"/>
        <xdr:cNvSpPr txBox="1">
          <a:spLocks noChangeArrowheads="1"/>
        </xdr:cNvSpPr>
      </xdr:nvSpPr>
      <xdr:spPr>
        <a:xfrm>
          <a:off x="12658725" y="28575000"/>
          <a:ext cx="609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59</xdr:row>
      <xdr:rowOff>114300</xdr:rowOff>
    </xdr:from>
    <xdr:to>
      <xdr:col>37</xdr:col>
      <xdr:colOff>981075</xdr:colOff>
      <xdr:row>61</xdr:row>
      <xdr:rowOff>19050</xdr:rowOff>
    </xdr:to>
    <xdr:sp fLocksText="0">
      <xdr:nvSpPr>
        <xdr:cNvPr id="86" name="Text Box 9"/>
        <xdr:cNvSpPr txBox="1">
          <a:spLocks noChangeArrowheads="1"/>
        </xdr:cNvSpPr>
      </xdr:nvSpPr>
      <xdr:spPr>
        <a:xfrm>
          <a:off x="14906625" y="202787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69</xdr:row>
      <xdr:rowOff>114300</xdr:rowOff>
    </xdr:from>
    <xdr:to>
      <xdr:col>37</xdr:col>
      <xdr:colOff>981075</xdr:colOff>
      <xdr:row>71</xdr:row>
      <xdr:rowOff>19050</xdr:rowOff>
    </xdr:to>
    <xdr:sp fLocksText="0">
      <xdr:nvSpPr>
        <xdr:cNvPr id="87" name="Text Box 9"/>
        <xdr:cNvSpPr txBox="1">
          <a:spLocks noChangeArrowheads="1"/>
        </xdr:cNvSpPr>
      </xdr:nvSpPr>
      <xdr:spPr>
        <a:xfrm>
          <a:off x="14906625" y="22374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77</xdr:row>
      <xdr:rowOff>66675</xdr:rowOff>
    </xdr:from>
    <xdr:to>
      <xdr:col>36</xdr:col>
      <xdr:colOff>542925</xdr:colOff>
      <xdr:row>78</xdr:row>
      <xdr:rowOff>152400</xdr:rowOff>
    </xdr:to>
    <xdr:sp fLocksText="0">
      <xdr:nvSpPr>
        <xdr:cNvPr id="88" name="Text Box 9"/>
        <xdr:cNvSpPr txBox="1">
          <a:spLocks noChangeArrowheads="1"/>
        </xdr:cNvSpPr>
      </xdr:nvSpPr>
      <xdr:spPr>
        <a:xfrm>
          <a:off x="12658725" y="238601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161925</xdr:rowOff>
    </xdr:to>
    <xdr:sp fLocksText="0">
      <xdr:nvSpPr>
        <xdr:cNvPr id="89" name="Text Box 9"/>
        <xdr:cNvSpPr txBox="1">
          <a:spLocks noChangeArrowheads="1"/>
        </xdr:cNvSpPr>
      </xdr:nvSpPr>
      <xdr:spPr>
        <a:xfrm>
          <a:off x="12658725" y="242220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76200</xdr:rowOff>
    </xdr:from>
    <xdr:to>
      <xdr:col>36</xdr:col>
      <xdr:colOff>542925</xdr:colOff>
      <xdr:row>82</xdr:row>
      <xdr:rowOff>152400</xdr:rowOff>
    </xdr:to>
    <xdr:sp fLocksText="0">
      <xdr:nvSpPr>
        <xdr:cNvPr id="90" name="Text Box 9"/>
        <xdr:cNvSpPr txBox="1">
          <a:spLocks noChangeArrowheads="1"/>
        </xdr:cNvSpPr>
      </xdr:nvSpPr>
      <xdr:spPr>
        <a:xfrm>
          <a:off x="12658725" y="245935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73</xdr:row>
      <xdr:rowOff>66675</xdr:rowOff>
    </xdr:from>
    <xdr:to>
      <xdr:col>36</xdr:col>
      <xdr:colOff>542925</xdr:colOff>
      <xdr:row>74</xdr:row>
      <xdr:rowOff>152400</xdr:rowOff>
    </xdr:to>
    <xdr:sp fLocksText="0">
      <xdr:nvSpPr>
        <xdr:cNvPr id="91" name="Text Box 9"/>
        <xdr:cNvSpPr txBox="1">
          <a:spLocks noChangeArrowheads="1"/>
        </xdr:cNvSpPr>
      </xdr:nvSpPr>
      <xdr:spPr>
        <a:xfrm>
          <a:off x="12658725" y="231362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75</xdr:row>
      <xdr:rowOff>66675</xdr:rowOff>
    </xdr:from>
    <xdr:to>
      <xdr:col>36</xdr:col>
      <xdr:colOff>542925</xdr:colOff>
      <xdr:row>76</xdr:row>
      <xdr:rowOff>152400</xdr:rowOff>
    </xdr:to>
    <xdr:sp fLocksText="0">
      <xdr:nvSpPr>
        <xdr:cNvPr id="92" name="Text Box 9"/>
        <xdr:cNvSpPr txBox="1">
          <a:spLocks noChangeArrowheads="1"/>
        </xdr:cNvSpPr>
      </xdr:nvSpPr>
      <xdr:spPr>
        <a:xfrm>
          <a:off x="12658725" y="234981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93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94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66675</xdr:rowOff>
    </xdr:from>
    <xdr:to>
      <xdr:col>36</xdr:col>
      <xdr:colOff>542925</xdr:colOff>
      <xdr:row>82</xdr:row>
      <xdr:rowOff>152400</xdr:rowOff>
    </xdr:to>
    <xdr:sp fLocksText="0">
      <xdr:nvSpPr>
        <xdr:cNvPr id="95" name="Text Box 9"/>
        <xdr:cNvSpPr txBox="1">
          <a:spLocks noChangeArrowheads="1"/>
        </xdr:cNvSpPr>
      </xdr:nvSpPr>
      <xdr:spPr>
        <a:xfrm>
          <a:off x="12658725" y="24584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96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97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79</xdr:row>
      <xdr:rowOff>114300</xdr:rowOff>
    </xdr:from>
    <xdr:to>
      <xdr:col>37</xdr:col>
      <xdr:colOff>981075</xdr:colOff>
      <xdr:row>81</xdr:row>
      <xdr:rowOff>19050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14906625" y="242697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87</xdr:row>
      <xdr:rowOff>66675</xdr:rowOff>
    </xdr:from>
    <xdr:to>
      <xdr:col>36</xdr:col>
      <xdr:colOff>542925</xdr:colOff>
      <xdr:row>88</xdr:row>
      <xdr:rowOff>152400</xdr:rowOff>
    </xdr:to>
    <xdr:sp fLocksText="0">
      <xdr:nvSpPr>
        <xdr:cNvPr id="99" name="Text Box 9"/>
        <xdr:cNvSpPr txBox="1">
          <a:spLocks noChangeArrowheads="1"/>
        </xdr:cNvSpPr>
      </xdr:nvSpPr>
      <xdr:spPr>
        <a:xfrm>
          <a:off x="12658725" y="256698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161925</xdr:rowOff>
    </xdr:to>
    <xdr:sp fLocksText="0">
      <xdr:nvSpPr>
        <xdr:cNvPr id="100" name="Text Box 9"/>
        <xdr:cNvSpPr txBox="1">
          <a:spLocks noChangeArrowheads="1"/>
        </xdr:cNvSpPr>
      </xdr:nvSpPr>
      <xdr:spPr>
        <a:xfrm>
          <a:off x="12658725" y="260318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91</xdr:row>
      <xdr:rowOff>76200</xdr:rowOff>
    </xdr:from>
    <xdr:to>
      <xdr:col>36</xdr:col>
      <xdr:colOff>542925</xdr:colOff>
      <xdr:row>92</xdr:row>
      <xdr:rowOff>152400</xdr:rowOff>
    </xdr:to>
    <xdr:sp fLocksText="0">
      <xdr:nvSpPr>
        <xdr:cNvPr id="101" name="Text Box 9"/>
        <xdr:cNvSpPr txBox="1">
          <a:spLocks noChangeArrowheads="1"/>
        </xdr:cNvSpPr>
      </xdr:nvSpPr>
      <xdr:spPr>
        <a:xfrm>
          <a:off x="12658725" y="26403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83</xdr:row>
      <xdr:rowOff>66675</xdr:rowOff>
    </xdr:from>
    <xdr:to>
      <xdr:col>36</xdr:col>
      <xdr:colOff>542925</xdr:colOff>
      <xdr:row>84</xdr:row>
      <xdr:rowOff>152400</xdr:rowOff>
    </xdr:to>
    <xdr:sp fLocksText="0">
      <xdr:nvSpPr>
        <xdr:cNvPr id="102" name="Text Box 9"/>
        <xdr:cNvSpPr txBox="1">
          <a:spLocks noChangeArrowheads="1"/>
        </xdr:cNvSpPr>
      </xdr:nvSpPr>
      <xdr:spPr>
        <a:xfrm>
          <a:off x="12658725" y="249459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85</xdr:row>
      <xdr:rowOff>66675</xdr:rowOff>
    </xdr:from>
    <xdr:to>
      <xdr:col>36</xdr:col>
      <xdr:colOff>542925</xdr:colOff>
      <xdr:row>86</xdr:row>
      <xdr:rowOff>152400</xdr:rowOff>
    </xdr:to>
    <xdr:sp fLocksText="0">
      <xdr:nvSpPr>
        <xdr:cNvPr id="103" name="Text Box 9"/>
        <xdr:cNvSpPr txBox="1">
          <a:spLocks noChangeArrowheads="1"/>
        </xdr:cNvSpPr>
      </xdr:nvSpPr>
      <xdr:spPr>
        <a:xfrm>
          <a:off x="12658725" y="253079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86</xdr:row>
      <xdr:rowOff>76200</xdr:rowOff>
    </xdr:from>
    <xdr:to>
      <xdr:col>36</xdr:col>
      <xdr:colOff>438150</xdr:colOff>
      <xdr:row>87</xdr:row>
      <xdr:rowOff>161925</xdr:rowOff>
    </xdr:to>
    <xdr:sp fLocksText="0">
      <xdr:nvSpPr>
        <xdr:cNvPr id="104" name="Text Box 9"/>
        <xdr:cNvSpPr txBox="1">
          <a:spLocks noChangeArrowheads="1"/>
        </xdr:cNvSpPr>
      </xdr:nvSpPr>
      <xdr:spPr>
        <a:xfrm>
          <a:off x="12553950" y="254984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105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106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91</xdr:row>
      <xdr:rowOff>66675</xdr:rowOff>
    </xdr:from>
    <xdr:to>
      <xdr:col>36</xdr:col>
      <xdr:colOff>542925</xdr:colOff>
      <xdr:row>92</xdr:row>
      <xdr:rowOff>152400</xdr:rowOff>
    </xdr:to>
    <xdr:sp fLocksText="0">
      <xdr:nvSpPr>
        <xdr:cNvPr id="107" name="Text Box 9"/>
        <xdr:cNvSpPr txBox="1">
          <a:spLocks noChangeArrowheads="1"/>
        </xdr:cNvSpPr>
      </xdr:nvSpPr>
      <xdr:spPr>
        <a:xfrm>
          <a:off x="12658725" y="263937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108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109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10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66675</xdr:rowOff>
    </xdr:from>
    <xdr:to>
      <xdr:col>36</xdr:col>
      <xdr:colOff>542925</xdr:colOff>
      <xdr:row>100</xdr:row>
      <xdr:rowOff>161925</xdr:rowOff>
    </xdr:to>
    <xdr:sp fLocksText="0">
      <xdr:nvSpPr>
        <xdr:cNvPr id="111" name="Text Box 9"/>
        <xdr:cNvSpPr txBox="1">
          <a:spLocks noChangeArrowheads="1"/>
        </xdr:cNvSpPr>
      </xdr:nvSpPr>
      <xdr:spPr>
        <a:xfrm>
          <a:off x="12658725" y="278415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101</xdr:row>
      <xdr:rowOff>76200</xdr:rowOff>
    </xdr:from>
    <xdr:to>
      <xdr:col>36</xdr:col>
      <xdr:colOff>542925</xdr:colOff>
      <xdr:row>102</xdr:row>
      <xdr:rowOff>152400</xdr:rowOff>
    </xdr:to>
    <xdr:sp fLocksText="0">
      <xdr:nvSpPr>
        <xdr:cNvPr id="112" name="Text Box 9"/>
        <xdr:cNvSpPr txBox="1">
          <a:spLocks noChangeArrowheads="1"/>
        </xdr:cNvSpPr>
      </xdr:nvSpPr>
      <xdr:spPr>
        <a:xfrm>
          <a:off x="12658725" y="282130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113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95</xdr:row>
      <xdr:rowOff>66675</xdr:rowOff>
    </xdr:from>
    <xdr:to>
      <xdr:col>36</xdr:col>
      <xdr:colOff>542925</xdr:colOff>
      <xdr:row>96</xdr:row>
      <xdr:rowOff>152400</xdr:rowOff>
    </xdr:to>
    <xdr:sp fLocksText="0">
      <xdr:nvSpPr>
        <xdr:cNvPr id="114" name="Text Box 9"/>
        <xdr:cNvSpPr txBox="1">
          <a:spLocks noChangeArrowheads="1"/>
        </xdr:cNvSpPr>
      </xdr:nvSpPr>
      <xdr:spPr>
        <a:xfrm>
          <a:off x="12658725" y="271176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96</xdr:row>
      <xdr:rowOff>76200</xdr:rowOff>
    </xdr:from>
    <xdr:to>
      <xdr:col>36</xdr:col>
      <xdr:colOff>438150</xdr:colOff>
      <xdr:row>97</xdr:row>
      <xdr:rowOff>161925</xdr:rowOff>
    </xdr:to>
    <xdr:sp fLocksText="0">
      <xdr:nvSpPr>
        <xdr:cNvPr id="115" name="Text Box 9"/>
        <xdr:cNvSpPr txBox="1">
          <a:spLocks noChangeArrowheads="1"/>
        </xdr:cNvSpPr>
      </xdr:nvSpPr>
      <xdr:spPr>
        <a:xfrm>
          <a:off x="12553950" y="273081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66675</xdr:rowOff>
    </xdr:from>
    <xdr:to>
      <xdr:col>36</xdr:col>
      <xdr:colOff>542925</xdr:colOff>
      <xdr:row>100</xdr:row>
      <xdr:rowOff>152400</xdr:rowOff>
    </xdr:to>
    <xdr:sp fLocksText="0">
      <xdr:nvSpPr>
        <xdr:cNvPr id="116" name="Text Box 9"/>
        <xdr:cNvSpPr txBox="1">
          <a:spLocks noChangeArrowheads="1"/>
        </xdr:cNvSpPr>
      </xdr:nvSpPr>
      <xdr:spPr>
        <a:xfrm>
          <a:off x="12658725" y="278415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66675</xdr:rowOff>
    </xdr:from>
    <xdr:to>
      <xdr:col>36</xdr:col>
      <xdr:colOff>542925</xdr:colOff>
      <xdr:row>100</xdr:row>
      <xdr:rowOff>152400</xdr:rowOff>
    </xdr:to>
    <xdr:sp fLocksText="0">
      <xdr:nvSpPr>
        <xdr:cNvPr id="117" name="Text Box 9"/>
        <xdr:cNvSpPr txBox="1">
          <a:spLocks noChangeArrowheads="1"/>
        </xdr:cNvSpPr>
      </xdr:nvSpPr>
      <xdr:spPr>
        <a:xfrm>
          <a:off x="12658725" y="278415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101</xdr:row>
      <xdr:rowOff>66675</xdr:rowOff>
    </xdr:from>
    <xdr:to>
      <xdr:col>36</xdr:col>
      <xdr:colOff>542925</xdr:colOff>
      <xdr:row>102</xdr:row>
      <xdr:rowOff>152400</xdr:rowOff>
    </xdr:to>
    <xdr:sp fLocksText="0">
      <xdr:nvSpPr>
        <xdr:cNvPr id="118" name="Text Box 9"/>
        <xdr:cNvSpPr txBox="1">
          <a:spLocks noChangeArrowheads="1"/>
        </xdr:cNvSpPr>
      </xdr:nvSpPr>
      <xdr:spPr>
        <a:xfrm>
          <a:off x="12658725" y="282035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66675</xdr:rowOff>
    </xdr:from>
    <xdr:to>
      <xdr:col>36</xdr:col>
      <xdr:colOff>542925</xdr:colOff>
      <xdr:row>100</xdr:row>
      <xdr:rowOff>152400</xdr:rowOff>
    </xdr:to>
    <xdr:sp fLocksText="0">
      <xdr:nvSpPr>
        <xdr:cNvPr id="119" name="Text Box 9"/>
        <xdr:cNvSpPr txBox="1">
          <a:spLocks noChangeArrowheads="1"/>
        </xdr:cNvSpPr>
      </xdr:nvSpPr>
      <xdr:spPr>
        <a:xfrm>
          <a:off x="12658725" y="278415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66675</xdr:rowOff>
    </xdr:from>
    <xdr:to>
      <xdr:col>36</xdr:col>
      <xdr:colOff>542925</xdr:colOff>
      <xdr:row>100</xdr:row>
      <xdr:rowOff>152400</xdr:rowOff>
    </xdr:to>
    <xdr:sp fLocksText="0">
      <xdr:nvSpPr>
        <xdr:cNvPr id="120" name="Text Box 9"/>
        <xdr:cNvSpPr txBox="1">
          <a:spLocks noChangeArrowheads="1"/>
        </xdr:cNvSpPr>
      </xdr:nvSpPr>
      <xdr:spPr>
        <a:xfrm>
          <a:off x="12658725" y="278415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99</xdr:row>
      <xdr:rowOff>114300</xdr:rowOff>
    </xdr:from>
    <xdr:to>
      <xdr:col>37</xdr:col>
      <xdr:colOff>981075</xdr:colOff>
      <xdr:row>101</xdr:row>
      <xdr:rowOff>19050</xdr:rowOff>
    </xdr:to>
    <xdr:sp fLocksText="0">
      <xdr:nvSpPr>
        <xdr:cNvPr id="121" name="Text Box 9"/>
        <xdr:cNvSpPr txBox="1">
          <a:spLocks noChangeArrowheads="1"/>
        </xdr:cNvSpPr>
      </xdr:nvSpPr>
      <xdr:spPr>
        <a:xfrm>
          <a:off x="14906625" y="27889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77</xdr:row>
      <xdr:rowOff>152400</xdr:rowOff>
    </xdr:from>
    <xdr:to>
      <xdr:col>10</xdr:col>
      <xdr:colOff>600075</xdr:colOff>
      <xdr:row>79</xdr:row>
      <xdr:rowOff>57150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6667500" y="239458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93</xdr:row>
      <xdr:rowOff>152400</xdr:rowOff>
    </xdr:from>
    <xdr:to>
      <xdr:col>10</xdr:col>
      <xdr:colOff>600075</xdr:colOff>
      <xdr:row>95</xdr:row>
      <xdr:rowOff>57150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6667500" y="26841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107</xdr:row>
      <xdr:rowOff>66675</xdr:rowOff>
    </xdr:from>
    <xdr:to>
      <xdr:col>36</xdr:col>
      <xdr:colOff>542925</xdr:colOff>
      <xdr:row>108</xdr:row>
      <xdr:rowOff>152400</xdr:rowOff>
    </xdr:to>
    <xdr:sp fLocksText="0">
      <xdr:nvSpPr>
        <xdr:cNvPr id="124" name="Text Box 9"/>
        <xdr:cNvSpPr txBox="1">
          <a:spLocks noChangeArrowheads="1"/>
        </xdr:cNvSpPr>
      </xdr:nvSpPr>
      <xdr:spPr>
        <a:xfrm>
          <a:off x="12658725" y="292893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109</xdr:row>
      <xdr:rowOff>66675</xdr:rowOff>
    </xdr:from>
    <xdr:to>
      <xdr:col>36</xdr:col>
      <xdr:colOff>542925</xdr:colOff>
      <xdr:row>110</xdr:row>
      <xdr:rowOff>161925</xdr:rowOff>
    </xdr:to>
    <xdr:sp fLocksText="0">
      <xdr:nvSpPr>
        <xdr:cNvPr id="125" name="Text Box 9"/>
        <xdr:cNvSpPr txBox="1">
          <a:spLocks noChangeArrowheads="1"/>
        </xdr:cNvSpPr>
      </xdr:nvSpPr>
      <xdr:spPr>
        <a:xfrm>
          <a:off x="12658725" y="296513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111</xdr:row>
      <xdr:rowOff>76200</xdr:rowOff>
    </xdr:from>
    <xdr:to>
      <xdr:col>36</xdr:col>
      <xdr:colOff>542925</xdr:colOff>
      <xdr:row>112</xdr:row>
      <xdr:rowOff>152400</xdr:rowOff>
    </xdr:to>
    <xdr:sp fLocksText="0">
      <xdr:nvSpPr>
        <xdr:cNvPr id="126" name="Text Box 9"/>
        <xdr:cNvSpPr txBox="1">
          <a:spLocks noChangeArrowheads="1"/>
        </xdr:cNvSpPr>
      </xdr:nvSpPr>
      <xdr:spPr>
        <a:xfrm>
          <a:off x="12658725" y="300228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105</xdr:row>
      <xdr:rowOff>66675</xdr:rowOff>
    </xdr:from>
    <xdr:to>
      <xdr:col>36</xdr:col>
      <xdr:colOff>542925</xdr:colOff>
      <xdr:row>106</xdr:row>
      <xdr:rowOff>152400</xdr:rowOff>
    </xdr:to>
    <xdr:sp fLocksText="0">
      <xdr:nvSpPr>
        <xdr:cNvPr id="127" name="Text Box 9"/>
        <xdr:cNvSpPr txBox="1">
          <a:spLocks noChangeArrowheads="1"/>
        </xdr:cNvSpPr>
      </xdr:nvSpPr>
      <xdr:spPr>
        <a:xfrm>
          <a:off x="12658725" y="289274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105</xdr:row>
      <xdr:rowOff>66675</xdr:rowOff>
    </xdr:from>
    <xdr:to>
      <xdr:col>36</xdr:col>
      <xdr:colOff>542925</xdr:colOff>
      <xdr:row>106</xdr:row>
      <xdr:rowOff>152400</xdr:rowOff>
    </xdr:to>
    <xdr:sp fLocksText="0">
      <xdr:nvSpPr>
        <xdr:cNvPr id="128" name="Text Box 9"/>
        <xdr:cNvSpPr txBox="1">
          <a:spLocks noChangeArrowheads="1"/>
        </xdr:cNvSpPr>
      </xdr:nvSpPr>
      <xdr:spPr>
        <a:xfrm>
          <a:off x="12658725" y="289274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107</xdr:row>
      <xdr:rowOff>66675</xdr:rowOff>
    </xdr:from>
    <xdr:to>
      <xdr:col>36</xdr:col>
      <xdr:colOff>542925</xdr:colOff>
      <xdr:row>108</xdr:row>
      <xdr:rowOff>152400</xdr:rowOff>
    </xdr:to>
    <xdr:sp fLocksText="0">
      <xdr:nvSpPr>
        <xdr:cNvPr id="129" name="Text Box 9"/>
        <xdr:cNvSpPr txBox="1">
          <a:spLocks noChangeArrowheads="1"/>
        </xdr:cNvSpPr>
      </xdr:nvSpPr>
      <xdr:spPr>
        <a:xfrm>
          <a:off x="12658725" y="292893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109</xdr:row>
      <xdr:rowOff>66675</xdr:rowOff>
    </xdr:from>
    <xdr:to>
      <xdr:col>36</xdr:col>
      <xdr:colOff>542925</xdr:colOff>
      <xdr:row>110</xdr:row>
      <xdr:rowOff>152400</xdr:rowOff>
    </xdr:to>
    <xdr:sp fLocksText="0">
      <xdr:nvSpPr>
        <xdr:cNvPr id="130" name="Text Box 9"/>
        <xdr:cNvSpPr txBox="1">
          <a:spLocks noChangeArrowheads="1"/>
        </xdr:cNvSpPr>
      </xdr:nvSpPr>
      <xdr:spPr>
        <a:xfrm>
          <a:off x="12658725" y="296513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109</xdr:row>
      <xdr:rowOff>66675</xdr:rowOff>
    </xdr:from>
    <xdr:to>
      <xdr:col>36</xdr:col>
      <xdr:colOff>542925</xdr:colOff>
      <xdr:row>110</xdr:row>
      <xdr:rowOff>152400</xdr:rowOff>
    </xdr:to>
    <xdr:sp fLocksText="0">
      <xdr:nvSpPr>
        <xdr:cNvPr id="131" name="Text Box 9"/>
        <xdr:cNvSpPr txBox="1">
          <a:spLocks noChangeArrowheads="1"/>
        </xdr:cNvSpPr>
      </xdr:nvSpPr>
      <xdr:spPr>
        <a:xfrm>
          <a:off x="12658725" y="296513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105</xdr:row>
      <xdr:rowOff>66675</xdr:rowOff>
    </xdr:from>
    <xdr:to>
      <xdr:col>36</xdr:col>
      <xdr:colOff>542925</xdr:colOff>
      <xdr:row>106</xdr:row>
      <xdr:rowOff>152400</xdr:rowOff>
    </xdr:to>
    <xdr:sp fLocksText="0">
      <xdr:nvSpPr>
        <xdr:cNvPr id="132" name="Text Box 9"/>
        <xdr:cNvSpPr txBox="1">
          <a:spLocks noChangeArrowheads="1"/>
        </xdr:cNvSpPr>
      </xdr:nvSpPr>
      <xdr:spPr>
        <a:xfrm>
          <a:off x="12658725" y="289274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105</xdr:row>
      <xdr:rowOff>66675</xdr:rowOff>
    </xdr:from>
    <xdr:to>
      <xdr:col>36</xdr:col>
      <xdr:colOff>542925</xdr:colOff>
      <xdr:row>106</xdr:row>
      <xdr:rowOff>152400</xdr:rowOff>
    </xdr:to>
    <xdr:sp fLocksText="0">
      <xdr:nvSpPr>
        <xdr:cNvPr id="133" name="Text Box 9"/>
        <xdr:cNvSpPr txBox="1">
          <a:spLocks noChangeArrowheads="1"/>
        </xdr:cNvSpPr>
      </xdr:nvSpPr>
      <xdr:spPr>
        <a:xfrm>
          <a:off x="12658725" y="289274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109</xdr:row>
      <xdr:rowOff>66675</xdr:rowOff>
    </xdr:from>
    <xdr:to>
      <xdr:col>36</xdr:col>
      <xdr:colOff>542925</xdr:colOff>
      <xdr:row>110</xdr:row>
      <xdr:rowOff>152400</xdr:rowOff>
    </xdr:to>
    <xdr:sp fLocksText="0">
      <xdr:nvSpPr>
        <xdr:cNvPr id="134" name="Text Box 9"/>
        <xdr:cNvSpPr txBox="1">
          <a:spLocks noChangeArrowheads="1"/>
        </xdr:cNvSpPr>
      </xdr:nvSpPr>
      <xdr:spPr>
        <a:xfrm>
          <a:off x="12658725" y="296513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109</xdr:row>
      <xdr:rowOff>66675</xdr:rowOff>
    </xdr:from>
    <xdr:to>
      <xdr:col>36</xdr:col>
      <xdr:colOff>542925</xdr:colOff>
      <xdr:row>110</xdr:row>
      <xdr:rowOff>152400</xdr:rowOff>
    </xdr:to>
    <xdr:sp fLocksText="0">
      <xdr:nvSpPr>
        <xdr:cNvPr id="135" name="Text Box 9"/>
        <xdr:cNvSpPr txBox="1">
          <a:spLocks noChangeArrowheads="1"/>
        </xdr:cNvSpPr>
      </xdr:nvSpPr>
      <xdr:spPr>
        <a:xfrm>
          <a:off x="12658725" y="296513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113</xdr:row>
      <xdr:rowOff>76200</xdr:rowOff>
    </xdr:from>
    <xdr:to>
      <xdr:col>36</xdr:col>
      <xdr:colOff>542925</xdr:colOff>
      <xdr:row>114</xdr:row>
      <xdr:rowOff>152400</xdr:rowOff>
    </xdr:to>
    <xdr:sp fLocksText="0">
      <xdr:nvSpPr>
        <xdr:cNvPr id="136" name="Text Box 9"/>
        <xdr:cNvSpPr txBox="1">
          <a:spLocks noChangeArrowheads="1"/>
        </xdr:cNvSpPr>
      </xdr:nvSpPr>
      <xdr:spPr>
        <a:xfrm>
          <a:off x="12658725" y="303847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109</xdr:row>
      <xdr:rowOff>66675</xdr:rowOff>
    </xdr:from>
    <xdr:to>
      <xdr:col>36</xdr:col>
      <xdr:colOff>542925</xdr:colOff>
      <xdr:row>110</xdr:row>
      <xdr:rowOff>152400</xdr:rowOff>
    </xdr:to>
    <xdr:sp fLocksText="0">
      <xdr:nvSpPr>
        <xdr:cNvPr id="137" name="Text Box 9"/>
        <xdr:cNvSpPr txBox="1">
          <a:spLocks noChangeArrowheads="1"/>
        </xdr:cNvSpPr>
      </xdr:nvSpPr>
      <xdr:spPr>
        <a:xfrm>
          <a:off x="12658725" y="296513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111</xdr:row>
      <xdr:rowOff>66675</xdr:rowOff>
    </xdr:from>
    <xdr:to>
      <xdr:col>36</xdr:col>
      <xdr:colOff>542925</xdr:colOff>
      <xdr:row>112</xdr:row>
      <xdr:rowOff>161925</xdr:rowOff>
    </xdr:to>
    <xdr:sp fLocksText="0">
      <xdr:nvSpPr>
        <xdr:cNvPr id="138" name="Text Box 9"/>
        <xdr:cNvSpPr txBox="1">
          <a:spLocks noChangeArrowheads="1"/>
        </xdr:cNvSpPr>
      </xdr:nvSpPr>
      <xdr:spPr>
        <a:xfrm>
          <a:off x="12658725" y="300132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113</xdr:row>
      <xdr:rowOff>76200</xdr:rowOff>
    </xdr:from>
    <xdr:to>
      <xdr:col>36</xdr:col>
      <xdr:colOff>542925</xdr:colOff>
      <xdr:row>114</xdr:row>
      <xdr:rowOff>152400</xdr:rowOff>
    </xdr:to>
    <xdr:sp fLocksText="0">
      <xdr:nvSpPr>
        <xdr:cNvPr id="139" name="Text Box 9"/>
        <xdr:cNvSpPr txBox="1">
          <a:spLocks noChangeArrowheads="1"/>
        </xdr:cNvSpPr>
      </xdr:nvSpPr>
      <xdr:spPr>
        <a:xfrm>
          <a:off x="12658725" y="303847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105</xdr:row>
      <xdr:rowOff>66675</xdr:rowOff>
    </xdr:from>
    <xdr:to>
      <xdr:col>36</xdr:col>
      <xdr:colOff>542925</xdr:colOff>
      <xdr:row>106</xdr:row>
      <xdr:rowOff>152400</xdr:rowOff>
    </xdr:to>
    <xdr:sp fLocksText="0">
      <xdr:nvSpPr>
        <xdr:cNvPr id="140" name="Text Box 9"/>
        <xdr:cNvSpPr txBox="1">
          <a:spLocks noChangeArrowheads="1"/>
        </xdr:cNvSpPr>
      </xdr:nvSpPr>
      <xdr:spPr>
        <a:xfrm>
          <a:off x="12658725" y="289274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107</xdr:row>
      <xdr:rowOff>66675</xdr:rowOff>
    </xdr:from>
    <xdr:to>
      <xdr:col>36</xdr:col>
      <xdr:colOff>542925</xdr:colOff>
      <xdr:row>108</xdr:row>
      <xdr:rowOff>152400</xdr:rowOff>
    </xdr:to>
    <xdr:sp fLocksText="0">
      <xdr:nvSpPr>
        <xdr:cNvPr id="141" name="Text Box 9"/>
        <xdr:cNvSpPr txBox="1">
          <a:spLocks noChangeArrowheads="1"/>
        </xdr:cNvSpPr>
      </xdr:nvSpPr>
      <xdr:spPr>
        <a:xfrm>
          <a:off x="12658725" y="292893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108</xdr:row>
      <xdr:rowOff>76200</xdr:rowOff>
    </xdr:from>
    <xdr:to>
      <xdr:col>36</xdr:col>
      <xdr:colOff>438150</xdr:colOff>
      <xdr:row>109</xdr:row>
      <xdr:rowOff>161925</xdr:rowOff>
    </xdr:to>
    <xdr:sp fLocksText="0">
      <xdr:nvSpPr>
        <xdr:cNvPr id="142" name="Text Box 9"/>
        <xdr:cNvSpPr txBox="1">
          <a:spLocks noChangeArrowheads="1"/>
        </xdr:cNvSpPr>
      </xdr:nvSpPr>
      <xdr:spPr>
        <a:xfrm>
          <a:off x="12553950" y="294798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111</xdr:row>
      <xdr:rowOff>66675</xdr:rowOff>
    </xdr:from>
    <xdr:to>
      <xdr:col>36</xdr:col>
      <xdr:colOff>542925</xdr:colOff>
      <xdr:row>112</xdr:row>
      <xdr:rowOff>152400</xdr:rowOff>
    </xdr:to>
    <xdr:sp fLocksText="0">
      <xdr:nvSpPr>
        <xdr:cNvPr id="143" name="Text Box 9"/>
        <xdr:cNvSpPr txBox="1">
          <a:spLocks noChangeArrowheads="1"/>
        </xdr:cNvSpPr>
      </xdr:nvSpPr>
      <xdr:spPr>
        <a:xfrm>
          <a:off x="12658725" y="300132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111</xdr:row>
      <xdr:rowOff>66675</xdr:rowOff>
    </xdr:from>
    <xdr:to>
      <xdr:col>36</xdr:col>
      <xdr:colOff>542925</xdr:colOff>
      <xdr:row>112</xdr:row>
      <xdr:rowOff>152400</xdr:rowOff>
    </xdr:to>
    <xdr:sp fLocksText="0">
      <xdr:nvSpPr>
        <xdr:cNvPr id="144" name="Text Box 9"/>
        <xdr:cNvSpPr txBox="1">
          <a:spLocks noChangeArrowheads="1"/>
        </xdr:cNvSpPr>
      </xdr:nvSpPr>
      <xdr:spPr>
        <a:xfrm>
          <a:off x="12658725" y="300132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113</xdr:row>
      <xdr:rowOff>66675</xdr:rowOff>
    </xdr:from>
    <xdr:to>
      <xdr:col>36</xdr:col>
      <xdr:colOff>542925</xdr:colOff>
      <xdr:row>114</xdr:row>
      <xdr:rowOff>152400</xdr:rowOff>
    </xdr:to>
    <xdr:sp fLocksText="0">
      <xdr:nvSpPr>
        <xdr:cNvPr id="145" name="Text Box 9"/>
        <xdr:cNvSpPr txBox="1">
          <a:spLocks noChangeArrowheads="1"/>
        </xdr:cNvSpPr>
      </xdr:nvSpPr>
      <xdr:spPr>
        <a:xfrm>
          <a:off x="12658725" y="303752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111</xdr:row>
      <xdr:rowOff>66675</xdr:rowOff>
    </xdr:from>
    <xdr:to>
      <xdr:col>36</xdr:col>
      <xdr:colOff>542925</xdr:colOff>
      <xdr:row>112</xdr:row>
      <xdr:rowOff>152400</xdr:rowOff>
    </xdr:to>
    <xdr:sp fLocksText="0">
      <xdr:nvSpPr>
        <xdr:cNvPr id="146" name="Text Box 9"/>
        <xdr:cNvSpPr txBox="1">
          <a:spLocks noChangeArrowheads="1"/>
        </xdr:cNvSpPr>
      </xdr:nvSpPr>
      <xdr:spPr>
        <a:xfrm>
          <a:off x="12658725" y="300132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111</xdr:row>
      <xdr:rowOff>66675</xdr:rowOff>
    </xdr:from>
    <xdr:to>
      <xdr:col>36</xdr:col>
      <xdr:colOff>542925</xdr:colOff>
      <xdr:row>112</xdr:row>
      <xdr:rowOff>152400</xdr:rowOff>
    </xdr:to>
    <xdr:sp fLocksText="0">
      <xdr:nvSpPr>
        <xdr:cNvPr id="147" name="Text Box 9"/>
        <xdr:cNvSpPr txBox="1">
          <a:spLocks noChangeArrowheads="1"/>
        </xdr:cNvSpPr>
      </xdr:nvSpPr>
      <xdr:spPr>
        <a:xfrm>
          <a:off x="12658725" y="300132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111</xdr:row>
      <xdr:rowOff>114300</xdr:rowOff>
    </xdr:from>
    <xdr:to>
      <xdr:col>37</xdr:col>
      <xdr:colOff>981075</xdr:colOff>
      <xdr:row>113</xdr:row>
      <xdr:rowOff>19050</xdr:rowOff>
    </xdr:to>
    <xdr:sp fLocksText="0">
      <xdr:nvSpPr>
        <xdr:cNvPr id="148" name="Text Box 9"/>
        <xdr:cNvSpPr txBox="1">
          <a:spLocks noChangeArrowheads="1"/>
        </xdr:cNvSpPr>
      </xdr:nvSpPr>
      <xdr:spPr>
        <a:xfrm>
          <a:off x="14906625" y="300609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91</xdr:row>
      <xdr:rowOff>66675</xdr:rowOff>
    </xdr:from>
    <xdr:to>
      <xdr:col>36</xdr:col>
      <xdr:colOff>542925</xdr:colOff>
      <xdr:row>92</xdr:row>
      <xdr:rowOff>161925</xdr:rowOff>
    </xdr:to>
    <xdr:sp fLocksText="0">
      <xdr:nvSpPr>
        <xdr:cNvPr id="149" name="Text Box 9"/>
        <xdr:cNvSpPr txBox="1">
          <a:spLocks noChangeArrowheads="1"/>
        </xdr:cNvSpPr>
      </xdr:nvSpPr>
      <xdr:spPr>
        <a:xfrm>
          <a:off x="12658725" y="263937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76200</xdr:rowOff>
    </xdr:from>
    <xdr:to>
      <xdr:col>36</xdr:col>
      <xdr:colOff>542925</xdr:colOff>
      <xdr:row>94</xdr:row>
      <xdr:rowOff>152400</xdr:rowOff>
    </xdr:to>
    <xdr:sp fLocksText="0">
      <xdr:nvSpPr>
        <xdr:cNvPr id="150" name="Text Box 9"/>
        <xdr:cNvSpPr txBox="1">
          <a:spLocks noChangeArrowheads="1"/>
        </xdr:cNvSpPr>
      </xdr:nvSpPr>
      <xdr:spPr>
        <a:xfrm>
          <a:off x="12658725" y="267652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95</xdr:row>
      <xdr:rowOff>66675</xdr:rowOff>
    </xdr:from>
    <xdr:to>
      <xdr:col>36</xdr:col>
      <xdr:colOff>542925</xdr:colOff>
      <xdr:row>96</xdr:row>
      <xdr:rowOff>152400</xdr:rowOff>
    </xdr:to>
    <xdr:sp fLocksText="0">
      <xdr:nvSpPr>
        <xdr:cNvPr id="151" name="Text Box 9"/>
        <xdr:cNvSpPr txBox="1">
          <a:spLocks noChangeArrowheads="1"/>
        </xdr:cNvSpPr>
      </xdr:nvSpPr>
      <xdr:spPr>
        <a:xfrm>
          <a:off x="12658725" y="271176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52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66675</xdr:rowOff>
    </xdr:from>
    <xdr:to>
      <xdr:col>36</xdr:col>
      <xdr:colOff>542925</xdr:colOff>
      <xdr:row>100</xdr:row>
      <xdr:rowOff>161925</xdr:rowOff>
    </xdr:to>
    <xdr:sp fLocksText="0">
      <xdr:nvSpPr>
        <xdr:cNvPr id="153" name="Text Box 9"/>
        <xdr:cNvSpPr txBox="1">
          <a:spLocks noChangeArrowheads="1"/>
        </xdr:cNvSpPr>
      </xdr:nvSpPr>
      <xdr:spPr>
        <a:xfrm>
          <a:off x="12658725" y="278415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91</xdr:row>
      <xdr:rowOff>66675</xdr:rowOff>
    </xdr:from>
    <xdr:to>
      <xdr:col>36</xdr:col>
      <xdr:colOff>542925</xdr:colOff>
      <xdr:row>92</xdr:row>
      <xdr:rowOff>152400</xdr:rowOff>
    </xdr:to>
    <xdr:sp fLocksText="0">
      <xdr:nvSpPr>
        <xdr:cNvPr id="154" name="Text Box 9"/>
        <xdr:cNvSpPr txBox="1">
          <a:spLocks noChangeArrowheads="1"/>
        </xdr:cNvSpPr>
      </xdr:nvSpPr>
      <xdr:spPr>
        <a:xfrm>
          <a:off x="12658725" y="263937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155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209550</xdr:colOff>
      <xdr:row>93</xdr:row>
      <xdr:rowOff>9525</xdr:rowOff>
    </xdr:from>
    <xdr:to>
      <xdr:col>36</xdr:col>
      <xdr:colOff>523875</xdr:colOff>
      <xdr:row>94</xdr:row>
      <xdr:rowOff>95250</xdr:rowOff>
    </xdr:to>
    <xdr:sp fLocksText="0">
      <xdr:nvSpPr>
        <xdr:cNvPr id="156" name="Text Box 9"/>
        <xdr:cNvSpPr txBox="1">
          <a:spLocks noChangeArrowheads="1"/>
        </xdr:cNvSpPr>
      </xdr:nvSpPr>
      <xdr:spPr>
        <a:xfrm>
          <a:off x="12639675" y="266985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95</xdr:row>
      <xdr:rowOff>66675</xdr:rowOff>
    </xdr:from>
    <xdr:to>
      <xdr:col>36</xdr:col>
      <xdr:colOff>542925</xdr:colOff>
      <xdr:row>96</xdr:row>
      <xdr:rowOff>152400</xdr:rowOff>
    </xdr:to>
    <xdr:sp fLocksText="0">
      <xdr:nvSpPr>
        <xdr:cNvPr id="157" name="Text Box 9"/>
        <xdr:cNvSpPr txBox="1">
          <a:spLocks noChangeArrowheads="1"/>
        </xdr:cNvSpPr>
      </xdr:nvSpPr>
      <xdr:spPr>
        <a:xfrm>
          <a:off x="12658725" y="271176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58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59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66675</xdr:rowOff>
    </xdr:from>
    <xdr:to>
      <xdr:col>36</xdr:col>
      <xdr:colOff>542925</xdr:colOff>
      <xdr:row>100</xdr:row>
      <xdr:rowOff>152400</xdr:rowOff>
    </xdr:to>
    <xdr:sp fLocksText="0">
      <xdr:nvSpPr>
        <xdr:cNvPr id="160" name="Text Box 9"/>
        <xdr:cNvSpPr txBox="1">
          <a:spLocks noChangeArrowheads="1"/>
        </xdr:cNvSpPr>
      </xdr:nvSpPr>
      <xdr:spPr>
        <a:xfrm>
          <a:off x="12658725" y="278415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161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162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63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64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95</xdr:row>
      <xdr:rowOff>66675</xdr:rowOff>
    </xdr:from>
    <xdr:to>
      <xdr:col>36</xdr:col>
      <xdr:colOff>542925</xdr:colOff>
      <xdr:row>96</xdr:row>
      <xdr:rowOff>152400</xdr:rowOff>
    </xdr:to>
    <xdr:sp fLocksText="0">
      <xdr:nvSpPr>
        <xdr:cNvPr id="165" name="Text Box 9"/>
        <xdr:cNvSpPr txBox="1">
          <a:spLocks noChangeArrowheads="1"/>
        </xdr:cNvSpPr>
      </xdr:nvSpPr>
      <xdr:spPr>
        <a:xfrm>
          <a:off x="12658725" y="271176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161925</xdr:rowOff>
    </xdr:to>
    <xdr:sp fLocksText="0">
      <xdr:nvSpPr>
        <xdr:cNvPr id="166" name="Text Box 9"/>
        <xdr:cNvSpPr txBox="1">
          <a:spLocks noChangeArrowheads="1"/>
        </xdr:cNvSpPr>
      </xdr:nvSpPr>
      <xdr:spPr>
        <a:xfrm>
          <a:off x="12658725" y="274796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76200</xdr:rowOff>
    </xdr:from>
    <xdr:to>
      <xdr:col>36</xdr:col>
      <xdr:colOff>542925</xdr:colOff>
      <xdr:row>100</xdr:row>
      <xdr:rowOff>152400</xdr:rowOff>
    </xdr:to>
    <xdr:sp fLocksText="0">
      <xdr:nvSpPr>
        <xdr:cNvPr id="167" name="Text Box 9"/>
        <xdr:cNvSpPr txBox="1">
          <a:spLocks noChangeArrowheads="1"/>
        </xdr:cNvSpPr>
      </xdr:nvSpPr>
      <xdr:spPr>
        <a:xfrm>
          <a:off x="12658725" y="278511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91</xdr:row>
      <xdr:rowOff>66675</xdr:rowOff>
    </xdr:from>
    <xdr:to>
      <xdr:col>36</xdr:col>
      <xdr:colOff>542925</xdr:colOff>
      <xdr:row>92</xdr:row>
      <xdr:rowOff>152400</xdr:rowOff>
    </xdr:to>
    <xdr:sp fLocksText="0">
      <xdr:nvSpPr>
        <xdr:cNvPr id="168" name="Text Box 9"/>
        <xdr:cNvSpPr txBox="1">
          <a:spLocks noChangeArrowheads="1"/>
        </xdr:cNvSpPr>
      </xdr:nvSpPr>
      <xdr:spPr>
        <a:xfrm>
          <a:off x="12658725" y="263937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93</xdr:row>
      <xdr:rowOff>66675</xdr:rowOff>
    </xdr:from>
    <xdr:to>
      <xdr:col>36</xdr:col>
      <xdr:colOff>542925</xdr:colOff>
      <xdr:row>94</xdr:row>
      <xdr:rowOff>152400</xdr:rowOff>
    </xdr:to>
    <xdr:sp fLocksText="0">
      <xdr:nvSpPr>
        <xdr:cNvPr id="169" name="Text Box 9"/>
        <xdr:cNvSpPr txBox="1">
          <a:spLocks noChangeArrowheads="1"/>
        </xdr:cNvSpPr>
      </xdr:nvSpPr>
      <xdr:spPr>
        <a:xfrm>
          <a:off x="12658725" y="267557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94</xdr:row>
      <xdr:rowOff>76200</xdr:rowOff>
    </xdr:from>
    <xdr:to>
      <xdr:col>36</xdr:col>
      <xdr:colOff>438150</xdr:colOff>
      <xdr:row>95</xdr:row>
      <xdr:rowOff>161925</xdr:rowOff>
    </xdr:to>
    <xdr:sp fLocksText="0">
      <xdr:nvSpPr>
        <xdr:cNvPr id="170" name="Text Box 9"/>
        <xdr:cNvSpPr txBox="1">
          <a:spLocks noChangeArrowheads="1"/>
        </xdr:cNvSpPr>
      </xdr:nvSpPr>
      <xdr:spPr>
        <a:xfrm>
          <a:off x="12553950" y="269462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71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72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99</xdr:row>
      <xdr:rowOff>66675</xdr:rowOff>
    </xdr:from>
    <xdr:to>
      <xdr:col>36</xdr:col>
      <xdr:colOff>542925</xdr:colOff>
      <xdr:row>100</xdr:row>
      <xdr:rowOff>152400</xdr:rowOff>
    </xdr:to>
    <xdr:sp fLocksText="0">
      <xdr:nvSpPr>
        <xdr:cNvPr id="173" name="Text Box 9"/>
        <xdr:cNvSpPr txBox="1">
          <a:spLocks noChangeArrowheads="1"/>
        </xdr:cNvSpPr>
      </xdr:nvSpPr>
      <xdr:spPr>
        <a:xfrm>
          <a:off x="12658725" y="278415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74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97</xdr:row>
      <xdr:rowOff>66675</xdr:rowOff>
    </xdr:from>
    <xdr:to>
      <xdr:col>36</xdr:col>
      <xdr:colOff>542925</xdr:colOff>
      <xdr:row>98</xdr:row>
      <xdr:rowOff>152400</xdr:rowOff>
    </xdr:to>
    <xdr:sp fLocksText="0">
      <xdr:nvSpPr>
        <xdr:cNvPr id="175" name="Text Box 9"/>
        <xdr:cNvSpPr txBox="1">
          <a:spLocks noChangeArrowheads="1"/>
        </xdr:cNvSpPr>
      </xdr:nvSpPr>
      <xdr:spPr>
        <a:xfrm>
          <a:off x="12658725" y="274796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97</xdr:row>
      <xdr:rowOff>114300</xdr:rowOff>
    </xdr:from>
    <xdr:to>
      <xdr:col>37</xdr:col>
      <xdr:colOff>981075</xdr:colOff>
      <xdr:row>99</xdr:row>
      <xdr:rowOff>19050</xdr:rowOff>
    </xdr:to>
    <xdr:sp fLocksText="0">
      <xdr:nvSpPr>
        <xdr:cNvPr id="176" name="Text Box 9"/>
        <xdr:cNvSpPr txBox="1">
          <a:spLocks noChangeArrowheads="1"/>
        </xdr:cNvSpPr>
      </xdr:nvSpPr>
      <xdr:spPr>
        <a:xfrm>
          <a:off x="14906625" y="27527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66675</xdr:rowOff>
    </xdr:from>
    <xdr:to>
      <xdr:col>36</xdr:col>
      <xdr:colOff>542925</xdr:colOff>
      <xdr:row>82</xdr:row>
      <xdr:rowOff>152400</xdr:rowOff>
    </xdr:to>
    <xdr:sp fLocksText="0">
      <xdr:nvSpPr>
        <xdr:cNvPr id="177" name="Text Box 9"/>
        <xdr:cNvSpPr txBox="1">
          <a:spLocks noChangeArrowheads="1"/>
        </xdr:cNvSpPr>
      </xdr:nvSpPr>
      <xdr:spPr>
        <a:xfrm>
          <a:off x="12658725" y="24584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83</xdr:row>
      <xdr:rowOff>66675</xdr:rowOff>
    </xdr:from>
    <xdr:to>
      <xdr:col>36</xdr:col>
      <xdr:colOff>542925</xdr:colOff>
      <xdr:row>84</xdr:row>
      <xdr:rowOff>161925</xdr:rowOff>
    </xdr:to>
    <xdr:sp fLocksText="0">
      <xdr:nvSpPr>
        <xdr:cNvPr id="178" name="Text Box 9"/>
        <xdr:cNvSpPr txBox="1">
          <a:spLocks noChangeArrowheads="1"/>
        </xdr:cNvSpPr>
      </xdr:nvSpPr>
      <xdr:spPr>
        <a:xfrm>
          <a:off x="12658725" y="249459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85</xdr:row>
      <xdr:rowOff>76200</xdr:rowOff>
    </xdr:from>
    <xdr:to>
      <xdr:col>36</xdr:col>
      <xdr:colOff>542925</xdr:colOff>
      <xdr:row>86</xdr:row>
      <xdr:rowOff>152400</xdr:rowOff>
    </xdr:to>
    <xdr:sp fLocksText="0">
      <xdr:nvSpPr>
        <xdr:cNvPr id="179" name="Text Box 9"/>
        <xdr:cNvSpPr txBox="1">
          <a:spLocks noChangeArrowheads="1"/>
        </xdr:cNvSpPr>
      </xdr:nvSpPr>
      <xdr:spPr>
        <a:xfrm>
          <a:off x="12658725" y="253174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83</xdr:row>
      <xdr:rowOff>66675</xdr:rowOff>
    </xdr:from>
    <xdr:to>
      <xdr:col>36</xdr:col>
      <xdr:colOff>542925</xdr:colOff>
      <xdr:row>84</xdr:row>
      <xdr:rowOff>152400</xdr:rowOff>
    </xdr:to>
    <xdr:sp fLocksText="0">
      <xdr:nvSpPr>
        <xdr:cNvPr id="180" name="Text Box 9"/>
        <xdr:cNvSpPr txBox="1">
          <a:spLocks noChangeArrowheads="1"/>
        </xdr:cNvSpPr>
      </xdr:nvSpPr>
      <xdr:spPr>
        <a:xfrm>
          <a:off x="12658725" y="249459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83</xdr:row>
      <xdr:rowOff>66675</xdr:rowOff>
    </xdr:from>
    <xdr:to>
      <xdr:col>36</xdr:col>
      <xdr:colOff>542925</xdr:colOff>
      <xdr:row>84</xdr:row>
      <xdr:rowOff>152400</xdr:rowOff>
    </xdr:to>
    <xdr:sp fLocksText="0">
      <xdr:nvSpPr>
        <xdr:cNvPr id="181" name="Text Box 9"/>
        <xdr:cNvSpPr txBox="1">
          <a:spLocks noChangeArrowheads="1"/>
        </xdr:cNvSpPr>
      </xdr:nvSpPr>
      <xdr:spPr>
        <a:xfrm>
          <a:off x="12658725" y="249459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85</xdr:row>
      <xdr:rowOff>66675</xdr:rowOff>
    </xdr:from>
    <xdr:to>
      <xdr:col>36</xdr:col>
      <xdr:colOff>542925</xdr:colOff>
      <xdr:row>86</xdr:row>
      <xdr:rowOff>152400</xdr:rowOff>
    </xdr:to>
    <xdr:sp fLocksText="0">
      <xdr:nvSpPr>
        <xdr:cNvPr id="182" name="Text Box 9"/>
        <xdr:cNvSpPr txBox="1">
          <a:spLocks noChangeArrowheads="1"/>
        </xdr:cNvSpPr>
      </xdr:nvSpPr>
      <xdr:spPr>
        <a:xfrm>
          <a:off x="12658725" y="253079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83</xdr:row>
      <xdr:rowOff>66675</xdr:rowOff>
    </xdr:from>
    <xdr:to>
      <xdr:col>36</xdr:col>
      <xdr:colOff>542925</xdr:colOff>
      <xdr:row>84</xdr:row>
      <xdr:rowOff>152400</xdr:rowOff>
    </xdr:to>
    <xdr:sp fLocksText="0">
      <xdr:nvSpPr>
        <xdr:cNvPr id="183" name="Text Box 9"/>
        <xdr:cNvSpPr txBox="1">
          <a:spLocks noChangeArrowheads="1"/>
        </xdr:cNvSpPr>
      </xdr:nvSpPr>
      <xdr:spPr>
        <a:xfrm>
          <a:off x="12658725" y="249459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83</xdr:row>
      <xdr:rowOff>66675</xdr:rowOff>
    </xdr:from>
    <xdr:to>
      <xdr:col>36</xdr:col>
      <xdr:colOff>542925</xdr:colOff>
      <xdr:row>84</xdr:row>
      <xdr:rowOff>152400</xdr:rowOff>
    </xdr:to>
    <xdr:sp fLocksText="0">
      <xdr:nvSpPr>
        <xdr:cNvPr id="184" name="Text Box 9"/>
        <xdr:cNvSpPr txBox="1">
          <a:spLocks noChangeArrowheads="1"/>
        </xdr:cNvSpPr>
      </xdr:nvSpPr>
      <xdr:spPr>
        <a:xfrm>
          <a:off x="12658725" y="249459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83</xdr:row>
      <xdr:rowOff>114300</xdr:rowOff>
    </xdr:from>
    <xdr:to>
      <xdr:col>37</xdr:col>
      <xdr:colOff>981075</xdr:colOff>
      <xdr:row>85</xdr:row>
      <xdr:rowOff>19050</xdr:rowOff>
    </xdr:to>
    <xdr:sp fLocksText="0">
      <xdr:nvSpPr>
        <xdr:cNvPr id="185" name="Text Box 9"/>
        <xdr:cNvSpPr txBox="1">
          <a:spLocks noChangeArrowheads="1"/>
        </xdr:cNvSpPr>
      </xdr:nvSpPr>
      <xdr:spPr>
        <a:xfrm>
          <a:off x="14906625" y="249936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77</xdr:row>
      <xdr:rowOff>66675</xdr:rowOff>
    </xdr:from>
    <xdr:to>
      <xdr:col>36</xdr:col>
      <xdr:colOff>542925</xdr:colOff>
      <xdr:row>78</xdr:row>
      <xdr:rowOff>152400</xdr:rowOff>
    </xdr:to>
    <xdr:sp fLocksText="0">
      <xdr:nvSpPr>
        <xdr:cNvPr id="186" name="Text Box 9"/>
        <xdr:cNvSpPr txBox="1">
          <a:spLocks noChangeArrowheads="1"/>
        </xdr:cNvSpPr>
      </xdr:nvSpPr>
      <xdr:spPr>
        <a:xfrm>
          <a:off x="12658725" y="238601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161925</xdr:rowOff>
    </xdr:to>
    <xdr:sp fLocksText="0">
      <xdr:nvSpPr>
        <xdr:cNvPr id="187" name="Text Box 9"/>
        <xdr:cNvSpPr txBox="1">
          <a:spLocks noChangeArrowheads="1"/>
        </xdr:cNvSpPr>
      </xdr:nvSpPr>
      <xdr:spPr>
        <a:xfrm>
          <a:off x="12658725" y="242220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76200</xdr:rowOff>
    </xdr:from>
    <xdr:to>
      <xdr:col>36</xdr:col>
      <xdr:colOff>542925</xdr:colOff>
      <xdr:row>82</xdr:row>
      <xdr:rowOff>152400</xdr:rowOff>
    </xdr:to>
    <xdr:sp fLocksText="0">
      <xdr:nvSpPr>
        <xdr:cNvPr id="188" name="Text Box 9"/>
        <xdr:cNvSpPr txBox="1">
          <a:spLocks noChangeArrowheads="1"/>
        </xdr:cNvSpPr>
      </xdr:nvSpPr>
      <xdr:spPr>
        <a:xfrm>
          <a:off x="12658725" y="245935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189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190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81</xdr:row>
      <xdr:rowOff>66675</xdr:rowOff>
    </xdr:from>
    <xdr:to>
      <xdr:col>36</xdr:col>
      <xdr:colOff>542925</xdr:colOff>
      <xdr:row>82</xdr:row>
      <xdr:rowOff>152400</xdr:rowOff>
    </xdr:to>
    <xdr:sp fLocksText="0">
      <xdr:nvSpPr>
        <xdr:cNvPr id="191" name="Text Box 9"/>
        <xdr:cNvSpPr txBox="1">
          <a:spLocks noChangeArrowheads="1"/>
        </xdr:cNvSpPr>
      </xdr:nvSpPr>
      <xdr:spPr>
        <a:xfrm>
          <a:off x="12658725" y="245840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192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79</xdr:row>
      <xdr:rowOff>66675</xdr:rowOff>
    </xdr:from>
    <xdr:to>
      <xdr:col>36</xdr:col>
      <xdr:colOff>542925</xdr:colOff>
      <xdr:row>80</xdr:row>
      <xdr:rowOff>152400</xdr:rowOff>
    </xdr:to>
    <xdr:sp fLocksText="0">
      <xdr:nvSpPr>
        <xdr:cNvPr id="193" name="Text Box 9"/>
        <xdr:cNvSpPr txBox="1">
          <a:spLocks noChangeArrowheads="1"/>
        </xdr:cNvSpPr>
      </xdr:nvSpPr>
      <xdr:spPr>
        <a:xfrm>
          <a:off x="12658725" y="242220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79</xdr:row>
      <xdr:rowOff>114300</xdr:rowOff>
    </xdr:from>
    <xdr:to>
      <xdr:col>37</xdr:col>
      <xdr:colOff>981075</xdr:colOff>
      <xdr:row>81</xdr:row>
      <xdr:rowOff>19050</xdr:rowOff>
    </xdr:to>
    <xdr:sp fLocksText="0">
      <xdr:nvSpPr>
        <xdr:cNvPr id="194" name="Text Box 9"/>
        <xdr:cNvSpPr txBox="1">
          <a:spLocks noChangeArrowheads="1"/>
        </xdr:cNvSpPr>
      </xdr:nvSpPr>
      <xdr:spPr>
        <a:xfrm>
          <a:off x="14906625" y="242697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87</xdr:row>
      <xdr:rowOff>66675</xdr:rowOff>
    </xdr:from>
    <xdr:to>
      <xdr:col>36</xdr:col>
      <xdr:colOff>542925</xdr:colOff>
      <xdr:row>88</xdr:row>
      <xdr:rowOff>152400</xdr:rowOff>
    </xdr:to>
    <xdr:sp fLocksText="0">
      <xdr:nvSpPr>
        <xdr:cNvPr id="195" name="Text Box 9"/>
        <xdr:cNvSpPr txBox="1">
          <a:spLocks noChangeArrowheads="1"/>
        </xdr:cNvSpPr>
      </xdr:nvSpPr>
      <xdr:spPr>
        <a:xfrm>
          <a:off x="12658725" y="256698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161925</xdr:rowOff>
    </xdr:to>
    <xdr:sp fLocksText="0">
      <xdr:nvSpPr>
        <xdr:cNvPr id="196" name="Text Box 9"/>
        <xdr:cNvSpPr txBox="1">
          <a:spLocks noChangeArrowheads="1"/>
        </xdr:cNvSpPr>
      </xdr:nvSpPr>
      <xdr:spPr>
        <a:xfrm>
          <a:off x="12658725" y="260318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91</xdr:row>
      <xdr:rowOff>76200</xdr:rowOff>
    </xdr:from>
    <xdr:to>
      <xdr:col>36</xdr:col>
      <xdr:colOff>542925</xdr:colOff>
      <xdr:row>92</xdr:row>
      <xdr:rowOff>152400</xdr:rowOff>
    </xdr:to>
    <xdr:sp fLocksText="0">
      <xdr:nvSpPr>
        <xdr:cNvPr id="197" name="Text Box 9"/>
        <xdr:cNvSpPr txBox="1">
          <a:spLocks noChangeArrowheads="1"/>
        </xdr:cNvSpPr>
      </xdr:nvSpPr>
      <xdr:spPr>
        <a:xfrm>
          <a:off x="12658725" y="264033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198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199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91</xdr:row>
      <xdr:rowOff>66675</xdr:rowOff>
    </xdr:from>
    <xdr:to>
      <xdr:col>36</xdr:col>
      <xdr:colOff>542925</xdr:colOff>
      <xdr:row>92</xdr:row>
      <xdr:rowOff>152400</xdr:rowOff>
    </xdr:to>
    <xdr:sp fLocksText="0">
      <xdr:nvSpPr>
        <xdr:cNvPr id="200" name="Text Box 9"/>
        <xdr:cNvSpPr txBox="1">
          <a:spLocks noChangeArrowheads="1"/>
        </xdr:cNvSpPr>
      </xdr:nvSpPr>
      <xdr:spPr>
        <a:xfrm>
          <a:off x="12658725" y="263937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201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89</xdr:row>
      <xdr:rowOff>66675</xdr:rowOff>
    </xdr:from>
    <xdr:to>
      <xdr:col>36</xdr:col>
      <xdr:colOff>542925</xdr:colOff>
      <xdr:row>90</xdr:row>
      <xdr:rowOff>152400</xdr:rowOff>
    </xdr:to>
    <xdr:sp fLocksText="0">
      <xdr:nvSpPr>
        <xdr:cNvPr id="202" name="Text Box 9"/>
        <xdr:cNvSpPr txBox="1">
          <a:spLocks noChangeArrowheads="1"/>
        </xdr:cNvSpPr>
      </xdr:nvSpPr>
      <xdr:spPr>
        <a:xfrm>
          <a:off x="12658725" y="26031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981075</xdr:colOff>
      <xdr:row>89</xdr:row>
      <xdr:rowOff>114300</xdr:rowOff>
    </xdr:from>
    <xdr:to>
      <xdr:col>37</xdr:col>
      <xdr:colOff>981075</xdr:colOff>
      <xdr:row>91</xdr:row>
      <xdr:rowOff>19050</xdr:rowOff>
    </xdr:to>
    <xdr:sp fLocksText="0">
      <xdr:nvSpPr>
        <xdr:cNvPr id="203" name="Text Box 9"/>
        <xdr:cNvSpPr txBox="1">
          <a:spLocks noChangeArrowheads="1"/>
        </xdr:cNvSpPr>
      </xdr:nvSpPr>
      <xdr:spPr>
        <a:xfrm>
          <a:off x="14906625" y="260794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93</xdr:row>
      <xdr:rowOff>152400</xdr:rowOff>
    </xdr:from>
    <xdr:to>
      <xdr:col>10</xdr:col>
      <xdr:colOff>600075</xdr:colOff>
      <xdr:row>95</xdr:row>
      <xdr:rowOff>57150</xdr:rowOff>
    </xdr:to>
    <xdr:sp fLocksText="0">
      <xdr:nvSpPr>
        <xdr:cNvPr id="204" name="Text Box 4"/>
        <xdr:cNvSpPr txBox="1">
          <a:spLocks noChangeArrowheads="1"/>
        </xdr:cNvSpPr>
      </xdr:nvSpPr>
      <xdr:spPr>
        <a:xfrm>
          <a:off x="6667500" y="26841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43</xdr:row>
      <xdr:rowOff>152400</xdr:rowOff>
    </xdr:from>
    <xdr:to>
      <xdr:col>36</xdr:col>
      <xdr:colOff>600075</xdr:colOff>
      <xdr:row>45</xdr:row>
      <xdr:rowOff>57150</xdr:rowOff>
    </xdr:to>
    <xdr:sp fLocksText="0">
      <xdr:nvSpPr>
        <xdr:cNvPr id="205" name="Text Box 4"/>
        <xdr:cNvSpPr txBox="1">
          <a:spLocks noChangeArrowheads="1"/>
        </xdr:cNvSpPr>
      </xdr:nvSpPr>
      <xdr:spPr>
        <a:xfrm>
          <a:off x="12706350" y="16992600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43</xdr:row>
      <xdr:rowOff>152400</xdr:rowOff>
    </xdr:from>
    <xdr:to>
      <xdr:col>36</xdr:col>
      <xdr:colOff>600075</xdr:colOff>
      <xdr:row>45</xdr:row>
      <xdr:rowOff>57150</xdr:rowOff>
    </xdr:to>
    <xdr:sp fLocksText="0">
      <xdr:nvSpPr>
        <xdr:cNvPr id="206" name="Text Box 4"/>
        <xdr:cNvSpPr txBox="1">
          <a:spLocks noChangeArrowheads="1"/>
        </xdr:cNvSpPr>
      </xdr:nvSpPr>
      <xdr:spPr>
        <a:xfrm>
          <a:off x="12706350" y="16992600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8"/>
  <sheetViews>
    <sheetView tabSelected="1" zoomScale="112" zoomScaleNormal="112" zoomScaleSheetLayoutView="85" zoomScalePageLayoutView="0" workbookViewId="0" topLeftCell="J39">
      <selection activeCell="AA42" sqref="AA42:AG42"/>
    </sheetView>
  </sheetViews>
  <sheetFormatPr defaultColWidth="9.00390625" defaultRowHeight="13.5"/>
  <cols>
    <col min="1" max="1" width="5.625" style="8" customWidth="1"/>
    <col min="2" max="2" width="13.00390625" style="0" customWidth="1"/>
    <col min="3" max="3" width="9.375" style="1" customWidth="1"/>
    <col min="4" max="4" width="5.625" style="1" customWidth="1"/>
    <col min="5" max="5" width="15.00390625" style="2" customWidth="1"/>
    <col min="6" max="6" width="17.25390625" style="23" customWidth="1"/>
    <col min="7" max="8" width="9.00390625" style="1" customWidth="1"/>
    <col min="9" max="9" width="3.50390625" style="1" hidden="1" customWidth="1"/>
    <col min="10" max="10" width="3.875" style="1" customWidth="1"/>
    <col min="11" max="11" width="15.75390625" style="2" customWidth="1"/>
    <col min="12" max="12" width="12.875" style="2" customWidth="1"/>
    <col min="13" max="22" width="2.625" style="50" customWidth="1"/>
    <col min="23" max="24" width="2.00390625" style="1" customWidth="1"/>
    <col min="25" max="25" width="2.00390625" style="0" customWidth="1"/>
    <col min="26" max="35" width="2.125" style="0" customWidth="1"/>
    <col min="36" max="36" width="2.00390625" style="0" customWidth="1"/>
    <col min="37" max="37" width="3.50390625" style="1" hidden="1" customWidth="1"/>
    <col min="38" max="38" width="3.875" style="1" customWidth="1"/>
    <col min="39" max="39" width="15.75390625" style="2" customWidth="1"/>
    <col min="40" max="40" width="12.875" style="2" customWidth="1"/>
    <col min="41" max="42" width="2.75390625" style="0" customWidth="1"/>
    <col min="43" max="44" width="2.75390625" style="2" customWidth="1"/>
    <col min="45" max="53" width="2.75390625" style="0" customWidth="1"/>
    <col min="54" max="54" width="3.875" style="0" customWidth="1"/>
    <col min="55" max="55" width="12.25390625" style="2" bestFit="1" customWidth="1"/>
    <col min="56" max="56" width="27.50390625" style="2" customWidth="1"/>
  </cols>
  <sheetData>
    <row r="1" spans="1:8" ht="33" customHeight="1">
      <c r="A1" s="7"/>
      <c r="B1" s="16" t="s">
        <v>2</v>
      </c>
      <c r="C1" s="16"/>
      <c r="D1" s="16" t="s">
        <v>0</v>
      </c>
      <c r="E1" s="16" t="s">
        <v>1</v>
      </c>
      <c r="F1" s="21" t="s">
        <v>4</v>
      </c>
      <c r="G1" s="4"/>
      <c r="H1" s="4"/>
    </row>
    <row r="2" spans="1:8" ht="33" customHeight="1">
      <c r="A2" s="6">
        <v>1</v>
      </c>
      <c r="B2" s="19" t="s">
        <v>8</v>
      </c>
      <c r="C2" s="14">
        <v>26</v>
      </c>
      <c r="D2" s="4"/>
      <c r="E2" s="5" t="s">
        <v>204</v>
      </c>
      <c r="F2" s="5" t="s">
        <v>62</v>
      </c>
      <c r="G2" s="4" t="str">
        <f>LEFT(E2,2)</f>
        <v>矢島</v>
      </c>
      <c r="H2" s="4" t="s">
        <v>211</v>
      </c>
    </row>
    <row r="3" spans="1:8" ht="33" customHeight="1">
      <c r="A3" s="6">
        <v>2</v>
      </c>
      <c r="B3" s="19" t="s">
        <v>8</v>
      </c>
      <c r="C3" s="14">
        <v>10</v>
      </c>
      <c r="D3" s="4"/>
      <c r="E3" s="5" t="s">
        <v>205</v>
      </c>
      <c r="F3" s="5" t="s">
        <v>62</v>
      </c>
      <c r="G3" s="4" t="str">
        <f aca="true" t="shared" si="0" ref="G3:G36">LEFT(E3,2)</f>
        <v>永野</v>
      </c>
      <c r="H3" s="4" t="s">
        <v>212</v>
      </c>
    </row>
    <row r="4" spans="1:8" ht="33" customHeight="1">
      <c r="A4" s="6">
        <v>3</v>
      </c>
      <c r="B4" s="19" t="s">
        <v>8</v>
      </c>
      <c r="C4" s="14">
        <v>21</v>
      </c>
      <c r="D4" s="4"/>
      <c r="E4" s="5" t="s">
        <v>206</v>
      </c>
      <c r="F4" s="5" t="s">
        <v>62</v>
      </c>
      <c r="G4" s="4" t="str">
        <f t="shared" si="0"/>
        <v>﨏田</v>
      </c>
      <c r="H4" s="4" t="s">
        <v>213</v>
      </c>
    </row>
    <row r="5" spans="1:8" ht="33" customHeight="1">
      <c r="A5" s="6">
        <v>4</v>
      </c>
      <c r="B5" s="19" t="s">
        <v>8</v>
      </c>
      <c r="C5" s="14">
        <v>8</v>
      </c>
      <c r="D5" s="4"/>
      <c r="E5" s="5" t="s">
        <v>207</v>
      </c>
      <c r="F5" s="5" t="s">
        <v>62</v>
      </c>
      <c r="G5" s="4" t="str">
        <f t="shared" si="0"/>
        <v>佐藤</v>
      </c>
      <c r="H5" s="4" t="s">
        <v>214</v>
      </c>
    </row>
    <row r="6" spans="1:8" ht="33" customHeight="1">
      <c r="A6" s="6">
        <v>5</v>
      </c>
      <c r="B6" s="19" t="s">
        <v>8</v>
      </c>
      <c r="C6" s="14">
        <v>23</v>
      </c>
      <c r="D6" s="4"/>
      <c r="E6" s="5" t="s">
        <v>208</v>
      </c>
      <c r="F6" s="5" t="s">
        <v>62</v>
      </c>
      <c r="G6" s="4" t="s">
        <v>32</v>
      </c>
      <c r="H6" s="4" t="s">
        <v>215</v>
      </c>
    </row>
    <row r="7" spans="1:8" ht="33" customHeight="1">
      <c r="A7" s="6">
        <v>6</v>
      </c>
      <c r="B7" s="19" t="s">
        <v>8</v>
      </c>
      <c r="C7" s="14">
        <v>17</v>
      </c>
      <c r="D7" s="4"/>
      <c r="E7" s="5" t="s">
        <v>530</v>
      </c>
      <c r="F7" s="5" t="s">
        <v>62</v>
      </c>
      <c r="G7" s="4" t="str">
        <f t="shared" si="0"/>
        <v>林　</v>
      </c>
      <c r="H7" s="4" t="s">
        <v>216</v>
      </c>
    </row>
    <row r="8" spans="1:8" ht="33" customHeight="1">
      <c r="A8" s="6">
        <v>7</v>
      </c>
      <c r="B8" s="19" t="s">
        <v>8</v>
      </c>
      <c r="C8" s="14">
        <v>14</v>
      </c>
      <c r="D8" s="4"/>
      <c r="E8" s="5" t="s">
        <v>209</v>
      </c>
      <c r="F8" s="5" t="s">
        <v>62</v>
      </c>
      <c r="G8" s="4" t="str">
        <f t="shared" si="0"/>
        <v>池田</v>
      </c>
      <c r="H8" s="4" t="s">
        <v>217</v>
      </c>
    </row>
    <row r="9" spans="1:8" ht="33" customHeight="1">
      <c r="A9" s="6">
        <v>8</v>
      </c>
      <c r="B9" s="19" t="s">
        <v>8</v>
      </c>
      <c r="C9" s="14">
        <v>2</v>
      </c>
      <c r="D9" s="4"/>
      <c r="E9" s="5" t="s">
        <v>210</v>
      </c>
      <c r="F9" s="5" t="s">
        <v>62</v>
      </c>
      <c r="G9" s="4" t="str">
        <f t="shared" si="0"/>
        <v>米山</v>
      </c>
      <c r="H9" s="4" t="s">
        <v>218</v>
      </c>
    </row>
    <row r="10" spans="1:8" ht="33" customHeight="1">
      <c r="A10" s="6">
        <v>9</v>
      </c>
      <c r="B10" s="19" t="s">
        <v>8</v>
      </c>
      <c r="C10" s="14">
        <v>7</v>
      </c>
      <c r="D10" s="4"/>
      <c r="E10" s="5" t="s">
        <v>219</v>
      </c>
      <c r="F10" s="5" t="s">
        <v>188</v>
      </c>
      <c r="G10" s="4" t="str">
        <f t="shared" si="0"/>
        <v>土屋</v>
      </c>
      <c r="H10" s="4" t="s">
        <v>190</v>
      </c>
    </row>
    <row r="11" spans="1:8" ht="33" customHeight="1">
      <c r="A11" s="6">
        <v>10</v>
      </c>
      <c r="B11" s="19" t="s">
        <v>8</v>
      </c>
      <c r="C11" s="14">
        <v>28</v>
      </c>
      <c r="D11" s="4"/>
      <c r="E11" s="5" t="s">
        <v>220</v>
      </c>
      <c r="F11" s="5" t="s">
        <v>188</v>
      </c>
      <c r="G11" s="4" t="str">
        <f t="shared" si="0"/>
        <v>前川</v>
      </c>
      <c r="H11" s="4" t="s">
        <v>223</v>
      </c>
    </row>
    <row r="12" spans="1:8" ht="33" customHeight="1">
      <c r="A12" s="6">
        <v>11</v>
      </c>
      <c r="B12" s="19" t="s">
        <v>8</v>
      </c>
      <c r="C12" s="14">
        <v>15</v>
      </c>
      <c r="D12" s="4"/>
      <c r="E12" s="5" t="s">
        <v>221</v>
      </c>
      <c r="F12" s="5" t="s">
        <v>188</v>
      </c>
      <c r="G12" s="4" t="str">
        <f t="shared" si="0"/>
        <v>中村</v>
      </c>
      <c r="H12" s="4" t="s">
        <v>224</v>
      </c>
    </row>
    <row r="13" spans="1:8" ht="33" customHeight="1">
      <c r="A13" s="6">
        <v>12</v>
      </c>
      <c r="B13" s="19" t="s">
        <v>8</v>
      </c>
      <c r="C13" s="14">
        <v>20</v>
      </c>
      <c r="D13" s="4"/>
      <c r="E13" s="5" t="s">
        <v>222</v>
      </c>
      <c r="F13" s="5" t="s">
        <v>188</v>
      </c>
      <c r="G13" s="4" t="str">
        <f t="shared" si="0"/>
        <v>樋高</v>
      </c>
      <c r="H13" s="4" t="s">
        <v>225</v>
      </c>
    </row>
    <row r="14" spans="1:8" ht="33" customHeight="1">
      <c r="A14" s="6">
        <v>13</v>
      </c>
      <c r="B14" s="19" t="s">
        <v>8</v>
      </c>
      <c r="C14" s="14">
        <v>13</v>
      </c>
      <c r="D14" s="4"/>
      <c r="E14" s="5" t="s">
        <v>529</v>
      </c>
      <c r="F14" s="5" t="s">
        <v>229</v>
      </c>
      <c r="G14" s="4" t="str">
        <f t="shared" si="0"/>
        <v>松本</v>
      </c>
      <c r="H14" s="4" t="s">
        <v>231</v>
      </c>
    </row>
    <row r="15" spans="1:8" ht="33" customHeight="1">
      <c r="A15" s="6">
        <v>14</v>
      </c>
      <c r="B15" s="19" t="s">
        <v>8</v>
      </c>
      <c r="C15" s="14">
        <v>18</v>
      </c>
      <c r="D15" s="4"/>
      <c r="E15" s="5" t="s">
        <v>226</v>
      </c>
      <c r="F15" s="5" t="s">
        <v>229</v>
      </c>
      <c r="G15" s="4" t="str">
        <f t="shared" si="0"/>
        <v>松本</v>
      </c>
      <c r="H15" s="4" t="s">
        <v>150</v>
      </c>
    </row>
    <row r="16" spans="1:8" ht="33" customHeight="1">
      <c r="A16" s="6">
        <v>15</v>
      </c>
      <c r="B16" s="19" t="s">
        <v>8</v>
      </c>
      <c r="C16" s="14">
        <v>3</v>
      </c>
      <c r="D16" s="4"/>
      <c r="E16" s="5" t="s">
        <v>227</v>
      </c>
      <c r="F16" s="5" t="s">
        <v>230</v>
      </c>
      <c r="G16" s="4" t="str">
        <f t="shared" si="0"/>
        <v>堀　</v>
      </c>
      <c r="H16" s="4" t="s">
        <v>225</v>
      </c>
    </row>
    <row r="17" spans="1:8" ht="33" customHeight="1">
      <c r="A17" s="6">
        <v>16</v>
      </c>
      <c r="B17" s="19" t="s">
        <v>8</v>
      </c>
      <c r="C17" s="14">
        <v>27</v>
      </c>
      <c r="D17" s="4"/>
      <c r="E17" s="5" t="s">
        <v>228</v>
      </c>
      <c r="F17" s="5" t="s">
        <v>229</v>
      </c>
      <c r="G17" s="4" t="str">
        <f t="shared" si="0"/>
        <v>松田</v>
      </c>
      <c r="H17" s="4" t="s">
        <v>176</v>
      </c>
    </row>
    <row r="18" spans="1:8" ht="33" customHeight="1">
      <c r="A18" s="6">
        <v>17</v>
      </c>
      <c r="B18" s="19" t="s">
        <v>8</v>
      </c>
      <c r="C18" s="14">
        <v>25</v>
      </c>
      <c r="D18" s="4"/>
      <c r="E18" s="5" t="s">
        <v>232</v>
      </c>
      <c r="F18" s="5" t="s">
        <v>520</v>
      </c>
      <c r="G18" s="4" t="str">
        <f t="shared" si="0"/>
        <v>岩崎</v>
      </c>
      <c r="H18" s="4" t="s">
        <v>235</v>
      </c>
    </row>
    <row r="19" spans="1:8" ht="33" customHeight="1">
      <c r="A19" s="6">
        <v>18</v>
      </c>
      <c r="B19" s="19" t="s">
        <v>8</v>
      </c>
      <c r="C19" s="14">
        <v>9</v>
      </c>
      <c r="D19" s="4"/>
      <c r="E19" s="5" t="s">
        <v>233</v>
      </c>
      <c r="F19" s="5" t="s">
        <v>80</v>
      </c>
      <c r="G19" s="4" t="str">
        <f t="shared" si="0"/>
        <v>松本</v>
      </c>
      <c r="H19" s="4" t="s">
        <v>236</v>
      </c>
    </row>
    <row r="20" spans="1:8" ht="33" customHeight="1">
      <c r="A20" s="6">
        <v>19</v>
      </c>
      <c r="B20" s="19" t="s">
        <v>8</v>
      </c>
      <c r="C20" s="14">
        <v>11</v>
      </c>
      <c r="D20" s="4"/>
      <c r="E20" s="5" t="s">
        <v>234</v>
      </c>
      <c r="F20" s="5" t="s">
        <v>80</v>
      </c>
      <c r="G20" s="4" t="str">
        <f t="shared" si="0"/>
        <v>福山</v>
      </c>
      <c r="H20" s="4" t="s">
        <v>237</v>
      </c>
    </row>
    <row r="21" spans="1:8" ht="33" customHeight="1">
      <c r="A21" s="6">
        <v>20</v>
      </c>
      <c r="B21" s="19" t="s">
        <v>8</v>
      </c>
      <c r="C21" s="14">
        <v>1</v>
      </c>
      <c r="D21" s="4"/>
      <c r="E21" s="5" t="s">
        <v>527</v>
      </c>
      <c r="F21" s="5" t="s">
        <v>240</v>
      </c>
      <c r="G21" s="4" t="str">
        <f t="shared" si="0"/>
        <v>宮城</v>
      </c>
      <c r="H21" s="4" t="s">
        <v>241</v>
      </c>
    </row>
    <row r="22" spans="1:8" ht="33" customHeight="1">
      <c r="A22" s="6">
        <v>21</v>
      </c>
      <c r="B22" s="19" t="s">
        <v>8</v>
      </c>
      <c r="C22" s="14">
        <v>16</v>
      </c>
      <c r="D22" s="4"/>
      <c r="E22" s="5" t="s">
        <v>238</v>
      </c>
      <c r="F22" s="5" t="s">
        <v>240</v>
      </c>
      <c r="G22" s="4" t="str">
        <f>LEFT(E22,2)</f>
        <v>大城</v>
      </c>
      <c r="H22" s="4" t="s">
        <v>242</v>
      </c>
    </row>
    <row r="23" spans="1:8" ht="33" customHeight="1">
      <c r="A23" s="6">
        <v>22</v>
      </c>
      <c r="B23" s="19" t="s">
        <v>8</v>
      </c>
      <c r="C23" s="14">
        <v>12</v>
      </c>
      <c r="D23" s="4"/>
      <c r="E23" s="5" t="s">
        <v>239</v>
      </c>
      <c r="F23" s="5" t="s">
        <v>240</v>
      </c>
      <c r="G23" s="4" t="str">
        <f t="shared" si="0"/>
        <v>下地</v>
      </c>
      <c r="H23" s="4" t="s">
        <v>243</v>
      </c>
    </row>
    <row r="24" spans="1:8" ht="33" customHeight="1">
      <c r="A24" s="6">
        <v>23</v>
      </c>
      <c r="B24" s="19" t="s">
        <v>8</v>
      </c>
      <c r="C24" s="14">
        <v>4</v>
      </c>
      <c r="D24" s="4"/>
      <c r="E24" s="18" t="s">
        <v>244</v>
      </c>
      <c r="F24" s="5" t="s">
        <v>246</v>
      </c>
      <c r="G24" s="4" t="str">
        <f t="shared" si="0"/>
        <v>染矢</v>
      </c>
      <c r="H24" s="4" t="s">
        <v>64</v>
      </c>
    </row>
    <row r="25" spans="1:8" ht="33" customHeight="1">
      <c r="A25" s="6">
        <v>24</v>
      </c>
      <c r="B25" s="19" t="s">
        <v>8</v>
      </c>
      <c r="C25" s="14">
        <v>24</v>
      </c>
      <c r="D25" s="4"/>
      <c r="E25" s="5" t="s">
        <v>245</v>
      </c>
      <c r="F25" s="5" t="s">
        <v>246</v>
      </c>
      <c r="G25" s="4" t="str">
        <f t="shared" si="0"/>
        <v>中村</v>
      </c>
      <c r="H25" s="4" t="s">
        <v>247</v>
      </c>
    </row>
    <row r="26" spans="1:8" ht="33" customHeight="1">
      <c r="A26" s="6">
        <v>25</v>
      </c>
      <c r="B26" s="19" t="s">
        <v>8</v>
      </c>
      <c r="C26" s="14">
        <v>19</v>
      </c>
      <c r="D26" s="4"/>
      <c r="E26" s="5" t="s">
        <v>248</v>
      </c>
      <c r="F26" s="5" t="s">
        <v>253</v>
      </c>
      <c r="G26" s="4" t="s">
        <v>249</v>
      </c>
      <c r="H26" s="4" t="s">
        <v>250</v>
      </c>
    </row>
    <row r="27" spans="1:8" ht="33" customHeight="1">
      <c r="A27" s="6">
        <v>26</v>
      </c>
      <c r="B27" s="19" t="s">
        <v>8</v>
      </c>
      <c r="C27" s="14">
        <v>6</v>
      </c>
      <c r="D27" s="4"/>
      <c r="E27" s="5" t="s">
        <v>528</v>
      </c>
      <c r="F27" s="5" t="s">
        <v>253</v>
      </c>
      <c r="G27" s="4" t="str">
        <f t="shared" si="0"/>
        <v>落水</v>
      </c>
      <c r="H27" s="4" t="s">
        <v>534</v>
      </c>
    </row>
    <row r="28" spans="1:8" ht="33" customHeight="1">
      <c r="A28" s="6">
        <v>27</v>
      </c>
      <c r="B28" s="19" t="s">
        <v>8</v>
      </c>
      <c r="C28" s="14">
        <v>22</v>
      </c>
      <c r="D28" s="4"/>
      <c r="E28" s="5" t="s">
        <v>251</v>
      </c>
      <c r="F28" s="22" t="s">
        <v>202</v>
      </c>
      <c r="G28" s="4" t="str">
        <f t="shared" si="0"/>
        <v>栗　</v>
      </c>
      <c r="H28" s="4" t="s">
        <v>176</v>
      </c>
    </row>
    <row r="29" spans="1:8" ht="33" customHeight="1">
      <c r="A29" s="6">
        <v>28</v>
      </c>
      <c r="B29" s="19" t="s">
        <v>8</v>
      </c>
      <c r="C29" s="14">
        <v>5</v>
      </c>
      <c r="D29" s="4"/>
      <c r="E29" s="5" t="s">
        <v>252</v>
      </c>
      <c r="F29" s="22" t="s">
        <v>202</v>
      </c>
      <c r="G29" s="4" t="str">
        <f t="shared" si="0"/>
        <v>山口</v>
      </c>
      <c r="H29" s="4" t="s">
        <v>254</v>
      </c>
    </row>
    <row r="30" spans="1:8" ht="33" customHeight="1">
      <c r="A30" s="6">
        <v>29</v>
      </c>
      <c r="B30" s="19"/>
      <c r="C30" s="14"/>
      <c r="D30" s="4"/>
      <c r="E30" s="5"/>
      <c r="F30" s="22"/>
      <c r="G30" s="4">
        <f t="shared" si="0"/>
      </c>
      <c r="H30" s="4">
        <f>RIGHT(E30,2)</f>
      </c>
    </row>
    <row r="31" spans="1:8" ht="33" customHeight="1">
      <c r="A31" s="6">
        <v>30</v>
      </c>
      <c r="B31" s="19"/>
      <c r="C31" s="14"/>
      <c r="D31" s="4"/>
      <c r="E31" s="5"/>
      <c r="F31" s="22"/>
      <c r="G31" s="4">
        <f t="shared" si="0"/>
      </c>
      <c r="H31" s="4">
        <f>RIGHT(E31,2)</f>
      </c>
    </row>
    <row r="32" spans="1:8" ht="33" customHeight="1">
      <c r="A32" s="6">
        <v>31</v>
      </c>
      <c r="B32" s="19"/>
      <c r="C32" s="14"/>
      <c r="D32" s="4"/>
      <c r="E32" s="5"/>
      <c r="F32" s="22"/>
      <c r="G32" s="4">
        <f t="shared" si="0"/>
      </c>
      <c r="H32" s="4">
        <f>RIGHT(E32,2)</f>
      </c>
    </row>
    <row r="33" spans="1:8" ht="33" customHeight="1">
      <c r="A33" s="6">
        <v>32</v>
      </c>
      <c r="B33" s="19"/>
      <c r="C33" s="14"/>
      <c r="D33" s="4"/>
      <c r="E33" s="5"/>
      <c r="F33" s="5"/>
      <c r="G33" s="4">
        <f t="shared" si="0"/>
      </c>
      <c r="H33" s="4">
        <f>RIGHT(E33,2)</f>
      </c>
    </row>
    <row r="34" spans="1:8" ht="33" customHeight="1">
      <c r="A34" s="6">
        <v>33</v>
      </c>
      <c r="B34" s="19"/>
      <c r="C34" s="14"/>
      <c r="D34" s="4"/>
      <c r="E34" s="5"/>
      <c r="F34" s="5"/>
      <c r="G34" s="4">
        <f t="shared" si="0"/>
      </c>
      <c r="H34" s="4">
        <f>RIGHT(E34,2)</f>
      </c>
    </row>
    <row r="35" spans="1:8" ht="33" customHeight="1">
      <c r="A35" s="6">
        <v>34</v>
      </c>
      <c r="B35" s="19"/>
      <c r="C35" s="14"/>
      <c r="D35" s="4"/>
      <c r="E35" s="5"/>
      <c r="F35" s="5"/>
      <c r="G35" s="4">
        <f t="shared" si="0"/>
      </c>
      <c r="H35" s="4">
        <f>RIGHT(E35,3)</f>
      </c>
    </row>
    <row r="36" spans="1:8" ht="33" customHeight="1">
      <c r="A36" s="6">
        <v>35</v>
      </c>
      <c r="B36" s="19"/>
      <c r="C36" s="14"/>
      <c r="D36" s="4"/>
      <c r="E36" s="5"/>
      <c r="F36" s="5"/>
      <c r="G36" s="4">
        <f t="shared" si="0"/>
      </c>
      <c r="H36" s="4">
        <f>RIGHT(E36,2)</f>
      </c>
    </row>
    <row r="37" spans="1:50" ht="22.5" customHeight="1">
      <c r="A37" s="10"/>
      <c r="B37" s="27"/>
      <c r="C37" s="17"/>
      <c r="D37" s="11"/>
      <c r="E37" s="12"/>
      <c r="F37" s="20"/>
      <c r="AU37" s="54"/>
      <c r="AV37" s="54"/>
      <c r="AW37" s="54"/>
      <c r="AX37" s="54"/>
    </row>
    <row r="38" spans="1:50" ht="13.5" customHeight="1">
      <c r="A38" s="10"/>
      <c r="B38" s="9"/>
      <c r="C38" s="17"/>
      <c r="D38" s="11"/>
      <c r="E38" s="12"/>
      <c r="F38" s="20"/>
      <c r="I38" s="3"/>
      <c r="K38" s="3"/>
      <c r="L38" s="3"/>
      <c r="AU38" s="54"/>
      <c r="AV38" s="54"/>
      <c r="AW38" s="54"/>
      <c r="AX38" s="54"/>
    </row>
    <row r="39" spans="9:35" ht="13.5" customHeight="1">
      <c r="I39" s="3"/>
      <c r="K39" s="3"/>
      <c r="L39" s="3"/>
      <c r="Q39" s="68"/>
      <c r="R39" s="68"/>
      <c r="S39" s="68"/>
      <c r="T39" s="68"/>
      <c r="U39" s="68"/>
      <c r="V39" s="68"/>
      <c r="W39" s="68"/>
      <c r="X39" s="68"/>
      <c r="Y39" s="352" t="s">
        <v>8</v>
      </c>
      <c r="Z39" s="352"/>
      <c r="AA39" s="352"/>
      <c r="AB39" s="352"/>
      <c r="AC39" s="352"/>
      <c r="AD39" s="352"/>
      <c r="AE39" s="352"/>
      <c r="AF39" s="352"/>
      <c r="AG39" s="352"/>
      <c r="AH39" s="352"/>
      <c r="AI39" s="68"/>
    </row>
    <row r="40" spans="9:56" ht="18.75" customHeight="1">
      <c r="I40" s="3"/>
      <c r="K40" s="3"/>
      <c r="L40" s="3"/>
      <c r="Q40" s="68"/>
      <c r="R40" s="68"/>
      <c r="S40" s="68"/>
      <c r="T40" s="68"/>
      <c r="U40" s="68"/>
      <c r="V40" s="68"/>
      <c r="W40" s="68"/>
      <c r="X40" s="68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68"/>
      <c r="AK40" s="3"/>
      <c r="AM40" s="3"/>
      <c r="AN40" s="3"/>
      <c r="AP40" s="3"/>
      <c r="AQ40" s="3"/>
      <c r="AR40" s="28"/>
      <c r="AS40" s="9"/>
      <c r="AT40" s="9"/>
      <c r="AU40" s="9"/>
      <c r="AV40" s="9"/>
      <c r="AW40" s="9"/>
      <c r="AX40" s="9"/>
      <c r="AY40" s="9"/>
      <c r="AZ40" s="9"/>
      <c r="BA40" s="9"/>
      <c r="BB40" s="207"/>
      <c r="BC40" s="198"/>
      <c r="BD40" s="198"/>
    </row>
    <row r="41" spans="9:56" ht="14.25" customHeight="1">
      <c r="I41" s="31"/>
      <c r="J41" s="29"/>
      <c r="K41" s="31"/>
      <c r="L41" s="31"/>
      <c r="M41" s="51"/>
      <c r="N41" s="51"/>
      <c r="O41" s="51"/>
      <c r="P41" s="51"/>
      <c r="AJ41" s="30"/>
      <c r="AK41" s="31"/>
      <c r="AL41" s="29"/>
      <c r="AM41" s="31"/>
      <c r="AN41" s="31"/>
      <c r="AP41" s="3"/>
      <c r="AQ41" s="3"/>
      <c r="AR41" s="28"/>
      <c r="AS41" s="9"/>
      <c r="AT41" s="9"/>
      <c r="AU41" s="9"/>
      <c r="AV41" s="9"/>
      <c r="AW41" s="9"/>
      <c r="AX41" s="9"/>
      <c r="AY41" s="9"/>
      <c r="AZ41" s="9"/>
      <c r="BA41" s="9"/>
      <c r="BB41" s="207"/>
      <c r="BC41" s="198"/>
      <c r="BD41" s="198"/>
    </row>
    <row r="42" spans="9:56" ht="14.25" customHeight="1">
      <c r="I42" s="196"/>
      <c r="J42" s="29"/>
      <c r="K42" s="31"/>
      <c r="L42" s="31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3">
        <v>21</v>
      </c>
      <c r="Z42" s="353"/>
      <c r="AA42" s="386" t="s">
        <v>561</v>
      </c>
      <c r="AB42" s="202"/>
      <c r="AC42" s="202"/>
      <c r="AD42" s="202"/>
      <c r="AE42" s="202"/>
      <c r="AF42" s="202"/>
      <c r="AG42" s="202"/>
      <c r="AH42" s="34"/>
      <c r="AI42" s="34"/>
      <c r="AJ42" s="34"/>
      <c r="AK42" s="31"/>
      <c r="AL42" s="29"/>
      <c r="AM42" s="31"/>
      <c r="AN42" s="31"/>
      <c r="AP42" s="3"/>
      <c r="AQ42" s="3"/>
      <c r="AR42" s="28"/>
      <c r="AS42" s="9"/>
      <c r="AT42" s="9"/>
      <c r="AU42" s="9"/>
      <c r="AV42" s="9"/>
      <c r="AW42" s="9"/>
      <c r="AX42" s="9"/>
      <c r="AY42" s="9"/>
      <c r="AZ42" s="9"/>
      <c r="BA42" s="9"/>
      <c r="BB42" s="207"/>
      <c r="BC42" s="198"/>
      <c r="BD42" s="198"/>
    </row>
    <row r="43" spans="9:56" ht="14.25" customHeight="1" thickBot="1">
      <c r="I43" s="196"/>
      <c r="J43" s="29"/>
      <c r="K43" s="31"/>
      <c r="L43" s="3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3"/>
      <c r="Z43" s="353"/>
      <c r="AA43" s="202" t="s">
        <v>562</v>
      </c>
      <c r="AB43" s="202"/>
      <c r="AC43" s="202"/>
      <c r="AD43" s="202"/>
      <c r="AE43" s="202"/>
      <c r="AF43" s="202"/>
      <c r="AG43" s="202"/>
      <c r="AH43" s="34"/>
      <c r="AI43" s="34"/>
      <c r="AJ43" s="34"/>
      <c r="AK43" s="31"/>
      <c r="AL43" s="29"/>
      <c r="AM43" s="31"/>
      <c r="AN43" s="31"/>
      <c r="AP43" s="3"/>
      <c r="AQ43" s="3"/>
      <c r="AR43" s="28"/>
      <c r="AS43" s="9"/>
      <c r="AT43" s="9"/>
      <c r="AU43" s="9"/>
      <c r="AV43" s="9"/>
      <c r="AW43" s="9"/>
      <c r="AX43" s="9"/>
      <c r="AY43" s="9"/>
      <c r="AZ43" s="9"/>
      <c r="BA43" s="9"/>
      <c r="BB43" s="207"/>
      <c r="BC43" s="198"/>
      <c r="BD43" s="198"/>
    </row>
    <row r="44" spans="9:54" ht="15.75" customHeight="1">
      <c r="I44" s="29"/>
      <c r="J44" s="258"/>
      <c r="K44" s="256" t="s">
        <v>1</v>
      </c>
      <c r="L44" s="260" t="s">
        <v>5</v>
      </c>
      <c r="M44" s="245">
        <v>1</v>
      </c>
      <c r="N44" s="246"/>
      <c r="O44" s="246">
        <v>2</v>
      </c>
      <c r="P44" s="246"/>
      <c r="Q44" s="246">
        <v>3</v>
      </c>
      <c r="R44" s="266"/>
      <c r="S44" s="250" t="s">
        <v>521</v>
      </c>
      <c r="T44" s="251"/>
      <c r="U44" s="251" t="s">
        <v>6</v>
      </c>
      <c r="V44" s="254"/>
      <c r="W44" s="52"/>
      <c r="X44" s="52"/>
      <c r="Y44" s="49"/>
      <c r="Z44" s="49"/>
      <c r="AA44" s="49"/>
      <c r="AB44" s="49"/>
      <c r="AC44" s="49"/>
      <c r="AD44" s="157"/>
      <c r="AE44" s="49"/>
      <c r="AF44" s="49"/>
      <c r="AG44" s="49"/>
      <c r="AH44" s="49"/>
      <c r="AI44" s="49"/>
      <c r="AJ44" s="49"/>
      <c r="AK44" s="31"/>
      <c r="AL44" s="258"/>
      <c r="AM44" s="256" t="s">
        <v>1</v>
      </c>
      <c r="AN44" s="260" t="s">
        <v>5</v>
      </c>
      <c r="AO44" s="245">
        <v>16</v>
      </c>
      <c r="AP44" s="246"/>
      <c r="AQ44" s="246">
        <v>17</v>
      </c>
      <c r="AR44" s="246"/>
      <c r="AS44" s="246">
        <v>18</v>
      </c>
      <c r="AT44" s="266"/>
      <c r="AU44" s="250" t="s">
        <v>521</v>
      </c>
      <c r="AV44" s="251"/>
      <c r="AW44" s="251" t="s">
        <v>6</v>
      </c>
      <c r="AX44" s="254"/>
      <c r="AY44" s="9"/>
      <c r="AZ44" s="9"/>
      <c r="BA44" s="9"/>
      <c r="BB44" s="1"/>
    </row>
    <row r="45" spans="9:54" ht="15.75" customHeight="1" thickBot="1">
      <c r="I45" s="29"/>
      <c r="J45" s="259"/>
      <c r="K45" s="257"/>
      <c r="L45" s="261"/>
      <c r="M45" s="247"/>
      <c r="N45" s="248"/>
      <c r="O45" s="248"/>
      <c r="P45" s="248"/>
      <c r="Q45" s="248"/>
      <c r="R45" s="267"/>
      <c r="S45" s="252"/>
      <c r="T45" s="253"/>
      <c r="U45" s="253"/>
      <c r="V45" s="255"/>
      <c r="W45" s="52"/>
      <c r="X45" s="52"/>
      <c r="Y45" s="49"/>
      <c r="Z45" s="49"/>
      <c r="AA45" s="49"/>
      <c r="AB45" s="49"/>
      <c r="AC45" s="49"/>
      <c r="AD45" s="157"/>
      <c r="AE45" s="49"/>
      <c r="AF45" s="49"/>
      <c r="AG45" s="49"/>
      <c r="AH45" s="49"/>
      <c r="AI45" s="49"/>
      <c r="AJ45" s="49"/>
      <c r="AK45" s="31"/>
      <c r="AL45" s="259"/>
      <c r="AM45" s="257"/>
      <c r="AN45" s="261"/>
      <c r="AO45" s="247"/>
      <c r="AP45" s="248"/>
      <c r="AQ45" s="248"/>
      <c r="AR45" s="248"/>
      <c r="AS45" s="248"/>
      <c r="AT45" s="267"/>
      <c r="AU45" s="252"/>
      <c r="AV45" s="253"/>
      <c r="AW45" s="253"/>
      <c r="AX45" s="255"/>
      <c r="AY45" s="9"/>
      <c r="AZ45" s="9"/>
      <c r="BA45" s="9"/>
      <c r="BB45" s="1"/>
    </row>
    <row r="46" spans="9:56" ht="15.75" customHeight="1" thickTop="1">
      <c r="I46" s="196">
        <v>1</v>
      </c>
      <c r="J46" s="228">
        <v>1</v>
      </c>
      <c r="K46" s="229" t="str">
        <f>VLOOKUP(I46,$C$2:$F$36,3,0)</f>
        <v>宮城　明生　　　　　　　　　　　　宮城　志緒理</v>
      </c>
      <c r="L46" s="230" t="str">
        <f>VLOOKUP(I46,$C$2:$F$36,4,0)</f>
        <v>沖縄　　　　　　　　　　　沖縄</v>
      </c>
      <c r="M46" s="231"/>
      <c r="N46" s="232"/>
      <c r="O46" s="333" t="s">
        <v>541</v>
      </c>
      <c r="P46" s="350" t="s">
        <v>543</v>
      </c>
      <c r="Q46" s="234" t="s">
        <v>541</v>
      </c>
      <c r="R46" s="249"/>
      <c r="S46" s="235" t="s">
        <v>584</v>
      </c>
      <c r="T46" s="236"/>
      <c r="U46" s="234">
        <v>1</v>
      </c>
      <c r="V46" s="237"/>
      <c r="W46" s="52"/>
      <c r="X46" s="52"/>
      <c r="Y46" s="34"/>
      <c r="Z46" s="119" t="s">
        <v>560</v>
      </c>
      <c r="AA46" s="34"/>
      <c r="AB46" s="34"/>
      <c r="AC46" s="34"/>
      <c r="AD46" s="139"/>
      <c r="AE46" s="34"/>
      <c r="AF46" s="34"/>
      <c r="AG46" s="86">
        <v>2</v>
      </c>
      <c r="AH46" s="34"/>
      <c r="AI46" s="34"/>
      <c r="AJ46" s="25"/>
      <c r="AK46" s="196">
        <v>16</v>
      </c>
      <c r="AL46" s="228">
        <v>16</v>
      </c>
      <c r="AM46" s="229" t="str">
        <f>VLOOKUP(AK46,$C$2:$F$36,3,0)</f>
        <v>大城　理沙　　　　　　　奥濵　尚野</v>
      </c>
      <c r="AN46" s="230" t="str">
        <f>VLOOKUP(AK46,$C$2:$F$36,4,0)</f>
        <v>沖縄　　　　　　　　　　　沖縄</v>
      </c>
      <c r="AO46" s="231"/>
      <c r="AP46" s="232"/>
      <c r="AQ46" s="333" t="s">
        <v>539</v>
      </c>
      <c r="AR46" s="350" t="s">
        <v>543</v>
      </c>
      <c r="AS46" s="234" t="s">
        <v>539</v>
      </c>
      <c r="AT46" s="249"/>
      <c r="AU46" s="304"/>
      <c r="AV46" s="236"/>
      <c r="AW46" s="234">
        <v>1</v>
      </c>
      <c r="AX46" s="237"/>
      <c r="AY46" s="9"/>
      <c r="AZ46" s="9"/>
      <c r="BA46" s="9"/>
      <c r="BB46" s="207"/>
      <c r="BC46" s="198"/>
      <c r="BD46" s="198"/>
    </row>
    <row r="47" spans="9:56" ht="15.75" customHeight="1" thickBot="1">
      <c r="I47" s="196"/>
      <c r="J47" s="208"/>
      <c r="K47" s="210"/>
      <c r="L47" s="212"/>
      <c r="M47" s="233"/>
      <c r="N47" s="223"/>
      <c r="O47" s="335"/>
      <c r="P47" s="351"/>
      <c r="Q47" s="217"/>
      <c r="R47" s="227"/>
      <c r="S47" s="195"/>
      <c r="T47" s="194"/>
      <c r="U47" s="217"/>
      <c r="V47" s="238"/>
      <c r="W47" s="52"/>
      <c r="X47" s="52"/>
      <c r="Y47" s="34"/>
      <c r="Z47" s="34"/>
      <c r="AA47" s="34"/>
      <c r="AB47" s="34"/>
      <c r="AC47" s="34"/>
      <c r="AD47" s="139"/>
      <c r="AE47" s="34"/>
      <c r="AF47" s="34"/>
      <c r="AG47" s="34"/>
      <c r="AH47" s="34"/>
      <c r="AI47" s="26"/>
      <c r="AJ47" s="26"/>
      <c r="AK47" s="196"/>
      <c r="AL47" s="208"/>
      <c r="AM47" s="210"/>
      <c r="AN47" s="212"/>
      <c r="AO47" s="233"/>
      <c r="AP47" s="223"/>
      <c r="AQ47" s="335"/>
      <c r="AR47" s="351"/>
      <c r="AS47" s="217"/>
      <c r="AT47" s="227"/>
      <c r="AU47" s="195"/>
      <c r="AV47" s="194"/>
      <c r="AW47" s="217"/>
      <c r="AX47" s="238"/>
      <c r="AY47" s="9"/>
      <c r="AZ47" s="9"/>
      <c r="BA47" s="9"/>
      <c r="BB47" s="207"/>
      <c r="BC47" s="198"/>
      <c r="BD47" s="198"/>
    </row>
    <row r="48" spans="9:56" ht="15.75" customHeight="1">
      <c r="I48" s="196">
        <v>2</v>
      </c>
      <c r="J48" s="208">
        <v>2</v>
      </c>
      <c r="K48" s="210" t="str">
        <f>VLOOKUP(I48,$C$2:$F$36,3,0)</f>
        <v>米山　志津香　　　　　　　　　　　米山　郁佳</v>
      </c>
      <c r="L48" s="212" t="str">
        <f>VLOOKUP(I48,$C$2:$F$36,4,0)</f>
        <v>福岡　　　　　　　　　　　福岡</v>
      </c>
      <c r="M48" s="344">
        <v>1</v>
      </c>
      <c r="N48" s="354">
        <v>2</v>
      </c>
      <c r="O48" s="223"/>
      <c r="P48" s="223"/>
      <c r="Q48" s="217" t="s">
        <v>541</v>
      </c>
      <c r="R48" s="227"/>
      <c r="S48" s="193" t="s">
        <v>585</v>
      </c>
      <c r="T48" s="194"/>
      <c r="U48" s="200">
        <v>2</v>
      </c>
      <c r="V48" s="221"/>
      <c r="W48" s="122"/>
      <c r="X48" s="122"/>
      <c r="Y48" s="123"/>
      <c r="Z48" s="124"/>
      <c r="AA48" s="25"/>
      <c r="AB48" s="25"/>
      <c r="AC48" s="25"/>
      <c r="AD48" s="129"/>
      <c r="AE48" s="26"/>
      <c r="AF48" s="26"/>
      <c r="AG48" s="66"/>
      <c r="AH48" s="67"/>
      <c r="AI48" s="67"/>
      <c r="AJ48" s="67"/>
      <c r="AK48" s="196">
        <v>17</v>
      </c>
      <c r="AL48" s="208">
        <v>17</v>
      </c>
      <c r="AM48" s="210" t="str">
        <f>VLOOKUP(AK48,$C$2:$F$36,3,0)</f>
        <v>林　綾子　　　　　　八代　育美</v>
      </c>
      <c r="AN48" s="212" t="str">
        <f>VLOOKUP(AK48,$C$2:$F$36,4,0)</f>
        <v>福岡　　　　　　　　　　　福岡</v>
      </c>
      <c r="AO48" s="344">
        <v>0</v>
      </c>
      <c r="AP48" s="354">
        <v>0</v>
      </c>
      <c r="AQ48" s="223"/>
      <c r="AR48" s="223"/>
      <c r="AS48" s="217" t="s">
        <v>539</v>
      </c>
      <c r="AT48" s="227"/>
      <c r="AU48" s="195"/>
      <c r="AV48" s="194"/>
      <c r="AW48" s="200">
        <v>2</v>
      </c>
      <c r="AX48" s="221"/>
      <c r="AY48" s="9"/>
      <c r="AZ48" s="9"/>
      <c r="BA48" s="9"/>
      <c r="BB48" s="207"/>
      <c r="BC48" s="198"/>
      <c r="BD48" s="198"/>
    </row>
    <row r="49" spans="9:56" ht="15.75" customHeight="1">
      <c r="I49" s="196"/>
      <c r="J49" s="208"/>
      <c r="K49" s="210"/>
      <c r="L49" s="212"/>
      <c r="M49" s="355"/>
      <c r="N49" s="356"/>
      <c r="O49" s="223"/>
      <c r="P49" s="223"/>
      <c r="Q49" s="217"/>
      <c r="R49" s="227"/>
      <c r="S49" s="195"/>
      <c r="T49" s="194"/>
      <c r="U49" s="200"/>
      <c r="V49" s="221"/>
      <c r="W49" s="11"/>
      <c r="X49" s="11"/>
      <c r="Y49" s="25"/>
      <c r="Z49" s="125"/>
      <c r="AA49" s="25"/>
      <c r="AB49" s="25"/>
      <c r="AC49" s="25"/>
      <c r="AD49" s="129"/>
      <c r="AE49" s="26"/>
      <c r="AF49" s="33"/>
      <c r="AG49" s="65"/>
      <c r="AH49" s="33"/>
      <c r="AI49" s="33"/>
      <c r="AJ49" s="26"/>
      <c r="AK49" s="196"/>
      <c r="AL49" s="208"/>
      <c r="AM49" s="210"/>
      <c r="AN49" s="212"/>
      <c r="AO49" s="355"/>
      <c r="AP49" s="356"/>
      <c r="AQ49" s="223"/>
      <c r="AR49" s="223"/>
      <c r="AS49" s="217"/>
      <c r="AT49" s="227"/>
      <c r="AU49" s="195"/>
      <c r="AV49" s="194"/>
      <c r="AW49" s="200"/>
      <c r="AX49" s="221"/>
      <c r="AY49" s="9"/>
      <c r="AZ49" s="9"/>
      <c r="BA49" s="9"/>
      <c r="BB49" s="207"/>
      <c r="BC49" s="198"/>
      <c r="BD49" s="198"/>
    </row>
    <row r="50" spans="9:56" ht="15.75" customHeight="1">
      <c r="I50" s="196">
        <v>3</v>
      </c>
      <c r="J50" s="208">
        <v>3</v>
      </c>
      <c r="K50" s="210" t="str">
        <f>VLOOKUP(I50,$C$2:$F$36,3,0)</f>
        <v>堀　和美　　　　　　　芝原　幸乃</v>
      </c>
      <c r="L50" s="212" t="str">
        <f>VLOOKUP(I50,$C$2:$F$36,4,0)</f>
        <v>熊本　　　　　　　　　　　鹿児島</v>
      </c>
      <c r="M50" s="346" t="s">
        <v>537</v>
      </c>
      <c r="N50" s="200"/>
      <c r="O50" s="345" t="s">
        <v>537</v>
      </c>
      <c r="P50" s="200"/>
      <c r="Q50" s="223"/>
      <c r="R50" s="224"/>
      <c r="S50" s="193" t="s">
        <v>554</v>
      </c>
      <c r="T50" s="194"/>
      <c r="U50" s="200">
        <v>3</v>
      </c>
      <c r="V50" s="221"/>
      <c r="W50" s="11"/>
      <c r="X50" s="11"/>
      <c r="Y50" s="25"/>
      <c r="Z50" s="125"/>
      <c r="AA50" s="25"/>
      <c r="AB50" s="25"/>
      <c r="AC50" s="25"/>
      <c r="AD50" s="129"/>
      <c r="AE50" s="26"/>
      <c r="AF50" s="26"/>
      <c r="AG50" s="42"/>
      <c r="AH50" s="26"/>
      <c r="AI50" s="26"/>
      <c r="AJ50" s="25"/>
      <c r="AK50" s="196">
        <v>18</v>
      </c>
      <c r="AL50" s="208">
        <v>18</v>
      </c>
      <c r="AM50" s="210" t="str">
        <f>VLOOKUP(AK50,$C$2:$F$36,3,0)</f>
        <v>松本　美紀　　　　　　　　　　　林田　麻水</v>
      </c>
      <c r="AN50" s="212" t="str">
        <f>VLOOKUP(AK50,$C$2:$F$36,4,0)</f>
        <v>熊本　　　　　　　　　　　熊本</v>
      </c>
      <c r="AO50" s="346" t="s">
        <v>537</v>
      </c>
      <c r="AP50" s="200"/>
      <c r="AQ50" s="345" t="s">
        <v>537</v>
      </c>
      <c r="AR50" s="200"/>
      <c r="AS50" s="223"/>
      <c r="AT50" s="224"/>
      <c r="AU50" s="195"/>
      <c r="AV50" s="194"/>
      <c r="AW50" s="200">
        <v>3</v>
      </c>
      <c r="AX50" s="221"/>
      <c r="AY50" s="9"/>
      <c r="AZ50" s="9"/>
      <c r="BA50" s="9"/>
      <c r="BB50" s="207"/>
      <c r="BC50" s="198"/>
      <c r="BD50" s="198"/>
    </row>
    <row r="51" spans="9:56" ht="15.75" customHeight="1" thickBot="1">
      <c r="I51" s="196"/>
      <c r="J51" s="209"/>
      <c r="K51" s="211"/>
      <c r="L51" s="213"/>
      <c r="M51" s="215"/>
      <c r="N51" s="216"/>
      <c r="O51" s="216"/>
      <c r="P51" s="216"/>
      <c r="Q51" s="225"/>
      <c r="R51" s="226"/>
      <c r="S51" s="219"/>
      <c r="T51" s="220"/>
      <c r="U51" s="216"/>
      <c r="V51" s="222"/>
      <c r="W51" s="11"/>
      <c r="X51" s="11"/>
      <c r="Y51" s="25"/>
      <c r="Z51" s="125"/>
      <c r="AA51" s="25"/>
      <c r="AB51" s="25"/>
      <c r="AC51" s="25"/>
      <c r="AD51" s="129"/>
      <c r="AE51" s="177" t="s">
        <v>560</v>
      </c>
      <c r="AF51" s="26"/>
      <c r="AG51" s="42"/>
      <c r="AH51" s="26"/>
      <c r="AI51" s="26"/>
      <c r="AJ51" s="26"/>
      <c r="AK51" s="196"/>
      <c r="AL51" s="209"/>
      <c r="AM51" s="211"/>
      <c r="AN51" s="213"/>
      <c r="AO51" s="215"/>
      <c r="AP51" s="216"/>
      <c r="AQ51" s="216"/>
      <c r="AR51" s="216"/>
      <c r="AS51" s="225"/>
      <c r="AT51" s="226"/>
      <c r="AU51" s="219"/>
      <c r="AV51" s="220"/>
      <c r="AW51" s="216"/>
      <c r="AX51" s="222"/>
      <c r="AY51" s="9"/>
      <c r="AZ51" s="9"/>
      <c r="BA51" s="9"/>
      <c r="BB51" s="207"/>
      <c r="BC51" s="198"/>
      <c r="BD51" s="198"/>
    </row>
    <row r="52" spans="9:56" ht="15.75" customHeight="1" thickBot="1">
      <c r="I52" s="196"/>
      <c r="J52" s="337"/>
      <c r="K52" s="197"/>
      <c r="L52" s="197"/>
      <c r="M52" s="51"/>
      <c r="N52" s="51"/>
      <c r="O52" s="51"/>
      <c r="P52" s="51"/>
      <c r="Q52" s="51"/>
      <c r="R52" s="51"/>
      <c r="S52" s="51"/>
      <c r="T52" s="53"/>
      <c r="U52" s="51"/>
      <c r="V52" s="51"/>
      <c r="W52" s="11"/>
      <c r="X52" s="11"/>
      <c r="Y52" s="25"/>
      <c r="Z52" s="125"/>
      <c r="AA52" s="25"/>
      <c r="AB52" s="25"/>
      <c r="AC52" s="25"/>
      <c r="AD52" s="129"/>
      <c r="AE52" s="34"/>
      <c r="AF52" s="34"/>
      <c r="AG52" s="45"/>
      <c r="AH52" s="34"/>
      <c r="AI52" s="34"/>
      <c r="AJ52" s="25"/>
      <c r="AK52" s="196"/>
      <c r="AL52" s="196"/>
      <c r="AM52" s="197"/>
      <c r="AN52" s="197"/>
      <c r="AO52" s="30"/>
      <c r="AP52" s="31"/>
      <c r="AQ52" s="3"/>
      <c r="AR52" s="28"/>
      <c r="AS52" s="9"/>
      <c r="AT52" s="9"/>
      <c r="AU52" s="9"/>
      <c r="AV52" s="9"/>
      <c r="AW52" s="9"/>
      <c r="AX52" s="9"/>
      <c r="AY52" s="9"/>
      <c r="AZ52" s="9"/>
      <c r="BA52" s="9"/>
      <c r="BB52" s="207"/>
      <c r="BC52" s="198"/>
      <c r="BD52" s="198"/>
    </row>
    <row r="53" spans="9:56" ht="15.75" customHeight="1" thickBot="1">
      <c r="I53" s="196"/>
      <c r="J53" s="337"/>
      <c r="K53" s="197"/>
      <c r="L53" s="197"/>
      <c r="M53" s="51"/>
      <c r="N53" s="51"/>
      <c r="O53" s="51"/>
      <c r="P53" s="51"/>
      <c r="Q53" s="51"/>
      <c r="R53" s="51"/>
      <c r="S53" s="51"/>
      <c r="T53" s="53"/>
      <c r="U53" s="51"/>
      <c r="V53" s="51"/>
      <c r="W53" s="11"/>
      <c r="X53" s="11"/>
      <c r="Y53" s="25"/>
      <c r="Z53" s="125"/>
      <c r="AA53" s="25"/>
      <c r="AB53" s="25">
        <v>2</v>
      </c>
      <c r="AC53" s="25"/>
      <c r="AD53" s="129"/>
      <c r="AE53" s="136"/>
      <c r="AF53" s="137"/>
      <c r="AG53" s="139"/>
      <c r="AH53" s="34"/>
      <c r="AI53" s="26"/>
      <c r="AJ53" s="26"/>
      <c r="AK53" s="196"/>
      <c r="AL53" s="196"/>
      <c r="AM53" s="197"/>
      <c r="AN53" s="197"/>
      <c r="AO53" s="30"/>
      <c r="AP53" s="31"/>
      <c r="AQ53" s="3"/>
      <c r="AR53" s="28"/>
      <c r="AS53" s="9"/>
      <c r="AT53" s="9"/>
      <c r="AU53" s="9"/>
      <c r="AV53" s="9"/>
      <c r="AW53" s="9"/>
      <c r="AX53" s="9"/>
      <c r="AY53" s="9"/>
      <c r="AZ53" s="9"/>
      <c r="BA53" s="9"/>
      <c r="BB53" s="207"/>
      <c r="BC53" s="198"/>
      <c r="BD53" s="198"/>
    </row>
    <row r="54" spans="9:56" ht="15.75" customHeight="1" thickBot="1">
      <c r="I54" s="196"/>
      <c r="J54" s="258"/>
      <c r="K54" s="256" t="s">
        <v>1</v>
      </c>
      <c r="L54" s="260" t="s">
        <v>5</v>
      </c>
      <c r="M54" s="245">
        <v>4</v>
      </c>
      <c r="N54" s="246"/>
      <c r="O54" s="246">
        <v>5</v>
      </c>
      <c r="P54" s="246"/>
      <c r="Q54" s="246">
        <v>6</v>
      </c>
      <c r="R54" s="266"/>
      <c r="S54" s="250" t="s">
        <v>521</v>
      </c>
      <c r="T54" s="251"/>
      <c r="U54" s="251" t="s">
        <v>6</v>
      </c>
      <c r="V54" s="254"/>
      <c r="W54" s="11"/>
      <c r="X54" s="11"/>
      <c r="Y54" s="25"/>
      <c r="Z54" s="125"/>
      <c r="AA54" s="126"/>
      <c r="AB54" s="127"/>
      <c r="AC54" s="25"/>
      <c r="AD54" s="129"/>
      <c r="AE54" s="138"/>
      <c r="AF54" s="26"/>
      <c r="AG54" s="138"/>
      <c r="AH54" s="26"/>
      <c r="AI54" s="26"/>
      <c r="AJ54" s="26"/>
      <c r="AK54" s="196"/>
      <c r="AL54" s="205"/>
      <c r="AM54" s="205"/>
      <c r="AN54" s="205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9"/>
      <c r="AZ54" s="9"/>
      <c r="BA54" s="9"/>
      <c r="BB54" s="207"/>
      <c r="BC54" s="198"/>
      <c r="BD54" s="198"/>
    </row>
    <row r="55" spans="9:56" ht="15.75" customHeight="1" thickBot="1">
      <c r="I55" s="196"/>
      <c r="J55" s="259"/>
      <c r="K55" s="257"/>
      <c r="L55" s="261"/>
      <c r="M55" s="247"/>
      <c r="N55" s="248"/>
      <c r="O55" s="248"/>
      <c r="P55" s="248"/>
      <c r="Q55" s="248"/>
      <c r="R55" s="267"/>
      <c r="S55" s="252"/>
      <c r="T55" s="253"/>
      <c r="U55" s="253"/>
      <c r="V55" s="255"/>
      <c r="W55" s="11"/>
      <c r="X55" s="11"/>
      <c r="Y55" s="25"/>
      <c r="Z55" s="38"/>
      <c r="AA55" s="41"/>
      <c r="AB55" s="38"/>
      <c r="AC55" s="25"/>
      <c r="AD55" s="129"/>
      <c r="AE55" s="138"/>
      <c r="AF55" s="33"/>
      <c r="AG55" s="140"/>
      <c r="AH55" s="33"/>
      <c r="AI55" s="33"/>
      <c r="AJ55" s="26"/>
      <c r="AK55" s="196"/>
      <c r="AL55" s="205"/>
      <c r="AM55" s="205"/>
      <c r="AN55" s="205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9"/>
      <c r="AZ55" s="9"/>
      <c r="BA55" s="9"/>
      <c r="BB55" s="207"/>
      <c r="BC55" s="198"/>
      <c r="BD55" s="198"/>
    </row>
    <row r="56" spans="9:56" ht="15.75" customHeight="1" thickTop="1">
      <c r="I56" s="196">
        <v>4</v>
      </c>
      <c r="J56" s="228">
        <v>4</v>
      </c>
      <c r="K56" s="229" t="str">
        <f>VLOOKUP(I56,$C$2:$F$36,3,0)</f>
        <v>染矢　真奈　　　　　　田中　亜美</v>
      </c>
      <c r="L56" s="230" t="str">
        <f>VLOOKUP(I56,$C$2:$F$36,4,0)</f>
        <v>大分　　　　　　　　　　　　　　大分</v>
      </c>
      <c r="M56" s="231"/>
      <c r="N56" s="232"/>
      <c r="O56" s="347">
        <v>1</v>
      </c>
      <c r="P56" s="347"/>
      <c r="Q56" s="234" t="s">
        <v>543</v>
      </c>
      <c r="R56" s="249"/>
      <c r="S56" s="235" t="s">
        <v>558</v>
      </c>
      <c r="T56" s="236"/>
      <c r="U56" s="347">
        <v>2</v>
      </c>
      <c r="V56" s="348"/>
      <c r="W56" s="11"/>
      <c r="X56" s="11">
        <v>2</v>
      </c>
      <c r="Y56" s="25"/>
      <c r="Z56" s="38"/>
      <c r="AA56" s="25"/>
      <c r="AB56" s="38"/>
      <c r="AC56" s="25"/>
      <c r="AD56" s="129"/>
      <c r="AE56" s="138"/>
      <c r="AF56" s="26"/>
      <c r="AG56" s="138"/>
      <c r="AH56" s="26"/>
      <c r="AI56" s="26"/>
      <c r="AJ56" s="25"/>
      <c r="AK56" s="196"/>
      <c r="AL56" s="258"/>
      <c r="AM56" s="256" t="s">
        <v>1</v>
      </c>
      <c r="AN56" s="260" t="s">
        <v>5</v>
      </c>
      <c r="AO56" s="245">
        <v>19</v>
      </c>
      <c r="AP56" s="246"/>
      <c r="AQ56" s="246">
        <v>20</v>
      </c>
      <c r="AR56" s="246"/>
      <c r="AS56" s="246">
        <v>21</v>
      </c>
      <c r="AT56" s="266"/>
      <c r="AU56" s="250" t="s">
        <v>521</v>
      </c>
      <c r="AV56" s="251"/>
      <c r="AW56" s="251" t="s">
        <v>6</v>
      </c>
      <c r="AX56" s="254"/>
      <c r="AY56" s="9"/>
      <c r="AZ56" s="9"/>
      <c r="BA56" s="9"/>
      <c r="BB56" s="207"/>
      <c r="BC56" s="198"/>
      <c r="BD56" s="198"/>
    </row>
    <row r="57" spans="9:56" ht="15.75" customHeight="1" thickBot="1">
      <c r="I57" s="196"/>
      <c r="J57" s="208"/>
      <c r="K57" s="210"/>
      <c r="L57" s="212"/>
      <c r="M57" s="233"/>
      <c r="N57" s="223"/>
      <c r="O57" s="200"/>
      <c r="P57" s="200"/>
      <c r="Q57" s="217"/>
      <c r="R57" s="227"/>
      <c r="S57" s="195"/>
      <c r="T57" s="194"/>
      <c r="U57" s="200"/>
      <c r="V57" s="221"/>
      <c r="W57" s="11"/>
      <c r="X57" s="11"/>
      <c r="Y57" s="25"/>
      <c r="Z57" s="38"/>
      <c r="AA57" s="25"/>
      <c r="AB57" s="38"/>
      <c r="AC57" s="25"/>
      <c r="AD57" s="129"/>
      <c r="AE57" s="138"/>
      <c r="AF57" s="26"/>
      <c r="AG57" s="141"/>
      <c r="AH57" s="142"/>
      <c r="AI57" s="142"/>
      <c r="AJ57" s="142"/>
      <c r="AK57" s="196"/>
      <c r="AL57" s="259"/>
      <c r="AM57" s="257"/>
      <c r="AN57" s="261"/>
      <c r="AO57" s="247"/>
      <c r="AP57" s="248"/>
      <c r="AQ57" s="248"/>
      <c r="AR57" s="248"/>
      <c r="AS57" s="248"/>
      <c r="AT57" s="267"/>
      <c r="AU57" s="252"/>
      <c r="AV57" s="253"/>
      <c r="AW57" s="253"/>
      <c r="AX57" s="255"/>
      <c r="AY57" s="9"/>
      <c r="AZ57" s="9"/>
      <c r="BA57" s="9"/>
      <c r="BB57" s="207"/>
      <c r="BC57" s="198"/>
      <c r="BD57" s="198"/>
    </row>
    <row r="58" spans="9:56" ht="15.75" customHeight="1" thickTop="1">
      <c r="I58" s="196">
        <v>5</v>
      </c>
      <c r="J58" s="208">
        <v>5</v>
      </c>
      <c r="K58" s="210" t="str">
        <f>VLOOKUP(I58,$C$2:$F$36,3,0)</f>
        <v>山口　類　　　　　　　　　　　　真崎　結貴</v>
      </c>
      <c r="L58" s="212" t="str">
        <f>VLOOKUP(I58,$C$2:$F$36,4,0)</f>
        <v>佐賀　　　　　　　　　　佐賀</v>
      </c>
      <c r="M58" s="297" t="s">
        <v>541</v>
      </c>
      <c r="N58" s="217"/>
      <c r="O58" s="223"/>
      <c r="P58" s="223"/>
      <c r="Q58" s="217" t="s">
        <v>546</v>
      </c>
      <c r="R58" s="227"/>
      <c r="S58" s="193" t="s">
        <v>549</v>
      </c>
      <c r="T58" s="194"/>
      <c r="U58" s="217">
        <v>1</v>
      </c>
      <c r="V58" s="238"/>
      <c r="W58" s="55"/>
      <c r="X58" s="56"/>
      <c r="Y58" s="25"/>
      <c r="Z58" s="38"/>
      <c r="AA58" s="25"/>
      <c r="AB58" s="38"/>
      <c r="AC58" s="25"/>
      <c r="AD58" s="129"/>
      <c r="AE58" s="139"/>
      <c r="AF58" s="34"/>
      <c r="AG58" s="34"/>
      <c r="AH58" s="34"/>
      <c r="AI58" s="34"/>
      <c r="AJ58" s="25"/>
      <c r="AK58" s="270">
        <v>19</v>
      </c>
      <c r="AL58" s="311">
        <v>19</v>
      </c>
      <c r="AM58" s="210" t="str">
        <f>VLOOKUP(AK58,$C$2:$F$36,3,0)</f>
        <v>山口　美詠子　　　　　　　　　　　　汐除　恵</v>
      </c>
      <c r="AN58" s="230" t="str">
        <f>VLOOKUP(AK58,$C$2:$F$36,4,0)</f>
        <v>長崎　　　　　　　　　　　長崎</v>
      </c>
      <c r="AO58" s="231"/>
      <c r="AP58" s="232"/>
      <c r="AQ58" s="234" t="s">
        <v>539</v>
      </c>
      <c r="AR58" s="234"/>
      <c r="AS58" s="347">
        <v>1</v>
      </c>
      <c r="AT58" s="349"/>
      <c r="AU58" s="235" t="s">
        <v>551</v>
      </c>
      <c r="AV58" s="236"/>
      <c r="AW58" s="347">
        <v>2</v>
      </c>
      <c r="AX58" s="348"/>
      <c r="AY58" s="9"/>
      <c r="AZ58" s="9"/>
      <c r="BA58" s="9"/>
      <c r="BB58" s="207"/>
      <c r="BC58" s="198"/>
      <c r="BD58" s="198"/>
    </row>
    <row r="59" spans="9:56" ht="15.75" customHeight="1">
      <c r="I59" s="196"/>
      <c r="J59" s="208"/>
      <c r="K59" s="210"/>
      <c r="L59" s="212"/>
      <c r="M59" s="297"/>
      <c r="N59" s="217"/>
      <c r="O59" s="223"/>
      <c r="P59" s="223"/>
      <c r="Q59" s="217"/>
      <c r="R59" s="227"/>
      <c r="S59" s="195"/>
      <c r="T59" s="194"/>
      <c r="U59" s="217"/>
      <c r="V59" s="238"/>
      <c r="W59" s="11"/>
      <c r="X59" s="57"/>
      <c r="Y59" s="25"/>
      <c r="Z59" s="38"/>
      <c r="AA59" s="25"/>
      <c r="AB59" s="38"/>
      <c r="AC59" s="25"/>
      <c r="AD59" s="129"/>
      <c r="AE59" s="139"/>
      <c r="AF59" s="34"/>
      <c r="AG59" s="119" t="s">
        <v>560</v>
      </c>
      <c r="AH59" s="34"/>
      <c r="AI59" s="26"/>
      <c r="AJ59" s="26"/>
      <c r="AK59" s="270"/>
      <c r="AL59" s="228"/>
      <c r="AM59" s="339"/>
      <c r="AN59" s="212"/>
      <c r="AO59" s="233"/>
      <c r="AP59" s="223"/>
      <c r="AQ59" s="217"/>
      <c r="AR59" s="217"/>
      <c r="AS59" s="200"/>
      <c r="AT59" s="199"/>
      <c r="AU59" s="195"/>
      <c r="AV59" s="194"/>
      <c r="AW59" s="200"/>
      <c r="AX59" s="221"/>
      <c r="AY59" s="9"/>
      <c r="AZ59" s="9"/>
      <c r="BA59" s="9"/>
      <c r="BB59" s="207"/>
      <c r="BC59" s="198"/>
      <c r="BD59" s="198"/>
    </row>
    <row r="60" spans="9:56" ht="15.75" customHeight="1">
      <c r="I60" s="196">
        <v>6</v>
      </c>
      <c r="J60" s="208">
        <v>6</v>
      </c>
      <c r="K60" s="210" t="str">
        <f>VLOOKUP(I60,$C$2:$F$36,3,0)</f>
        <v>落水　都美子　　　　　　　　　辻村　誠子</v>
      </c>
      <c r="L60" s="212" t="str">
        <f>VLOOKUP(I60,$C$2:$F$36,4,0)</f>
        <v>長崎　　　　　　　　　　　長崎</v>
      </c>
      <c r="M60" s="214">
        <v>1</v>
      </c>
      <c r="N60" s="200"/>
      <c r="O60" s="200">
        <v>0</v>
      </c>
      <c r="P60" s="200"/>
      <c r="Q60" s="223"/>
      <c r="R60" s="224"/>
      <c r="S60" s="193" t="s">
        <v>550</v>
      </c>
      <c r="T60" s="194"/>
      <c r="U60" s="200">
        <v>3</v>
      </c>
      <c r="V60" s="221"/>
      <c r="W60" s="11"/>
      <c r="X60" s="57"/>
      <c r="Y60" s="25"/>
      <c r="Z60" s="38"/>
      <c r="AA60" s="25"/>
      <c r="AB60" s="38"/>
      <c r="AC60" s="25"/>
      <c r="AD60" s="129"/>
      <c r="AE60" s="138"/>
      <c r="AF60" s="26"/>
      <c r="AG60" s="26"/>
      <c r="AH60" s="26"/>
      <c r="AI60" s="26"/>
      <c r="AJ60" s="26"/>
      <c r="AK60" s="270">
        <v>20</v>
      </c>
      <c r="AL60" s="285">
        <v>20</v>
      </c>
      <c r="AM60" s="210" t="str">
        <f>VLOOKUP(AK60,$C$2:$F$36,3,0)</f>
        <v>樋高　優貴　　　　　　　芝原　和子</v>
      </c>
      <c r="AN60" s="230" t="str">
        <f>VLOOKUP(AK60,$C$2:$F$36,4,0)</f>
        <v>鹿児島　　　　　　　　　　鹿児島</v>
      </c>
      <c r="AO60" s="214">
        <v>1</v>
      </c>
      <c r="AP60" s="200"/>
      <c r="AQ60" s="223"/>
      <c r="AR60" s="223"/>
      <c r="AS60" s="200">
        <v>0</v>
      </c>
      <c r="AT60" s="199"/>
      <c r="AU60" s="193" t="s">
        <v>550</v>
      </c>
      <c r="AV60" s="194"/>
      <c r="AW60" s="200">
        <v>3</v>
      </c>
      <c r="AX60" s="221"/>
      <c r="AY60" s="9"/>
      <c r="AZ60" s="9"/>
      <c r="BA60" s="9"/>
      <c r="BB60" s="207"/>
      <c r="BC60" s="198"/>
      <c r="BD60" s="198"/>
    </row>
    <row r="61" spans="9:56" ht="15.75" customHeight="1" thickBot="1">
      <c r="I61" s="196"/>
      <c r="J61" s="209"/>
      <c r="K61" s="211"/>
      <c r="L61" s="213"/>
      <c r="M61" s="215"/>
      <c r="N61" s="216"/>
      <c r="O61" s="216"/>
      <c r="P61" s="216"/>
      <c r="Q61" s="225"/>
      <c r="R61" s="226"/>
      <c r="S61" s="219"/>
      <c r="T61" s="220"/>
      <c r="U61" s="216"/>
      <c r="V61" s="222"/>
      <c r="W61" s="11"/>
      <c r="X61" s="57"/>
      <c r="Y61" s="25"/>
      <c r="Z61" s="38"/>
      <c r="AA61" s="25"/>
      <c r="AB61" s="38"/>
      <c r="AC61" s="25"/>
      <c r="AD61" s="129"/>
      <c r="AE61" s="138"/>
      <c r="AF61" s="33"/>
      <c r="AG61" s="33"/>
      <c r="AH61" s="33"/>
      <c r="AI61" s="33"/>
      <c r="AJ61" s="26"/>
      <c r="AK61" s="270"/>
      <c r="AL61" s="228"/>
      <c r="AM61" s="210"/>
      <c r="AN61" s="212"/>
      <c r="AO61" s="214"/>
      <c r="AP61" s="200"/>
      <c r="AQ61" s="223"/>
      <c r="AR61" s="223"/>
      <c r="AS61" s="200"/>
      <c r="AT61" s="199"/>
      <c r="AU61" s="195"/>
      <c r="AV61" s="194"/>
      <c r="AW61" s="200"/>
      <c r="AX61" s="221"/>
      <c r="AY61" s="9"/>
      <c r="AZ61" s="9"/>
      <c r="BA61" s="9"/>
      <c r="BB61" s="207"/>
      <c r="BC61" s="198"/>
      <c r="BD61" s="198"/>
    </row>
    <row r="62" spans="9:56" ht="15.75" customHeight="1" thickBot="1">
      <c r="I62" s="196"/>
      <c r="J62" s="337"/>
      <c r="K62" s="197"/>
      <c r="L62" s="197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11"/>
      <c r="X62" s="57"/>
      <c r="Y62" s="25"/>
      <c r="Z62" s="38"/>
      <c r="AA62" s="25"/>
      <c r="AB62" s="38"/>
      <c r="AC62" s="25"/>
      <c r="AD62" s="129"/>
      <c r="AE62" s="138"/>
      <c r="AF62" s="26"/>
      <c r="AG62" s="26"/>
      <c r="AH62" s="26"/>
      <c r="AI62" s="26"/>
      <c r="AJ62" s="25"/>
      <c r="AK62" s="270">
        <v>21</v>
      </c>
      <c r="AL62" s="285">
        <v>21</v>
      </c>
      <c r="AM62" s="229" t="str">
        <f>VLOOKUP(AK62,$C$2:$F$36,3,0)</f>
        <v>﨏田　光理　　　　　　江川　絵莉香</v>
      </c>
      <c r="AN62" s="309" t="str">
        <f>VLOOKUP(AK62,$C$2:$F$36,4,0)</f>
        <v>福岡　　　　　　　　　　　福岡</v>
      </c>
      <c r="AO62" s="297" t="s">
        <v>545</v>
      </c>
      <c r="AP62" s="217"/>
      <c r="AQ62" s="217" t="s">
        <v>543</v>
      </c>
      <c r="AR62" s="217"/>
      <c r="AS62" s="223"/>
      <c r="AT62" s="224"/>
      <c r="AU62" s="193" t="s">
        <v>552</v>
      </c>
      <c r="AV62" s="194"/>
      <c r="AW62" s="217">
        <v>1</v>
      </c>
      <c r="AX62" s="238"/>
      <c r="AY62" s="9"/>
      <c r="AZ62" s="9"/>
      <c r="BA62" s="9"/>
      <c r="BB62" s="207"/>
      <c r="BC62" s="198"/>
      <c r="BD62" s="198"/>
    </row>
    <row r="63" spans="9:56" ht="15.75" customHeight="1" thickBot="1">
      <c r="I63" s="196"/>
      <c r="J63" s="337"/>
      <c r="K63" s="197"/>
      <c r="L63" s="197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11"/>
      <c r="X63" s="11"/>
      <c r="Y63" s="128"/>
      <c r="Z63" s="123"/>
      <c r="AA63" s="25">
        <v>1</v>
      </c>
      <c r="AB63" s="38"/>
      <c r="AC63" s="25"/>
      <c r="AD63" s="129"/>
      <c r="AE63" s="138"/>
      <c r="AF63" s="26"/>
      <c r="AG63" s="26"/>
      <c r="AH63" s="26"/>
      <c r="AI63" s="26"/>
      <c r="AJ63" s="26"/>
      <c r="AK63" s="270"/>
      <c r="AL63" s="286"/>
      <c r="AM63" s="211"/>
      <c r="AN63" s="280"/>
      <c r="AO63" s="298"/>
      <c r="AP63" s="218"/>
      <c r="AQ63" s="218"/>
      <c r="AR63" s="218"/>
      <c r="AS63" s="225"/>
      <c r="AT63" s="226"/>
      <c r="AU63" s="219"/>
      <c r="AV63" s="220"/>
      <c r="AW63" s="218"/>
      <c r="AX63" s="316"/>
      <c r="AY63" s="9"/>
      <c r="AZ63" s="9"/>
      <c r="BA63" s="9"/>
      <c r="BB63" s="207"/>
      <c r="BC63" s="198"/>
      <c r="BD63" s="198"/>
    </row>
    <row r="64" spans="9:56" ht="15.75" customHeight="1">
      <c r="I64" s="196"/>
      <c r="J64" s="258"/>
      <c r="K64" s="256" t="s">
        <v>1</v>
      </c>
      <c r="L64" s="260" t="s">
        <v>5</v>
      </c>
      <c r="M64" s="245">
        <v>7</v>
      </c>
      <c r="N64" s="246"/>
      <c r="O64" s="246">
        <v>8</v>
      </c>
      <c r="P64" s="246"/>
      <c r="Q64" s="246">
        <v>9</v>
      </c>
      <c r="R64" s="266"/>
      <c r="S64" s="250" t="s">
        <v>521</v>
      </c>
      <c r="T64" s="251"/>
      <c r="U64" s="251" t="s">
        <v>6</v>
      </c>
      <c r="V64" s="254"/>
      <c r="W64" s="11"/>
      <c r="X64" s="11"/>
      <c r="Y64" s="129"/>
      <c r="Z64" s="25"/>
      <c r="AA64" s="25"/>
      <c r="AB64" s="38"/>
      <c r="AC64" s="25"/>
      <c r="AD64" s="129"/>
      <c r="AE64" s="139"/>
      <c r="AF64" s="34"/>
      <c r="AG64" s="34"/>
      <c r="AH64" s="34"/>
      <c r="AI64" s="33"/>
      <c r="AJ64" s="33"/>
      <c r="AK64" s="205"/>
      <c r="AL64" s="204"/>
      <c r="AM64" s="205"/>
      <c r="AN64" s="205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5"/>
      <c r="AZ64" s="205"/>
      <c r="BA64" s="9"/>
      <c r="BB64" s="207"/>
      <c r="BC64" s="198"/>
      <c r="BD64" s="198"/>
    </row>
    <row r="65" spans="9:56" ht="15.75" customHeight="1" thickBot="1">
      <c r="I65" s="196"/>
      <c r="J65" s="259"/>
      <c r="K65" s="257"/>
      <c r="L65" s="261"/>
      <c r="M65" s="247"/>
      <c r="N65" s="248"/>
      <c r="O65" s="248"/>
      <c r="P65" s="248"/>
      <c r="Q65" s="248"/>
      <c r="R65" s="267"/>
      <c r="S65" s="252"/>
      <c r="T65" s="253"/>
      <c r="U65" s="253"/>
      <c r="V65" s="255"/>
      <c r="W65" s="11"/>
      <c r="X65" s="11"/>
      <c r="Y65" s="129"/>
      <c r="Z65" s="25"/>
      <c r="AA65" s="25"/>
      <c r="AB65" s="38"/>
      <c r="AC65" s="25"/>
      <c r="AD65" s="129"/>
      <c r="AE65" s="139"/>
      <c r="AF65" s="34"/>
      <c r="AG65" s="34"/>
      <c r="AH65" s="34"/>
      <c r="AI65" s="26"/>
      <c r="AJ65" s="33"/>
      <c r="AK65" s="205"/>
      <c r="AL65" s="204"/>
      <c r="AM65" s="205"/>
      <c r="AN65" s="205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5"/>
      <c r="AZ65" s="205"/>
      <c r="BA65" s="9"/>
      <c r="BB65" s="207"/>
      <c r="BC65" s="198"/>
      <c r="BD65" s="198"/>
    </row>
    <row r="66" spans="9:56" ht="15.75" customHeight="1" thickTop="1">
      <c r="I66" s="196">
        <v>7</v>
      </c>
      <c r="J66" s="228">
        <v>7</v>
      </c>
      <c r="K66" s="229" t="str">
        <f>VLOOKUP(I66,$C$2:$F$36,3,0)</f>
        <v>土屋　真衣　　　　　　　才田　麻奈</v>
      </c>
      <c r="L66" s="230" t="str">
        <f>VLOOKUP(I66,$C$2:$F$36,4,0)</f>
        <v>鹿児島　　　　　　　　　　鹿児島</v>
      </c>
      <c r="M66" s="231"/>
      <c r="N66" s="232"/>
      <c r="O66" s="234" t="s">
        <v>539</v>
      </c>
      <c r="P66" s="234"/>
      <c r="Q66" s="333" t="s">
        <v>539</v>
      </c>
      <c r="R66" s="323" t="s">
        <v>543</v>
      </c>
      <c r="S66" s="235" t="s">
        <v>584</v>
      </c>
      <c r="T66" s="236"/>
      <c r="U66" s="234">
        <v>1</v>
      </c>
      <c r="V66" s="237"/>
      <c r="W66" s="11"/>
      <c r="X66" s="11"/>
      <c r="Y66" s="129"/>
      <c r="Z66" s="25"/>
      <c r="AA66" s="25"/>
      <c r="AB66" s="38"/>
      <c r="AC66" s="25"/>
      <c r="AD66" s="129"/>
      <c r="AE66" s="138"/>
      <c r="AF66" s="26"/>
      <c r="AG66" s="26"/>
      <c r="AH66" s="26"/>
      <c r="AI66" s="26"/>
      <c r="AJ66" s="33"/>
      <c r="AK66" s="205"/>
      <c r="AL66" s="204"/>
      <c r="AM66" s="203"/>
      <c r="AN66" s="203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5"/>
      <c r="AZ66" s="205"/>
      <c r="BA66" s="9"/>
      <c r="BB66" s="207"/>
      <c r="BC66" s="198"/>
      <c r="BD66" s="198"/>
    </row>
    <row r="67" spans="9:56" ht="15.75" customHeight="1" thickBot="1">
      <c r="I67" s="196"/>
      <c r="J67" s="208"/>
      <c r="K67" s="210"/>
      <c r="L67" s="212"/>
      <c r="M67" s="233"/>
      <c r="N67" s="223"/>
      <c r="O67" s="217"/>
      <c r="P67" s="217"/>
      <c r="Q67" s="335"/>
      <c r="R67" s="325"/>
      <c r="S67" s="195"/>
      <c r="T67" s="194"/>
      <c r="U67" s="217"/>
      <c r="V67" s="238"/>
      <c r="W67" s="130"/>
      <c r="X67" s="131"/>
      <c r="Y67" s="129"/>
      <c r="Z67" s="25"/>
      <c r="AA67" s="25"/>
      <c r="AB67" s="38"/>
      <c r="AC67" s="25"/>
      <c r="AD67" s="129"/>
      <c r="AE67" s="138"/>
      <c r="AF67" s="26"/>
      <c r="AG67" s="26"/>
      <c r="AH67" s="26"/>
      <c r="AI67" s="33"/>
      <c r="AJ67" s="33"/>
      <c r="AK67" s="205"/>
      <c r="AL67" s="204"/>
      <c r="AM67" s="203"/>
      <c r="AN67" s="203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5"/>
      <c r="AZ67" s="205"/>
      <c r="BA67" s="9"/>
      <c r="BB67" s="207"/>
      <c r="BC67" s="198"/>
      <c r="BD67" s="198"/>
    </row>
    <row r="68" spans="9:56" ht="15.75" customHeight="1">
      <c r="I68" s="196">
        <v>8</v>
      </c>
      <c r="J68" s="208">
        <v>8</v>
      </c>
      <c r="K68" s="210" t="str">
        <f>VLOOKUP(I68,$C$2:$F$36,3,0)</f>
        <v>佐藤　なつみ　　　　　　　　　　　　幸　弥生</v>
      </c>
      <c r="L68" s="212" t="str">
        <f>VLOOKUP(I68,$C$2:$F$36,4,0)</f>
        <v>福岡　　　　　　　　　　　福岡</v>
      </c>
      <c r="M68" s="346" t="s">
        <v>537</v>
      </c>
      <c r="N68" s="200"/>
      <c r="O68" s="223"/>
      <c r="P68" s="223"/>
      <c r="Q68" s="345" t="s">
        <v>537</v>
      </c>
      <c r="R68" s="199"/>
      <c r="S68" s="193" t="s">
        <v>586</v>
      </c>
      <c r="T68" s="194"/>
      <c r="U68" s="200">
        <v>3</v>
      </c>
      <c r="V68" s="221"/>
      <c r="W68" s="11"/>
      <c r="X68" s="11"/>
      <c r="Y68" s="25"/>
      <c r="Z68" s="25"/>
      <c r="AA68" s="25"/>
      <c r="AB68" s="38"/>
      <c r="AC68" s="25"/>
      <c r="AD68" s="129"/>
      <c r="AE68" s="138"/>
      <c r="AF68" s="26"/>
      <c r="AG68" s="26"/>
      <c r="AH68" s="26"/>
      <c r="AI68" s="33"/>
      <c r="AJ68" s="33"/>
      <c r="AK68" s="196"/>
      <c r="AL68" s="204"/>
      <c r="AM68" s="205"/>
      <c r="AN68" s="205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5"/>
      <c r="AZ68" s="205"/>
      <c r="BA68" s="9"/>
      <c r="BB68" s="207"/>
      <c r="BC68" s="198"/>
      <c r="BD68" s="198"/>
    </row>
    <row r="69" spans="9:56" ht="15.75" customHeight="1" thickBot="1">
      <c r="I69" s="196"/>
      <c r="J69" s="208"/>
      <c r="K69" s="210"/>
      <c r="L69" s="212"/>
      <c r="M69" s="214"/>
      <c r="N69" s="200"/>
      <c r="O69" s="223"/>
      <c r="P69" s="223"/>
      <c r="Q69" s="200"/>
      <c r="R69" s="199"/>
      <c r="S69" s="195"/>
      <c r="T69" s="194"/>
      <c r="U69" s="200"/>
      <c r="V69" s="221"/>
      <c r="W69" s="11"/>
      <c r="X69" s="176" t="s">
        <v>560</v>
      </c>
      <c r="Y69" s="25"/>
      <c r="Z69" s="25"/>
      <c r="AA69" s="191">
        <v>2</v>
      </c>
      <c r="AB69" s="38"/>
      <c r="AC69" s="25"/>
      <c r="AD69" s="126"/>
      <c r="AE69" s="140"/>
      <c r="AF69" s="119" t="s">
        <v>560</v>
      </c>
      <c r="AG69" s="33"/>
      <c r="AH69" s="33"/>
      <c r="AI69" s="26"/>
      <c r="AJ69" s="26"/>
      <c r="AK69" s="196"/>
      <c r="AL69" s="319"/>
      <c r="AM69" s="320"/>
      <c r="AN69" s="320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20"/>
      <c r="AZ69" s="320"/>
      <c r="BA69" s="9"/>
      <c r="BB69" s="207"/>
      <c r="BC69" s="198"/>
      <c r="BD69" s="198"/>
    </row>
    <row r="70" spans="9:56" ht="15.75" customHeight="1">
      <c r="I70" s="196">
        <v>9</v>
      </c>
      <c r="J70" s="208">
        <v>9</v>
      </c>
      <c r="K70" s="210" t="str">
        <f>VLOOKUP(I70,$C$2:$F$36,3,0)</f>
        <v>松本　京子　　　　　　　　　　　吉永　久美子</v>
      </c>
      <c r="L70" s="212" t="str">
        <f>VLOOKUP(I70,$C$2:$F$36,4,0)</f>
        <v>宮崎　　　　　　　　　　　宮崎</v>
      </c>
      <c r="M70" s="344">
        <v>2</v>
      </c>
      <c r="N70" s="354">
        <v>1</v>
      </c>
      <c r="O70" s="217" t="s">
        <v>539</v>
      </c>
      <c r="P70" s="217"/>
      <c r="Q70" s="223"/>
      <c r="R70" s="224"/>
      <c r="S70" s="193" t="s">
        <v>585</v>
      </c>
      <c r="T70" s="194"/>
      <c r="U70" s="200">
        <v>2</v>
      </c>
      <c r="V70" s="221"/>
      <c r="W70" s="11"/>
      <c r="X70" s="11"/>
      <c r="Y70" s="25"/>
      <c r="Z70" s="25"/>
      <c r="AA70" s="25"/>
      <c r="AB70" s="125"/>
      <c r="AC70" s="60"/>
      <c r="AD70" s="25"/>
      <c r="AE70" s="45"/>
      <c r="AF70" s="34"/>
      <c r="AG70" s="34"/>
      <c r="AH70" s="34"/>
      <c r="AI70" s="25"/>
      <c r="AJ70" s="25"/>
      <c r="AK70" s="196"/>
      <c r="AL70" s="310"/>
      <c r="AM70" s="331" t="s">
        <v>1</v>
      </c>
      <c r="AN70" s="342" t="s">
        <v>5</v>
      </c>
      <c r="AO70" s="245">
        <v>22</v>
      </c>
      <c r="AP70" s="246"/>
      <c r="AQ70" s="246">
        <v>23</v>
      </c>
      <c r="AR70" s="246"/>
      <c r="AS70" s="246">
        <v>24</v>
      </c>
      <c r="AT70" s="246"/>
      <c r="AU70" s="246">
        <v>25</v>
      </c>
      <c r="AV70" s="266"/>
      <c r="AW70" s="250" t="s">
        <v>521</v>
      </c>
      <c r="AX70" s="251"/>
      <c r="AY70" s="327" t="s">
        <v>6</v>
      </c>
      <c r="AZ70" s="328"/>
      <c r="BA70" s="9"/>
      <c r="BB70" s="207"/>
      <c r="BC70" s="198"/>
      <c r="BD70" s="198"/>
    </row>
    <row r="71" spans="9:56" ht="15.75" customHeight="1" thickBot="1">
      <c r="I71" s="196"/>
      <c r="J71" s="209"/>
      <c r="K71" s="211"/>
      <c r="L71" s="213"/>
      <c r="M71" s="283"/>
      <c r="N71" s="284"/>
      <c r="O71" s="218"/>
      <c r="P71" s="218"/>
      <c r="Q71" s="225"/>
      <c r="R71" s="226"/>
      <c r="S71" s="219"/>
      <c r="T71" s="220"/>
      <c r="U71" s="216"/>
      <c r="V71" s="222"/>
      <c r="W71" s="11"/>
      <c r="X71" s="11"/>
      <c r="Y71" s="25"/>
      <c r="Z71" s="25"/>
      <c r="AA71" s="25"/>
      <c r="AB71" s="125"/>
      <c r="AC71" s="25"/>
      <c r="AD71" s="25"/>
      <c r="AE71" s="45"/>
      <c r="AF71" s="34"/>
      <c r="AG71" s="119" t="s">
        <v>560</v>
      </c>
      <c r="AH71" s="34"/>
      <c r="AI71" s="33"/>
      <c r="AJ71" s="33"/>
      <c r="AK71" s="196"/>
      <c r="AL71" s="285"/>
      <c r="AM71" s="332"/>
      <c r="AN71" s="343"/>
      <c r="AO71" s="312"/>
      <c r="AP71" s="313"/>
      <c r="AQ71" s="313"/>
      <c r="AR71" s="313"/>
      <c r="AS71" s="313"/>
      <c r="AT71" s="313"/>
      <c r="AU71" s="313"/>
      <c r="AV71" s="326"/>
      <c r="AW71" s="252"/>
      <c r="AX71" s="253"/>
      <c r="AY71" s="329"/>
      <c r="AZ71" s="330"/>
      <c r="BA71" s="9"/>
      <c r="BB71" s="207"/>
      <c r="BC71" s="198"/>
      <c r="BD71" s="198"/>
    </row>
    <row r="72" spans="9:56" ht="15.75" customHeight="1" thickBot="1" thickTop="1">
      <c r="I72" s="196"/>
      <c r="J72" s="337"/>
      <c r="K72" s="197"/>
      <c r="L72" s="197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11"/>
      <c r="X72" s="11"/>
      <c r="Y72" s="25"/>
      <c r="Z72" s="25"/>
      <c r="AA72" s="25"/>
      <c r="AB72" s="125"/>
      <c r="AC72" s="26"/>
      <c r="AD72" s="25"/>
      <c r="AE72" s="45"/>
      <c r="AF72" s="34"/>
      <c r="AG72" s="34"/>
      <c r="AH72" s="34"/>
      <c r="AI72" s="34"/>
      <c r="AJ72" s="25"/>
      <c r="AK72" s="270">
        <v>22</v>
      </c>
      <c r="AL72" s="311">
        <v>22</v>
      </c>
      <c r="AM72" s="338" t="str">
        <f aca="true" t="shared" si="1" ref="AM72:AM78">VLOOKUP(AK72,$C$2:$F$36,3,0)</f>
        <v>栗　由紀　　　　　　　　前田　恵</v>
      </c>
      <c r="AN72" s="340" t="str">
        <f aca="true" t="shared" si="2" ref="AN72:AN78">VLOOKUP(AK72,$C$2:$F$36,4,0)</f>
        <v>佐賀　　　　　　　　　　佐賀</v>
      </c>
      <c r="AO72" s="314"/>
      <c r="AP72" s="315"/>
      <c r="AQ72" s="321" t="s">
        <v>539</v>
      </c>
      <c r="AR72" s="321"/>
      <c r="AS72" s="321" t="s">
        <v>546</v>
      </c>
      <c r="AT72" s="321"/>
      <c r="AU72" s="322" t="s">
        <v>543</v>
      </c>
      <c r="AV72" s="323"/>
      <c r="AW72" s="317" t="s">
        <v>553</v>
      </c>
      <c r="AX72" s="318"/>
      <c r="AY72" s="333">
        <v>1</v>
      </c>
      <c r="AZ72" s="334"/>
      <c r="BA72" s="9"/>
      <c r="BB72" s="207"/>
      <c r="BC72" s="198"/>
      <c r="BD72" s="198"/>
    </row>
    <row r="73" spans="9:56" ht="15.75" customHeight="1" thickBot="1">
      <c r="I73" s="196"/>
      <c r="J73" s="337"/>
      <c r="K73" s="197"/>
      <c r="L73" s="197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11"/>
      <c r="X73" s="11"/>
      <c r="Y73" s="25"/>
      <c r="Z73" s="25"/>
      <c r="AA73" s="25"/>
      <c r="AB73" s="125"/>
      <c r="AC73" s="25"/>
      <c r="AD73" s="25"/>
      <c r="AE73" s="45"/>
      <c r="AF73" s="34"/>
      <c r="AG73" s="136"/>
      <c r="AH73" s="137"/>
      <c r="AI73" s="143"/>
      <c r="AJ73" s="143"/>
      <c r="AK73" s="270"/>
      <c r="AL73" s="228"/>
      <c r="AM73" s="339"/>
      <c r="AN73" s="341"/>
      <c r="AO73" s="233"/>
      <c r="AP73" s="223"/>
      <c r="AQ73" s="217"/>
      <c r="AR73" s="217"/>
      <c r="AS73" s="217"/>
      <c r="AT73" s="217"/>
      <c r="AU73" s="324"/>
      <c r="AV73" s="325"/>
      <c r="AW73" s="303"/>
      <c r="AX73" s="304"/>
      <c r="AY73" s="335"/>
      <c r="AZ73" s="336"/>
      <c r="BA73" s="9"/>
      <c r="BB73" s="207"/>
      <c r="BC73" s="198"/>
      <c r="BD73" s="198"/>
    </row>
    <row r="74" spans="9:56" ht="15.75" customHeight="1">
      <c r="I74" s="196"/>
      <c r="J74" s="258"/>
      <c r="K74" s="256" t="s">
        <v>1</v>
      </c>
      <c r="L74" s="260" t="s">
        <v>5</v>
      </c>
      <c r="M74" s="245">
        <v>10</v>
      </c>
      <c r="N74" s="246"/>
      <c r="O74" s="246">
        <v>11</v>
      </c>
      <c r="P74" s="246"/>
      <c r="Q74" s="246">
        <v>12</v>
      </c>
      <c r="R74" s="266"/>
      <c r="S74" s="250" t="s">
        <v>521</v>
      </c>
      <c r="T74" s="251"/>
      <c r="U74" s="251" t="s">
        <v>6</v>
      </c>
      <c r="V74" s="307"/>
      <c r="W74" s="69"/>
      <c r="X74" s="70"/>
      <c r="Y74" s="25"/>
      <c r="Z74" s="25"/>
      <c r="AA74" s="25"/>
      <c r="AB74" s="125"/>
      <c r="AC74" s="25"/>
      <c r="AD74" s="25"/>
      <c r="AE74" s="42"/>
      <c r="AF74" s="26"/>
      <c r="AG74" s="138"/>
      <c r="AH74" s="26"/>
      <c r="AI74" s="26"/>
      <c r="AJ74" s="26"/>
      <c r="AK74" s="270">
        <v>23</v>
      </c>
      <c r="AL74" s="285">
        <v>23</v>
      </c>
      <c r="AM74" s="210" t="str">
        <f t="shared" si="1"/>
        <v>有吉　美帆　　　　　　　　沖　陽子</v>
      </c>
      <c r="AN74" s="309" t="str">
        <f t="shared" si="2"/>
        <v>福岡　　　　　　　　　　　福岡</v>
      </c>
      <c r="AO74" s="214">
        <v>2</v>
      </c>
      <c r="AP74" s="200"/>
      <c r="AQ74" s="223"/>
      <c r="AR74" s="223"/>
      <c r="AS74" s="217" t="s">
        <v>543</v>
      </c>
      <c r="AT74" s="217"/>
      <c r="AU74" s="299">
        <v>0</v>
      </c>
      <c r="AV74" s="300"/>
      <c r="AW74" s="287" t="s">
        <v>555</v>
      </c>
      <c r="AX74" s="288"/>
      <c r="AY74" s="291">
        <v>3</v>
      </c>
      <c r="AZ74" s="292"/>
      <c r="BA74" s="9"/>
      <c r="BB74" s="207"/>
      <c r="BC74" s="198"/>
      <c r="BD74" s="198"/>
    </row>
    <row r="75" spans="9:56" ht="15.75" customHeight="1" thickBot="1">
      <c r="I75" s="196"/>
      <c r="J75" s="259"/>
      <c r="K75" s="257"/>
      <c r="L75" s="261"/>
      <c r="M75" s="247"/>
      <c r="N75" s="248"/>
      <c r="O75" s="248"/>
      <c r="P75" s="248"/>
      <c r="Q75" s="248"/>
      <c r="R75" s="267"/>
      <c r="S75" s="252"/>
      <c r="T75" s="253"/>
      <c r="U75" s="253"/>
      <c r="V75" s="308"/>
      <c r="W75" s="69"/>
      <c r="X75" s="70"/>
      <c r="Y75" s="25"/>
      <c r="Z75" s="25"/>
      <c r="AA75" s="25"/>
      <c r="AB75" s="125"/>
      <c r="AC75" s="25"/>
      <c r="AD75" s="25"/>
      <c r="AE75" s="42"/>
      <c r="AF75" s="33"/>
      <c r="AG75" s="140"/>
      <c r="AH75" s="33"/>
      <c r="AI75" s="33"/>
      <c r="AJ75" s="26"/>
      <c r="AK75" s="270"/>
      <c r="AL75" s="228"/>
      <c r="AM75" s="210"/>
      <c r="AN75" s="309"/>
      <c r="AO75" s="214"/>
      <c r="AP75" s="200"/>
      <c r="AQ75" s="223"/>
      <c r="AR75" s="223"/>
      <c r="AS75" s="217"/>
      <c r="AT75" s="217"/>
      <c r="AU75" s="301"/>
      <c r="AV75" s="302"/>
      <c r="AW75" s="303"/>
      <c r="AX75" s="304"/>
      <c r="AY75" s="305"/>
      <c r="AZ75" s="306"/>
      <c r="BA75" s="9"/>
      <c r="BB75" s="207"/>
      <c r="BC75" s="198"/>
      <c r="BD75" s="198"/>
    </row>
    <row r="76" spans="9:56" ht="15.75" customHeight="1" thickTop="1">
      <c r="I76" s="196">
        <v>10</v>
      </c>
      <c r="J76" s="228">
        <v>10</v>
      </c>
      <c r="K76" s="229" t="str">
        <f>VLOOKUP(I76,$C$2:$F$36,3,0)</f>
        <v>永野　里冴　　　　　　林　美穂</v>
      </c>
      <c r="L76" s="230" t="str">
        <f>VLOOKUP(I76,$C$2:$F$36,4,0)</f>
        <v>福岡　　　　　　　　　　　福岡</v>
      </c>
      <c r="M76" s="231"/>
      <c r="N76" s="232"/>
      <c r="O76" s="234" t="s">
        <v>539</v>
      </c>
      <c r="P76" s="234"/>
      <c r="Q76" s="239" t="s">
        <v>539</v>
      </c>
      <c r="R76" s="240"/>
      <c r="S76" s="235" t="s">
        <v>549</v>
      </c>
      <c r="T76" s="236"/>
      <c r="U76" s="239">
        <v>1</v>
      </c>
      <c r="V76" s="295"/>
      <c r="W76" s="69"/>
      <c r="X76" s="70"/>
      <c r="Y76" s="25"/>
      <c r="Z76" s="25"/>
      <c r="AA76" s="25"/>
      <c r="AB76" s="125"/>
      <c r="AC76" s="25"/>
      <c r="AD76" s="25"/>
      <c r="AE76" s="42"/>
      <c r="AF76" s="26"/>
      <c r="AG76" s="138"/>
      <c r="AH76" s="26"/>
      <c r="AI76" s="26"/>
      <c r="AJ76" s="25"/>
      <c r="AK76" s="270">
        <v>24</v>
      </c>
      <c r="AL76" s="285">
        <v>24</v>
      </c>
      <c r="AM76" s="210" t="str">
        <f t="shared" si="1"/>
        <v>中村　水紀　　　　　　　　　　清水　真耶</v>
      </c>
      <c r="AN76" s="309" t="str">
        <f t="shared" si="2"/>
        <v>大分　　　　　　　　　　　　　　大分</v>
      </c>
      <c r="AO76" s="214">
        <v>2</v>
      </c>
      <c r="AP76" s="200"/>
      <c r="AQ76" s="200">
        <v>1</v>
      </c>
      <c r="AR76" s="200"/>
      <c r="AS76" s="223"/>
      <c r="AT76" s="223"/>
      <c r="AU76" s="299">
        <v>1</v>
      </c>
      <c r="AV76" s="300"/>
      <c r="AW76" s="287" t="s">
        <v>554</v>
      </c>
      <c r="AX76" s="288"/>
      <c r="AY76" s="291">
        <v>4</v>
      </c>
      <c r="AZ76" s="292"/>
      <c r="BA76" s="9"/>
      <c r="BB76" s="207"/>
      <c r="BC76" s="198"/>
      <c r="BD76" s="198"/>
    </row>
    <row r="77" spans="9:56" ht="15.75" customHeight="1">
      <c r="I77" s="196"/>
      <c r="J77" s="208"/>
      <c r="K77" s="210"/>
      <c r="L77" s="212"/>
      <c r="M77" s="233"/>
      <c r="N77" s="223"/>
      <c r="O77" s="217"/>
      <c r="P77" s="217"/>
      <c r="Q77" s="241"/>
      <c r="R77" s="242"/>
      <c r="S77" s="195"/>
      <c r="T77" s="194"/>
      <c r="U77" s="241"/>
      <c r="V77" s="296"/>
      <c r="W77" s="69"/>
      <c r="X77" s="70"/>
      <c r="Y77" s="25"/>
      <c r="Z77" s="175" t="s">
        <v>560</v>
      </c>
      <c r="AB77" s="125"/>
      <c r="AC77" s="25"/>
      <c r="AD77" s="33"/>
      <c r="AE77" s="42"/>
      <c r="AF77" s="26"/>
      <c r="AG77" s="138"/>
      <c r="AH77" s="26"/>
      <c r="AI77" s="26"/>
      <c r="AJ77" s="26"/>
      <c r="AK77" s="270"/>
      <c r="AL77" s="228"/>
      <c r="AM77" s="210"/>
      <c r="AN77" s="309"/>
      <c r="AO77" s="214"/>
      <c r="AP77" s="200"/>
      <c r="AQ77" s="200"/>
      <c r="AR77" s="200"/>
      <c r="AS77" s="223"/>
      <c r="AT77" s="223"/>
      <c r="AU77" s="301"/>
      <c r="AV77" s="302"/>
      <c r="AW77" s="303"/>
      <c r="AX77" s="304"/>
      <c r="AY77" s="305"/>
      <c r="AZ77" s="306"/>
      <c r="BA77" s="9"/>
      <c r="BB77" s="207"/>
      <c r="BC77" s="198"/>
      <c r="BD77" s="198"/>
    </row>
    <row r="78" spans="9:56" ht="15.75" customHeight="1" thickBot="1">
      <c r="I78" s="196">
        <v>11</v>
      </c>
      <c r="J78" s="208">
        <v>11</v>
      </c>
      <c r="K78" s="210" t="str">
        <f>VLOOKUP(I78,$C$2:$F$36,3,0)</f>
        <v>福山　有香　　　　　　矢野さやか</v>
      </c>
      <c r="L78" s="212" t="str">
        <f>VLOOKUP(I78,$C$2:$F$36,4,0)</f>
        <v>宮崎　　　　　　　　　　　宮崎</v>
      </c>
      <c r="M78" s="214">
        <v>0</v>
      </c>
      <c r="N78" s="200"/>
      <c r="O78" s="223"/>
      <c r="P78" s="223"/>
      <c r="Q78" s="217" t="s">
        <v>546</v>
      </c>
      <c r="R78" s="227"/>
      <c r="S78" s="193" t="s">
        <v>551</v>
      </c>
      <c r="T78" s="194"/>
      <c r="U78" s="200">
        <v>2</v>
      </c>
      <c r="V78" s="268"/>
      <c r="W78" s="69"/>
      <c r="X78" s="70"/>
      <c r="Y78" s="25"/>
      <c r="Z78" s="25"/>
      <c r="AA78" s="25"/>
      <c r="AB78" s="125"/>
      <c r="AC78" s="25"/>
      <c r="AD78" s="33"/>
      <c r="AE78" s="45"/>
      <c r="AF78" s="34"/>
      <c r="AG78" s="139"/>
      <c r="AH78" s="34"/>
      <c r="AI78" s="34"/>
      <c r="AJ78" s="25"/>
      <c r="AK78" s="270">
        <v>25</v>
      </c>
      <c r="AL78" s="285">
        <v>25</v>
      </c>
      <c r="AM78" s="229" t="str">
        <f t="shared" si="1"/>
        <v>岩崎　美奈　　　　　　　　　　井口　ゆう子</v>
      </c>
      <c r="AN78" s="279" t="str">
        <f t="shared" si="2"/>
        <v>宮崎　　　　　　　　　　　鹿児島</v>
      </c>
      <c r="AO78" s="281">
        <v>1</v>
      </c>
      <c r="AP78" s="282"/>
      <c r="AQ78" s="275" t="s">
        <v>546</v>
      </c>
      <c r="AR78" s="276"/>
      <c r="AS78" s="275" t="s">
        <v>542</v>
      </c>
      <c r="AT78" s="276"/>
      <c r="AU78" s="271"/>
      <c r="AV78" s="272"/>
      <c r="AW78" s="287" t="s">
        <v>556</v>
      </c>
      <c r="AX78" s="288"/>
      <c r="AY78" s="291">
        <v>2</v>
      </c>
      <c r="AZ78" s="292"/>
      <c r="BA78" s="9"/>
      <c r="BB78" s="207"/>
      <c r="BC78" s="198"/>
      <c r="BD78" s="198"/>
    </row>
    <row r="79" spans="9:56" ht="15.75" customHeight="1" thickBot="1">
      <c r="I79" s="196"/>
      <c r="J79" s="208"/>
      <c r="K79" s="210"/>
      <c r="L79" s="212"/>
      <c r="M79" s="214"/>
      <c r="N79" s="200"/>
      <c r="O79" s="223"/>
      <c r="P79" s="223"/>
      <c r="Q79" s="217"/>
      <c r="R79" s="227"/>
      <c r="S79" s="195"/>
      <c r="T79" s="194"/>
      <c r="U79" s="200"/>
      <c r="V79" s="268"/>
      <c r="W79" s="132"/>
      <c r="X79" s="133"/>
      <c r="Y79" s="123"/>
      <c r="Z79" s="124"/>
      <c r="AA79" s="25"/>
      <c r="AB79" s="125"/>
      <c r="AC79" s="25"/>
      <c r="AD79" s="25"/>
      <c r="AE79" s="144"/>
      <c r="AF79" s="145"/>
      <c r="AG79" s="139"/>
      <c r="AH79" s="34"/>
      <c r="AI79" s="26"/>
      <c r="AJ79" s="26"/>
      <c r="AK79" s="270"/>
      <c r="AL79" s="286"/>
      <c r="AM79" s="211"/>
      <c r="AN79" s="280"/>
      <c r="AO79" s="283"/>
      <c r="AP79" s="284"/>
      <c r="AQ79" s="277"/>
      <c r="AR79" s="278"/>
      <c r="AS79" s="277"/>
      <c r="AT79" s="278"/>
      <c r="AU79" s="273"/>
      <c r="AV79" s="274"/>
      <c r="AW79" s="289"/>
      <c r="AX79" s="290"/>
      <c r="AY79" s="293"/>
      <c r="AZ79" s="294"/>
      <c r="BA79" s="9"/>
      <c r="BB79" s="207"/>
      <c r="BC79" s="198"/>
      <c r="BD79" s="198"/>
    </row>
    <row r="80" spans="9:56" ht="15.75" customHeight="1">
      <c r="I80" s="196">
        <v>12</v>
      </c>
      <c r="J80" s="208">
        <v>12</v>
      </c>
      <c r="K80" s="210" t="str">
        <f>VLOOKUP(I80,$C$2:$F$36,3,0)</f>
        <v>下地　佳乃　　　　　　西　慶望</v>
      </c>
      <c r="L80" s="212" t="str">
        <f>VLOOKUP(I80,$C$2:$F$36,4,0)</f>
        <v>沖縄　　　　　　　　　　　沖縄</v>
      </c>
      <c r="M80" s="214">
        <v>2</v>
      </c>
      <c r="N80" s="200"/>
      <c r="O80" s="200">
        <v>1</v>
      </c>
      <c r="P80" s="200"/>
      <c r="Q80" s="223"/>
      <c r="R80" s="224"/>
      <c r="S80" s="193" t="s">
        <v>550</v>
      </c>
      <c r="T80" s="194"/>
      <c r="U80" s="200">
        <v>3</v>
      </c>
      <c r="V80" s="268"/>
      <c r="W80" s="69"/>
      <c r="X80" s="70"/>
      <c r="Y80" s="25"/>
      <c r="Z80" s="125"/>
      <c r="AA80" s="25"/>
      <c r="AB80" s="125"/>
      <c r="AC80" s="25"/>
      <c r="AD80" s="25"/>
      <c r="AE80" s="26"/>
      <c r="AF80" s="26"/>
      <c r="AG80" s="42"/>
      <c r="AH80" s="26"/>
      <c r="AI80" s="26"/>
      <c r="AJ80" s="26"/>
      <c r="AK80" s="205"/>
      <c r="AL80" s="204"/>
      <c r="AM80" s="203"/>
      <c r="AN80" s="203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63"/>
      <c r="AZ80" s="263"/>
      <c r="BA80" s="9"/>
      <c r="BB80" s="207"/>
      <c r="BC80" s="198"/>
      <c r="BD80" s="198"/>
    </row>
    <row r="81" spans="9:56" ht="15.75" customHeight="1" thickBot="1">
      <c r="I81" s="196"/>
      <c r="J81" s="209"/>
      <c r="K81" s="211"/>
      <c r="L81" s="213"/>
      <c r="M81" s="215"/>
      <c r="N81" s="216"/>
      <c r="O81" s="216"/>
      <c r="P81" s="216"/>
      <c r="Q81" s="225"/>
      <c r="R81" s="226"/>
      <c r="S81" s="219"/>
      <c r="T81" s="220"/>
      <c r="U81" s="216"/>
      <c r="V81" s="269"/>
      <c r="W81" s="69"/>
      <c r="X81" s="70"/>
      <c r="Y81" s="25"/>
      <c r="Z81" s="125"/>
      <c r="AA81" s="25"/>
      <c r="AB81" s="125"/>
      <c r="AC81" s="25"/>
      <c r="AD81" s="25"/>
      <c r="AE81" s="192" t="s">
        <v>580</v>
      </c>
      <c r="AF81" s="33"/>
      <c r="AG81" s="65"/>
      <c r="AH81" s="33"/>
      <c r="AI81" s="33"/>
      <c r="AJ81" s="26"/>
      <c r="AK81" s="205"/>
      <c r="AL81" s="204"/>
      <c r="AM81" s="203"/>
      <c r="AN81" s="203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63"/>
      <c r="AZ81" s="263"/>
      <c r="BA81" s="9"/>
      <c r="BB81" s="207"/>
      <c r="BC81" s="198"/>
      <c r="BD81" s="198"/>
    </row>
    <row r="82" spans="9:56" ht="15.75" customHeight="1">
      <c r="I82" s="196"/>
      <c r="J82" s="264"/>
      <c r="K82" s="265"/>
      <c r="L82" s="265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70"/>
      <c r="X82" s="70"/>
      <c r="Y82" s="25"/>
      <c r="Z82" s="125"/>
      <c r="AA82" s="25"/>
      <c r="AB82" s="125"/>
      <c r="AC82" s="25"/>
      <c r="AD82" s="25"/>
      <c r="AE82" s="26"/>
      <c r="AF82" s="26"/>
      <c r="AG82" s="42"/>
      <c r="AH82" s="26"/>
      <c r="AI82" s="26"/>
      <c r="AJ82" s="25"/>
      <c r="AK82" s="205"/>
      <c r="AL82" s="204"/>
      <c r="AM82" s="203"/>
      <c r="AN82" s="203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63"/>
      <c r="AZ82" s="263"/>
      <c r="BA82" s="9"/>
      <c r="BB82" s="207"/>
      <c r="BC82" s="198"/>
      <c r="BD82" s="198"/>
    </row>
    <row r="83" spans="9:56" ht="15.75" customHeight="1" thickBot="1">
      <c r="I83" s="196"/>
      <c r="J83" s="204"/>
      <c r="K83" s="203"/>
      <c r="L83" s="203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70"/>
      <c r="X83" s="70"/>
      <c r="Y83" s="25"/>
      <c r="Z83" s="125"/>
      <c r="AA83" s="25"/>
      <c r="AB83" s="125"/>
      <c r="AC83" s="25"/>
      <c r="AD83" s="25"/>
      <c r="AE83" s="26"/>
      <c r="AF83" s="26"/>
      <c r="AG83" s="42"/>
      <c r="AH83" s="26"/>
      <c r="AI83" s="26"/>
      <c r="AJ83" s="26"/>
      <c r="AK83" s="205"/>
      <c r="AL83" s="204"/>
      <c r="AM83" s="203"/>
      <c r="AN83" s="203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63"/>
      <c r="AZ83" s="263"/>
      <c r="BA83" s="9"/>
      <c r="BB83" s="207"/>
      <c r="BC83" s="198"/>
      <c r="BD83" s="198"/>
    </row>
    <row r="84" spans="9:56" ht="15.75" customHeight="1" thickBot="1">
      <c r="I84" s="196"/>
      <c r="J84" s="258"/>
      <c r="K84" s="256" t="s">
        <v>1</v>
      </c>
      <c r="L84" s="260" t="s">
        <v>5</v>
      </c>
      <c r="M84" s="245">
        <v>13</v>
      </c>
      <c r="N84" s="246"/>
      <c r="O84" s="246">
        <v>14</v>
      </c>
      <c r="P84" s="246"/>
      <c r="Q84" s="246">
        <v>15</v>
      </c>
      <c r="R84" s="266"/>
      <c r="S84" s="250" t="s">
        <v>521</v>
      </c>
      <c r="T84" s="251"/>
      <c r="U84" s="251" t="s">
        <v>6</v>
      </c>
      <c r="V84" s="254"/>
      <c r="W84" s="11"/>
      <c r="X84" s="11"/>
      <c r="Y84" s="25"/>
      <c r="Z84" s="125"/>
      <c r="AA84" s="126"/>
      <c r="AB84" s="135"/>
      <c r="AC84" s="25"/>
      <c r="AD84" s="25"/>
      <c r="AE84" s="34"/>
      <c r="AF84" s="34"/>
      <c r="AG84" s="45"/>
      <c r="AH84" s="34"/>
      <c r="AI84" s="34"/>
      <c r="AJ84" s="25"/>
      <c r="AK84" s="196"/>
      <c r="AL84" s="258"/>
      <c r="AM84" s="256" t="s">
        <v>1</v>
      </c>
      <c r="AN84" s="260" t="s">
        <v>5</v>
      </c>
      <c r="AO84" s="245">
        <v>26</v>
      </c>
      <c r="AP84" s="246"/>
      <c r="AQ84" s="246">
        <v>27</v>
      </c>
      <c r="AR84" s="246"/>
      <c r="AS84" s="246">
        <v>28</v>
      </c>
      <c r="AT84" s="266"/>
      <c r="AU84" s="250" t="s">
        <v>521</v>
      </c>
      <c r="AV84" s="251"/>
      <c r="AW84" s="251" t="s">
        <v>6</v>
      </c>
      <c r="AX84" s="254"/>
      <c r="AY84" s="9"/>
      <c r="AZ84" s="9"/>
      <c r="BA84" s="9"/>
      <c r="BB84" s="207"/>
      <c r="BC84" s="198"/>
      <c r="BD84" s="198"/>
    </row>
    <row r="85" spans="9:56" ht="15.75" customHeight="1" thickBot="1">
      <c r="I85" s="196"/>
      <c r="J85" s="259"/>
      <c r="K85" s="257"/>
      <c r="L85" s="261"/>
      <c r="M85" s="247"/>
      <c r="N85" s="248"/>
      <c r="O85" s="248"/>
      <c r="P85" s="248"/>
      <c r="Q85" s="248"/>
      <c r="R85" s="267"/>
      <c r="S85" s="252"/>
      <c r="T85" s="253"/>
      <c r="U85" s="253"/>
      <c r="V85" s="255"/>
      <c r="W85" s="11"/>
      <c r="X85" s="11"/>
      <c r="Y85" s="25"/>
      <c r="Z85" s="38"/>
      <c r="AA85" s="25"/>
      <c r="AB85" s="25"/>
      <c r="AC85" s="25"/>
      <c r="AD85" s="25"/>
      <c r="AE85" s="34"/>
      <c r="AF85" s="34"/>
      <c r="AG85" s="45"/>
      <c r="AH85" s="34"/>
      <c r="AI85" s="26"/>
      <c r="AJ85" s="26"/>
      <c r="AK85" s="196"/>
      <c r="AL85" s="259"/>
      <c r="AM85" s="257"/>
      <c r="AN85" s="261"/>
      <c r="AO85" s="247"/>
      <c r="AP85" s="248"/>
      <c r="AQ85" s="248"/>
      <c r="AR85" s="248"/>
      <c r="AS85" s="248"/>
      <c r="AT85" s="267"/>
      <c r="AU85" s="252"/>
      <c r="AV85" s="253"/>
      <c r="AW85" s="253"/>
      <c r="AX85" s="255"/>
      <c r="AY85" s="9"/>
      <c r="AZ85" s="9"/>
      <c r="BA85" s="9"/>
      <c r="BB85" s="207"/>
      <c r="BC85" s="198"/>
      <c r="BD85" s="198"/>
    </row>
    <row r="86" spans="9:56" ht="15.75" customHeight="1" thickTop="1">
      <c r="I86" s="205">
        <v>13</v>
      </c>
      <c r="J86" s="228">
        <v>13</v>
      </c>
      <c r="K86" s="229" t="str">
        <f>VLOOKUP(I86,$C$2:$F$36,3,0)</f>
        <v>松本　美紀　　　　　　高向　美佐</v>
      </c>
      <c r="L86" s="230" t="str">
        <f>VLOOKUP(I86,$C$2:$F$36,4,0)</f>
        <v>熊本　　　　　　　　　　　熊本</v>
      </c>
      <c r="M86" s="231"/>
      <c r="N86" s="232"/>
      <c r="O86" s="234" t="s">
        <v>546</v>
      </c>
      <c r="P86" s="234"/>
      <c r="Q86" s="239" t="s">
        <v>539</v>
      </c>
      <c r="R86" s="240"/>
      <c r="S86" s="235" t="s">
        <v>552</v>
      </c>
      <c r="T86" s="236"/>
      <c r="U86" s="239">
        <v>1</v>
      </c>
      <c r="V86" s="243"/>
      <c r="W86" s="11"/>
      <c r="X86" s="11"/>
      <c r="Y86" s="25"/>
      <c r="Z86" s="38"/>
      <c r="AA86" s="25"/>
      <c r="AB86" s="175" t="s">
        <v>560</v>
      </c>
      <c r="AD86" s="25"/>
      <c r="AE86" s="26"/>
      <c r="AF86" s="26"/>
      <c r="AG86" s="42"/>
      <c r="AH86" s="26"/>
      <c r="AI86" s="26"/>
      <c r="AJ86" s="26"/>
      <c r="AK86" s="196">
        <v>26</v>
      </c>
      <c r="AL86" s="228">
        <v>26</v>
      </c>
      <c r="AM86" s="229" t="str">
        <f>VLOOKUP(AK86,$C$2:$F$36,3,0)</f>
        <v>矢島　佐予　　　　　　藤島　有希</v>
      </c>
      <c r="AN86" s="230" t="str">
        <f>VLOOKUP(AK86,$C$2:$F$36,4,0)</f>
        <v>福岡　　　　　　　　　　　福岡</v>
      </c>
      <c r="AO86" s="231"/>
      <c r="AP86" s="232"/>
      <c r="AQ86" s="234" t="s">
        <v>542</v>
      </c>
      <c r="AR86" s="234"/>
      <c r="AS86" s="234" t="s">
        <v>546</v>
      </c>
      <c r="AT86" s="249"/>
      <c r="AU86" s="235" t="s">
        <v>552</v>
      </c>
      <c r="AV86" s="236"/>
      <c r="AW86" s="234">
        <v>1</v>
      </c>
      <c r="AX86" s="237"/>
      <c r="AY86" s="9"/>
      <c r="AZ86" s="9"/>
      <c r="BA86" s="9"/>
      <c r="BB86" s="207"/>
      <c r="BC86" s="198"/>
      <c r="BD86" s="198"/>
    </row>
    <row r="87" spans="9:56" ht="15.75" customHeight="1">
      <c r="I87" s="205"/>
      <c r="J87" s="208"/>
      <c r="K87" s="210"/>
      <c r="L87" s="212"/>
      <c r="M87" s="233"/>
      <c r="N87" s="223"/>
      <c r="O87" s="217"/>
      <c r="P87" s="217"/>
      <c r="Q87" s="241"/>
      <c r="R87" s="242"/>
      <c r="S87" s="195"/>
      <c r="T87" s="194"/>
      <c r="U87" s="241"/>
      <c r="V87" s="244"/>
      <c r="W87" s="11"/>
      <c r="X87" s="11"/>
      <c r="Y87" s="25"/>
      <c r="Z87" s="38"/>
      <c r="AA87" s="25"/>
      <c r="AB87" s="25"/>
      <c r="AC87" s="25"/>
      <c r="AD87" s="25"/>
      <c r="AE87" s="26"/>
      <c r="AF87" s="33"/>
      <c r="AG87" s="44"/>
      <c r="AH87" s="43"/>
      <c r="AI87" s="43"/>
      <c r="AJ87" s="40"/>
      <c r="AK87" s="196"/>
      <c r="AL87" s="208"/>
      <c r="AM87" s="210"/>
      <c r="AN87" s="212"/>
      <c r="AO87" s="233"/>
      <c r="AP87" s="223"/>
      <c r="AQ87" s="217"/>
      <c r="AR87" s="217"/>
      <c r="AS87" s="217"/>
      <c r="AT87" s="227"/>
      <c r="AU87" s="195"/>
      <c r="AV87" s="194"/>
      <c r="AW87" s="217"/>
      <c r="AX87" s="238"/>
      <c r="AY87" s="9"/>
      <c r="AZ87" s="9"/>
      <c r="BA87" s="9"/>
      <c r="BB87" s="207"/>
      <c r="BC87" s="198"/>
      <c r="BD87" s="198"/>
    </row>
    <row r="88" spans="9:56" ht="15.75" customHeight="1">
      <c r="I88" s="205">
        <v>14</v>
      </c>
      <c r="J88" s="208">
        <v>14</v>
      </c>
      <c r="K88" s="210" t="str">
        <f>VLOOKUP(I88,$C$2:$F$36,3,0)</f>
        <v>池田　麻衣子　　　　　岸本　美登理</v>
      </c>
      <c r="L88" s="212" t="str">
        <f>VLOOKUP(I88,$C$2:$F$36,4,0)</f>
        <v>福岡　　　　　　　　　　　福岡</v>
      </c>
      <c r="M88" s="214">
        <v>3</v>
      </c>
      <c r="N88" s="200"/>
      <c r="O88" s="223"/>
      <c r="P88" s="223"/>
      <c r="Q88" s="217" t="s">
        <v>546</v>
      </c>
      <c r="R88" s="227"/>
      <c r="S88" s="193" t="s">
        <v>551</v>
      </c>
      <c r="T88" s="194"/>
      <c r="U88" s="200">
        <v>2</v>
      </c>
      <c r="V88" s="221"/>
      <c r="W88" s="11"/>
      <c r="X88" s="11"/>
      <c r="Y88" s="25"/>
      <c r="Z88" s="38"/>
      <c r="AA88" s="25"/>
      <c r="AB88" s="25"/>
      <c r="AC88" s="25"/>
      <c r="AD88" s="25"/>
      <c r="AE88" s="26"/>
      <c r="AF88" s="26"/>
      <c r="AG88" s="26"/>
      <c r="AH88" s="26"/>
      <c r="AI88" s="26"/>
      <c r="AJ88" s="25"/>
      <c r="AK88" s="196">
        <v>27</v>
      </c>
      <c r="AL88" s="208">
        <v>27</v>
      </c>
      <c r="AM88" s="210" t="str">
        <f>VLOOKUP(AK88,$C$2:$F$36,3,0)</f>
        <v>松田　弓枝　　　　　　　　　　前田　玲子</v>
      </c>
      <c r="AN88" s="212" t="str">
        <f>VLOOKUP(AK88,$C$2:$F$36,4,0)</f>
        <v>熊本　　　　　　　　　　　熊本</v>
      </c>
      <c r="AO88" s="214">
        <v>0</v>
      </c>
      <c r="AP88" s="200"/>
      <c r="AQ88" s="223"/>
      <c r="AR88" s="223"/>
      <c r="AS88" s="200">
        <v>0</v>
      </c>
      <c r="AT88" s="199"/>
      <c r="AU88" s="193" t="s">
        <v>550</v>
      </c>
      <c r="AV88" s="194"/>
      <c r="AW88" s="200">
        <v>3</v>
      </c>
      <c r="AX88" s="221"/>
      <c r="AY88" s="9"/>
      <c r="AZ88" s="9"/>
      <c r="BA88" s="9"/>
      <c r="BB88" s="207"/>
      <c r="BC88" s="198"/>
      <c r="BD88" s="198"/>
    </row>
    <row r="89" spans="9:56" ht="15.75" customHeight="1">
      <c r="I89" s="205"/>
      <c r="J89" s="208"/>
      <c r="K89" s="210"/>
      <c r="L89" s="212"/>
      <c r="M89" s="214"/>
      <c r="N89" s="200"/>
      <c r="O89" s="223"/>
      <c r="P89" s="223"/>
      <c r="Q89" s="217"/>
      <c r="R89" s="227"/>
      <c r="S89" s="195"/>
      <c r="T89" s="194"/>
      <c r="U89" s="200"/>
      <c r="V89" s="221"/>
      <c r="W89" s="11"/>
      <c r="X89" s="11"/>
      <c r="Y89" s="36"/>
      <c r="Z89" s="37"/>
      <c r="AA89" s="25"/>
      <c r="AB89" s="25"/>
      <c r="AC89" s="25"/>
      <c r="AD89" s="25"/>
      <c r="AE89" s="26"/>
      <c r="AF89" s="26"/>
      <c r="AG89" s="192">
        <v>2</v>
      </c>
      <c r="AH89" s="26"/>
      <c r="AI89" s="26"/>
      <c r="AJ89" s="26"/>
      <c r="AK89" s="196"/>
      <c r="AL89" s="208"/>
      <c r="AM89" s="210"/>
      <c r="AN89" s="212"/>
      <c r="AO89" s="214"/>
      <c r="AP89" s="200"/>
      <c r="AQ89" s="223"/>
      <c r="AR89" s="223"/>
      <c r="AS89" s="200"/>
      <c r="AT89" s="199"/>
      <c r="AU89" s="195"/>
      <c r="AV89" s="194"/>
      <c r="AW89" s="200"/>
      <c r="AX89" s="221"/>
      <c r="AY89" s="9"/>
      <c r="AZ89" s="9"/>
      <c r="BA89" s="9"/>
      <c r="BB89" s="207"/>
      <c r="BC89" s="198"/>
      <c r="BD89" s="198"/>
    </row>
    <row r="90" spans="9:56" ht="15.75" customHeight="1">
      <c r="I90" s="205">
        <v>15</v>
      </c>
      <c r="J90" s="208">
        <v>15</v>
      </c>
      <c r="K90" s="210" t="str">
        <f>VLOOKUP(I90,$C$2:$F$36,3,0)</f>
        <v>中村　明日香　　　　　　　　竪山　奈緒子</v>
      </c>
      <c r="L90" s="212" t="str">
        <f>VLOOKUP(I90,$C$2:$F$36,4,0)</f>
        <v>鹿児島　　　　　　　　　　鹿児島</v>
      </c>
      <c r="M90" s="214">
        <v>2</v>
      </c>
      <c r="N90" s="200"/>
      <c r="O90" s="200">
        <v>3</v>
      </c>
      <c r="P90" s="200"/>
      <c r="Q90" s="223"/>
      <c r="R90" s="224"/>
      <c r="S90" s="193" t="s">
        <v>550</v>
      </c>
      <c r="T90" s="194"/>
      <c r="U90" s="200">
        <v>3</v>
      </c>
      <c r="V90" s="221"/>
      <c r="W90" s="55"/>
      <c r="X90" s="55"/>
      <c r="Y90" s="25"/>
      <c r="Z90" s="25"/>
      <c r="AA90" s="25"/>
      <c r="AC90" s="25"/>
      <c r="AD90" s="25"/>
      <c r="AE90" s="34"/>
      <c r="AF90" s="34"/>
      <c r="AG90" s="34"/>
      <c r="AH90" s="34"/>
      <c r="AI90" s="34"/>
      <c r="AJ90" s="25"/>
      <c r="AK90" s="196">
        <v>28</v>
      </c>
      <c r="AL90" s="208">
        <v>28</v>
      </c>
      <c r="AM90" s="210" t="str">
        <f>VLOOKUP(AK90,$C$2:$F$36,3,0)</f>
        <v>前川　美瑠　　　　　　　片野田　めぐみ</v>
      </c>
      <c r="AN90" s="212" t="str">
        <f>VLOOKUP(AK90,$C$2:$F$36,4,0)</f>
        <v>鹿児島　　　　　　　　　　鹿児島</v>
      </c>
      <c r="AO90" s="214">
        <v>2</v>
      </c>
      <c r="AP90" s="200"/>
      <c r="AQ90" s="217" t="s">
        <v>546</v>
      </c>
      <c r="AR90" s="217"/>
      <c r="AS90" s="223"/>
      <c r="AT90" s="224"/>
      <c r="AU90" s="193" t="s">
        <v>551</v>
      </c>
      <c r="AV90" s="194"/>
      <c r="AW90" s="200">
        <v>2</v>
      </c>
      <c r="AX90" s="221"/>
      <c r="AY90" s="9"/>
      <c r="AZ90" s="9"/>
      <c r="BA90" s="9"/>
      <c r="BB90" s="207"/>
      <c r="BC90" s="198"/>
      <c r="BD90" s="198"/>
    </row>
    <row r="91" spans="9:56" ht="15.75" customHeight="1" thickBot="1">
      <c r="I91" s="205"/>
      <c r="J91" s="209"/>
      <c r="K91" s="211"/>
      <c r="L91" s="213"/>
      <c r="M91" s="215"/>
      <c r="N91" s="216"/>
      <c r="O91" s="216"/>
      <c r="P91" s="216"/>
      <c r="Q91" s="225"/>
      <c r="R91" s="226"/>
      <c r="S91" s="219"/>
      <c r="T91" s="220"/>
      <c r="U91" s="216"/>
      <c r="V91" s="222"/>
      <c r="W91" s="11"/>
      <c r="X91" s="11"/>
      <c r="Y91" s="25"/>
      <c r="Z91" s="191">
        <v>0</v>
      </c>
      <c r="AA91" s="25"/>
      <c r="AB91" s="25"/>
      <c r="AC91" s="25"/>
      <c r="AD91" s="25"/>
      <c r="AE91" s="34"/>
      <c r="AF91" s="34"/>
      <c r="AG91" s="34"/>
      <c r="AH91" s="34"/>
      <c r="AI91" s="26"/>
      <c r="AJ91" s="26"/>
      <c r="AK91" s="196"/>
      <c r="AL91" s="209"/>
      <c r="AM91" s="211"/>
      <c r="AN91" s="213"/>
      <c r="AO91" s="215"/>
      <c r="AP91" s="216"/>
      <c r="AQ91" s="218"/>
      <c r="AR91" s="218"/>
      <c r="AS91" s="225"/>
      <c r="AT91" s="226"/>
      <c r="AU91" s="219"/>
      <c r="AV91" s="220"/>
      <c r="AW91" s="216"/>
      <c r="AX91" s="222"/>
      <c r="AY91" s="9"/>
      <c r="AZ91" s="9"/>
      <c r="BA91" s="9"/>
      <c r="BB91" s="207"/>
      <c r="BC91" s="198"/>
      <c r="BD91" s="198"/>
    </row>
    <row r="92" spans="9:56" ht="14.25" customHeight="1">
      <c r="I92" s="205"/>
      <c r="J92" s="204"/>
      <c r="K92" s="203"/>
      <c r="L92" s="203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11"/>
      <c r="X92" s="11"/>
      <c r="Y92" s="25"/>
      <c r="Z92" s="25"/>
      <c r="AA92" s="25"/>
      <c r="AB92" s="25"/>
      <c r="AC92" s="25"/>
      <c r="AD92" s="25"/>
      <c r="AE92" s="26"/>
      <c r="AF92" s="26"/>
      <c r="AG92" s="26"/>
      <c r="AH92" s="26"/>
      <c r="AI92" s="26"/>
      <c r="AJ92" s="26"/>
      <c r="AK92" s="205"/>
      <c r="AL92" s="205"/>
      <c r="AM92" s="203"/>
      <c r="AN92" s="203"/>
      <c r="AO92" s="24"/>
      <c r="AP92" s="70"/>
      <c r="AQ92" s="28"/>
      <c r="AR92" s="28"/>
      <c r="AS92" s="9"/>
      <c r="AT92" s="9"/>
      <c r="AU92" s="9"/>
      <c r="AV92" s="9"/>
      <c r="AW92" s="9"/>
      <c r="AX92" s="9"/>
      <c r="AY92" s="9"/>
      <c r="AZ92" s="9"/>
      <c r="BA92" s="9"/>
      <c r="BB92" s="207"/>
      <c r="BC92" s="198"/>
      <c r="BD92" s="198"/>
    </row>
    <row r="93" spans="9:56" ht="14.25" customHeight="1">
      <c r="I93" s="205"/>
      <c r="J93" s="204"/>
      <c r="K93" s="203"/>
      <c r="L93" s="203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11"/>
      <c r="X93" s="11"/>
      <c r="Y93" s="25"/>
      <c r="Z93" s="25"/>
      <c r="AA93" s="25"/>
      <c r="AB93" s="25"/>
      <c r="AC93" s="25"/>
      <c r="AD93" s="25"/>
      <c r="AE93" s="26"/>
      <c r="AF93" s="33"/>
      <c r="AG93" s="33"/>
      <c r="AH93" s="33"/>
      <c r="AI93" s="33"/>
      <c r="AJ93" s="26"/>
      <c r="AK93" s="205"/>
      <c r="AL93" s="205"/>
      <c r="AM93" s="203"/>
      <c r="AN93" s="203"/>
      <c r="AO93" s="24"/>
      <c r="AP93" s="70"/>
      <c r="AQ93" s="28"/>
      <c r="AR93" s="28"/>
      <c r="AS93" s="9"/>
      <c r="AT93" s="9"/>
      <c r="AU93" s="9"/>
      <c r="AV93" s="9"/>
      <c r="AW93" s="9"/>
      <c r="AX93" s="9"/>
      <c r="AY93" s="9"/>
      <c r="AZ93" s="9"/>
      <c r="BA93" s="9"/>
      <c r="BB93" s="207"/>
      <c r="BC93" s="198"/>
      <c r="BD93" s="198"/>
    </row>
    <row r="94" spans="9:54" ht="14.25" customHeight="1">
      <c r="I94" s="196"/>
      <c r="J94" s="196"/>
      <c r="K94" s="197"/>
      <c r="L94" s="197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11"/>
      <c r="X94" s="11"/>
      <c r="Y94" s="25"/>
      <c r="Z94" s="25"/>
      <c r="AA94" s="25"/>
      <c r="AB94" s="25"/>
      <c r="AC94" s="25"/>
      <c r="AD94" s="25"/>
      <c r="AE94" s="26"/>
      <c r="AF94" s="26"/>
      <c r="AG94" s="26"/>
      <c r="AH94" s="26"/>
      <c r="AI94" s="26"/>
      <c r="AJ94" s="25"/>
      <c r="AK94" s="205"/>
      <c r="AL94" s="205"/>
      <c r="AM94" s="205"/>
      <c r="AN94" s="205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9"/>
      <c r="AZ94" s="9"/>
      <c r="BA94" s="9"/>
      <c r="BB94" s="1"/>
    </row>
    <row r="95" spans="9:54" ht="14.25" customHeight="1">
      <c r="I95" s="196"/>
      <c r="J95" s="196"/>
      <c r="K95" s="197"/>
      <c r="L95" s="197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11"/>
      <c r="X95" s="11"/>
      <c r="Y95" s="25"/>
      <c r="Z95" s="25"/>
      <c r="AA95" s="25"/>
      <c r="AB95" s="25"/>
      <c r="AC95" s="25"/>
      <c r="AD95" s="25"/>
      <c r="AE95" s="26"/>
      <c r="AF95" s="26"/>
      <c r="AG95" s="26"/>
      <c r="AH95" s="26"/>
      <c r="AI95" s="26"/>
      <c r="AJ95" s="26"/>
      <c r="AK95" s="205"/>
      <c r="AL95" s="205"/>
      <c r="AM95" s="205"/>
      <c r="AN95" s="205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9"/>
      <c r="AZ95" s="9"/>
      <c r="BA95" s="9"/>
      <c r="BB95" s="1"/>
    </row>
    <row r="96" spans="9:54" ht="14.25" customHeight="1">
      <c r="I96" s="196"/>
      <c r="J96" s="196"/>
      <c r="K96" s="197"/>
      <c r="L96" s="197"/>
      <c r="M96" s="51"/>
      <c r="N96" s="51"/>
      <c r="O96" s="51"/>
      <c r="P96" s="51"/>
      <c r="Q96" s="51"/>
      <c r="R96" s="51"/>
      <c r="S96" s="51"/>
      <c r="T96" s="53"/>
      <c r="U96" s="51"/>
      <c r="V96" s="51"/>
      <c r="W96" s="11"/>
      <c r="X96" s="11"/>
      <c r="Y96" s="25"/>
      <c r="Z96" s="25"/>
      <c r="AA96" s="25"/>
      <c r="AB96" s="25"/>
      <c r="AC96" s="25"/>
      <c r="AD96" s="26"/>
      <c r="AE96" s="34"/>
      <c r="AF96" s="34"/>
      <c r="AG96" s="34"/>
      <c r="AH96" s="34"/>
      <c r="AI96" s="34"/>
      <c r="AJ96" s="25"/>
      <c r="AK96" s="205"/>
      <c r="AL96" s="204"/>
      <c r="AM96" s="203"/>
      <c r="AN96" s="203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9"/>
      <c r="AZ96" s="9"/>
      <c r="BA96" s="9"/>
      <c r="BB96" s="1"/>
    </row>
    <row r="97" spans="9:54" ht="14.25" customHeight="1">
      <c r="I97" s="196"/>
      <c r="J97" s="196"/>
      <c r="K97" s="197"/>
      <c r="L97" s="197"/>
      <c r="M97" s="51"/>
      <c r="N97" s="51"/>
      <c r="O97" s="51"/>
      <c r="P97" s="51"/>
      <c r="Q97" s="51"/>
      <c r="R97" s="51"/>
      <c r="S97" s="51"/>
      <c r="T97" s="53"/>
      <c r="U97" s="51"/>
      <c r="V97" s="51"/>
      <c r="W97" s="11"/>
      <c r="X97" s="11"/>
      <c r="Y97" s="25"/>
      <c r="Z97" s="25"/>
      <c r="AA97" s="25"/>
      <c r="AB97" s="25"/>
      <c r="AC97" s="25"/>
      <c r="AD97" s="25"/>
      <c r="AE97" s="34"/>
      <c r="AF97" s="34"/>
      <c r="AG97" s="34"/>
      <c r="AH97" s="34"/>
      <c r="AI97" s="26"/>
      <c r="AJ97" s="26"/>
      <c r="AK97" s="205"/>
      <c r="AL97" s="204"/>
      <c r="AM97" s="203"/>
      <c r="AN97" s="203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9"/>
      <c r="AZ97" s="9"/>
      <c r="BA97" s="9"/>
      <c r="BB97" s="1"/>
    </row>
    <row r="98" spans="9:54" ht="14.25" customHeight="1">
      <c r="I98" s="196"/>
      <c r="J98" s="196"/>
      <c r="K98" s="197"/>
      <c r="L98" s="197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11"/>
      <c r="X98" s="11"/>
      <c r="Y98" s="25"/>
      <c r="Z98" s="25"/>
      <c r="AA98" s="25"/>
      <c r="AB98" s="25"/>
      <c r="AC98" s="25"/>
      <c r="AD98" s="25"/>
      <c r="AE98" s="26"/>
      <c r="AF98" s="26"/>
      <c r="AG98" s="26"/>
      <c r="AH98" s="26"/>
      <c r="AI98" s="26"/>
      <c r="AJ98" s="26"/>
      <c r="AK98" s="205"/>
      <c r="AL98" s="204"/>
      <c r="AM98" s="203"/>
      <c r="AN98" s="203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9"/>
      <c r="AZ98" s="9"/>
      <c r="BA98" s="9"/>
      <c r="BB98" s="1"/>
    </row>
    <row r="99" spans="9:54" ht="14.25" customHeight="1">
      <c r="I99" s="196"/>
      <c r="J99" s="196"/>
      <c r="K99" s="197"/>
      <c r="L99" s="197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11"/>
      <c r="X99" s="11"/>
      <c r="Y99" s="25"/>
      <c r="Z99" s="25"/>
      <c r="AA99" s="25"/>
      <c r="AB99" s="25"/>
      <c r="AC99" s="25"/>
      <c r="AD99" s="25"/>
      <c r="AE99" s="26"/>
      <c r="AF99" s="33"/>
      <c r="AG99" s="33"/>
      <c r="AH99" s="33"/>
      <c r="AI99" s="33"/>
      <c r="AJ99" s="26"/>
      <c r="AK99" s="205"/>
      <c r="AL99" s="204"/>
      <c r="AM99" s="203"/>
      <c r="AN99" s="203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9"/>
      <c r="AZ99" s="9"/>
      <c r="BA99" s="9"/>
      <c r="BB99" s="1"/>
    </row>
    <row r="100" spans="9:54" ht="14.25" customHeight="1">
      <c r="I100" s="196"/>
      <c r="J100" s="196"/>
      <c r="K100" s="197"/>
      <c r="L100" s="197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11"/>
      <c r="X100" s="11"/>
      <c r="Y100" s="25"/>
      <c r="Z100" s="25"/>
      <c r="AA100" s="25"/>
      <c r="AB100" s="25"/>
      <c r="AC100" s="25"/>
      <c r="AD100" s="25"/>
      <c r="AE100" s="26"/>
      <c r="AF100" s="26"/>
      <c r="AG100" s="26"/>
      <c r="AH100" s="26"/>
      <c r="AI100" s="26"/>
      <c r="AJ100" s="25"/>
      <c r="AK100" s="205"/>
      <c r="AL100" s="204"/>
      <c r="AM100" s="203"/>
      <c r="AN100" s="203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9"/>
      <c r="AZ100" s="9"/>
      <c r="BA100" s="9"/>
      <c r="BB100" s="1"/>
    </row>
    <row r="101" spans="9:54" ht="14.25" customHeight="1">
      <c r="I101" s="196"/>
      <c r="J101" s="196"/>
      <c r="K101" s="197"/>
      <c r="L101" s="197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11"/>
      <c r="X101" s="11"/>
      <c r="Y101" s="25"/>
      <c r="Z101" s="25"/>
      <c r="AA101" s="25"/>
      <c r="AB101" s="25"/>
      <c r="AC101" s="25"/>
      <c r="AD101" s="25"/>
      <c r="AE101" s="26"/>
      <c r="AF101" s="26"/>
      <c r="AG101" s="26"/>
      <c r="AH101" s="26"/>
      <c r="AI101" s="26"/>
      <c r="AJ101" s="26"/>
      <c r="AK101" s="205"/>
      <c r="AL101" s="204"/>
      <c r="AM101" s="203"/>
      <c r="AN101" s="203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9"/>
      <c r="AZ101" s="9"/>
      <c r="BA101" s="9"/>
      <c r="BB101" s="1"/>
    </row>
    <row r="102" spans="9:54" ht="14.25" customHeight="1">
      <c r="I102" s="196"/>
      <c r="J102" s="196"/>
      <c r="K102" s="197"/>
      <c r="L102" s="197"/>
      <c r="M102" s="51"/>
      <c r="N102" s="51"/>
      <c r="O102" s="51"/>
      <c r="P102" s="51"/>
      <c r="Q102" s="51"/>
      <c r="R102" s="51"/>
      <c r="S102" s="51"/>
      <c r="T102" s="53"/>
      <c r="U102" s="51"/>
      <c r="V102" s="51"/>
      <c r="W102" s="11"/>
      <c r="X102" s="11"/>
      <c r="Y102" s="25"/>
      <c r="Z102" s="25"/>
      <c r="AA102" s="25"/>
      <c r="AB102" s="25"/>
      <c r="AC102" s="25"/>
      <c r="AD102" s="25"/>
      <c r="AE102" s="34"/>
      <c r="AF102" s="34"/>
      <c r="AG102" s="34"/>
      <c r="AH102" s="34"/>
      <c r="AI102" s="34"/>
      <c r="AJ102" s="25"/>
      <c r="AK102" s="205"/>
      <c r="AL102" s="205"/>
      <c r="AM102" s="203"/>
      <c r="AN102" s="203"/>
      <c r="AO102" s="24"/>
      <c r="AP102" s="11"/>
      <c r="AQ102" s="20"/>
      <c r="AR102" s="20"/>
      <c r="AS102" s="9"/>
      <c r="AT102" s="9"/>
      <c r="AU102" s="9"/>
      <c r="AV102" s="9"/>
      <c r="AW102" s="9"/>
      <c r="AX102" s="9"/>
      <c r="AY102" s="9"/>
      <c r="AZ102" s="9"/>
      <c r="BA102" s="9"/>
      <c r="BB102" s="1"/>
    </row>
    <row r="103" spans="9:54" ht="14.25" customHeight="1">
      <c r="I103" s="196"/>
      <c r="J103" s="196"/>
      <c r="K103" s="197"/>
      <c r="L103" s="197"/>
      <c r="M103" s="51"/>
      <c r="N103" s="51"/>
      <c r="O103" s="51"/>
      <c r="P103" s="51"/>
      <c r="Q103" s="51"/>
      <c r="R103" s="51"/>
      <c r="S103" s="51"/>
      <c r="T103" s="53"/>
      <c r="U103" s="51"/>
      <c r="V103" s="51"/>
      <c r="W103" s="11"/>
      <c r="X103" s="11"/>
      <c r="Y103" s="25"/>
      <c r="Z103" s="25"/>
      <c r="AA103" s="25"/>
      <c r="AB103" s="25"/>
      <c r="AC103" s="25"/>
      <c r="AD103" s="25"/>
      <c r="AE103" s="34"/>
      <c r="AF103" s="34"/>
      <c r="AG103" s="34"/>
      <c r="AH103" s="34"/>
      <c r="AI103" s="26"/>
      <c r="AJ103" s="26"/>
      <c r="AK103" s="205"/>
      <c r="AL103" s="205"/>
      <c r="AM103" s="203"/>
      <c r="AN103" s="203"/>
      <c r="AO103" s="24"/>
      <c r="AP103" s="11"/>
      <c r="AQ103" s="20"/>
      <c r="AR103" s="20"/>
      <c r="AS103" s="9"/>
      <c r="AT103" s="9"/>
      <c r="AU103" s="9"/>
      <c r="AV103" s="9"/>
      <c r="AW103" s="9"/>
      <c r="AX103" s="9"/>
      <c r="AY103" s="9"/>
      <c r="AZ103" s="9"/>
      <c r="BA103" s="9"/>
      <c r="BB103" s="1"/>
    </row>
    <row r="104" spans="5:6" ht="13.5">
      <c r="E104" s="48"/>
      <c r="F104" s="48"/>
    </row>
    <row r="105" spans="5:6" ht="13.5">
      <c r="E105" s="48"/>
      <c r="F105" s="48"/>
    </row>
    <row r="106" spans="5:6" ht="13.5">
      <c r="E106" s="48"/>
      <c r="F106" s="32"/>
    </row>
    <row r="107" spans="5:6" ht="13.5">
      <c r="E107" s="48"/>
      <c r="F107" s="32"/>
    </row>
    <row r="108" spans="5:6" ht="13.5">
      <c r="E108" s="48"/>
      <c r="F108" s="32"/>
    </row>
  </sheetData>
  <sheetProtection/>
  <mergeCells count="582">
    <mergeCell ref="N70:N71"/>
    <mergeCell ref="AO48:AO49"/>
    <mergeCell ref="AP48:AP49"/>
    <mergeCell ref="M48:M49"/>
    <mergeCell ref="N48:N49"/>
    <mergeCell ref="Q66:Q67"/>
    <mergeCell ref="R66:R67"/>
    <mergeCell ref="M50:N51"/>
    <mergeCell ref="O50:P51"/>
    <mergeCell ref="S48:T49"/>
    <mergeCell ref="BD40:BD41"/>
    <mergeCell ref="I42:I43"/>
    <mergeCell ref="BB42:BB43"/>
    <mergeCell ref="BC42:BC43"/>
    <mergeCell ref="BD42:BD43"/>
    <mergeCell ref="Y39:AH40"/>
    <mergeCell ref="Y42:Z43"/>
    <mergeCell ref="AA42:AG42"/>
    <mergeCell ref="O44:P45"/>
    <mergeCell ref="Q44:R45"/>
    <mergeCell ref="BB40:BB41"/>
    <mergeCell ref="BC40:BC41"/>
    <mergeCell ref="J44:J45"/>
    <mergeCell ref="K44:K45"/>
    <mergeCell ref="L44:L45"/>
    <mergeCell ref="M44:N45"/>
    <mergeCell ref="AW44:AX45"/>
    <mergeCell ref="S44:T45"/>
    <mergeCell ref="U44:V45"/>
    <mergeCell ref="AL44:AL45"/>
    <mergeCell ref="AM44:AM45"/>
    <mergeCell ref="AN44:AN45"/>
    <mergeCell ref="AO44:AP45"/>
    <mergeCell ref="AQ44:AR45"/>
    <mergeCell ref="AS44:AT45"/>
    <mergeCell ref="AU44:AV45"/>
    <mergeCell ref="M46:N47"/>
    <mergeCell ref="AN46:AN47"/>
    <mergeCell ref="O46:O47"/>
    <mergeCell ref="P46:P47"/>
    <mergeCell ref="I46:I47"/>
    <mergeCell ref="J46:J47"/>
    <mergeCell ref="K46:K47"/>
    <mergeCell ref="L46:L47"/>
    <mergeCell ref="Q46:R47"/>
    <mergeCell ref="S46:T47"/>
    <mergeCell ref="U46:V47"/>
    <mergeCell ref="AK46:AK47"/>
    <mergeCell ref="BD46:BD47"/>
    <mergeCell ref="AK48:AK49"/>
    <mergeCell ref="AS48:AT49"/>
    <mergeCell ref="AU46:AV47"/>
    <mergeCell ref="AL46:AL47"/>
    <mergeCell ref="AR46:AR47"/>
    <mergeCell ref="AQ46:AQ47"/>
    <mergeCell ref="AM46:AM47"/>
    <mergeCell ref="AS46:AT47"/>
    <mergeCell ref="AW46:AX47"/>
    <mergeCell ref="BB46:BB47"/>
    <mergeCell ref="BC46:BC47"/>
    <mergeCell ref="AO46:AP47"/>
    <mergeCell ref="BB48:BB49"/>
    <mergeCell ref="BC48:BC49"/>
    <mergeCell ref="I48:I49"/>
    <mergeCell ref="J48:J49"/>
    <mergeCell ref="K48:K49"/>
    <mergeCell ref="L48:L49"/>
    <mergeCell ref="O48:P49"/>
    <mergeCell ref="Q48:R49"/>
    <mergeCell ref="AK50:AK51"/>
    <mergeCell ref="AL50:AL51"/>
    <mergeCell ref="U48:V49"/>
    <mergeCell ref="BD48:BD49"/>
    <mergeCell ref="AL48:AL49"/>
    <mergeCell ref="AM48:AM49"/>
    <mergeCell ref="AN48:AN49"/>
    <mergeCell ref="AQ48:AR49"/>
    <mergeCell ref="AU48:AV49"/>
    <mergeCell ref="AW48:AX49"/>
    <mergeCell ref="AW50:AX51"/>
    <mergeCell ref="BB50:BB51"/>
    <mergeCell ref="I50:I51"/>
    <mergeCell ref="J50:J51"/>
    <mergeCell ref="K50:K51"/>
    <mergeCell ref="L50:L51"/>
    <mergeCell ref="AU50:AV51"/>
    <mergeCell ref="Q50:R51"/>
    <mergeCell ref="S50:T51"/>
    <mergeCell ref="U50:V51"/>
    <mergeCell ref="AN50:AN51"/>
    <mergeCell ref="AO50:AP51"/>
    <mergeCell ref="AQ50:AR51"/>
    <mergeCell ref="AS50:AT51"/>
    <mergeCell ref="BC50:BC51"/>
    <mergeCell ref="BD50:BD51"/>
    <mergeCell ref="I52:I53"/>
    <mergeCell ref="J52:J53"/>
    <mergeCell ref="K52:K53"/>
    <mergeCell ref="L52:L53"/>
    <mergeCell ref="AK52:AK53"/>
    <mergeCell ref="AM50:AM51"/>
    <mergeCell ref="AL52:AL53"/>
    <mergeCell ref="AM52:AM53"/>
    <mergeCell ref="I54:I55"/>
    <mergeCell ref="J54:J55"/>
    <mergeCell ref="K54:K55"/>
    <mergeCell ref="L54:L55"/>
    <mergeCell ref="AN52:AN53"/>
    <mergeCell ref="BB52:BB53"/>
    <mergeCell ref="BC52:BC53"/>
    <mergeCell ref="BD52:BD53"/>
    <mergeCell ref="AU54:AV55"/>
    <mergeCell ref="Q54:R55"/>
    <mergeCell ref="S54:T55"/>
    <mergeCell ref="U54:V55"/>
    <mergeCell ref="AK54:AK55"/>
    <mergeCell ref="AL54:AL55"/>
    <mergeCell ref="AQ54:AR55"/>
    <mergeCell ref="AS54:AT55"/>
    <mergeCell ref="M56:N57"/>
    <mergeCell ref="AM54:AM55"/>
    <mergeCell ref="AN54:AN55"/>
    <mergeCell ref="AO54:AP55"/>
    <mergeCell ref="M54:N55"/>
    <mergeCell ref="O54:P55"/>
    <mergeCell ref="I56:I57"/>
    <mergeCell ref="J56:J57"/>
    <mergeCell ref="K56:K57"/>
    <mergeCell ref="L56:L57"/>
    <mergeCell ref="AW54:AX55"/>
    <mergeCell ref="BB54:BB55"/>
    <mergeCell ref="BC54:BC55"/>
    <mergeCell ref="BD54:BD55"/>
    <mergeCell ref="AS56:AT57"/>
    <mergeCell ref="O56:P57"/>
    <mergeCell ref="Q56:R57"/>
    <mergeCell ref="S56:T57"/>
    <mergeCell ref="U56:V57"/>
    <mergeCell ref="AK56:AK57"/>
    <mergeCell ref="BD56:BD57"/>
    <mergeCell ref="AL56:AL57"/>
    <mergeCell ref="AM56:AM57"/>
    <mergeCell ref="AN56:AN57"/>
    <mergeCell ref="AO56:AP57"/>
    <mergeCell ref="AQ56:AR57"/>
    <mergeCell ref="AU56:AV57"/>
    <mergeCell ref="AW56:AX57"/>
    <mergeCell ref="BB56:BB57"/>
    <mergeCell ref="BC56:BC57"/>
    <mergeCell ref="I58:I59"/>
    <mergeCell ref="J58:J59"/>
    <mergeCell ref="K58:K59"/>
    <mergeCell ref="L58:L59"/>
    <mergeCell ref="AU58:AV59"/>
    <mergeCell ref="Q58:R59"/>
    <mergeCell ref="S58:T59"/>
    <mergeCell ref="U58:V59"/>
    <mergeCell ref="AK58:AK59"/>
    <mergeCell ref="AL58:AL59"/>
    <mergeCell ref="AQ58:AR59"/>
    <mergeCell ref="AS58:AT59"/>
    <mergeCell ref="M60:N61"/>
    <mergeCell ref="AM58:AM59"/>
    <mergeCell ref="AN58:AN59"/>
    <mergeCell ref="AO58:AP59"/>
    <mergeCell ref="M58:N59"/>
    <mergeCell ref="O58:P59"/>
    <mergeCell ref="I60:I61"/>
    <mergeCell ref="J60:J61"/>
    <mergeCell ref="K60:K61"/>
    <mergeCell ref="L60:L61"/>
    <mergeCell ref="AW58:AX59"/>
    <mergeCell ref="BB58:BB59"/>
    <mergeCell ref="BC58:BC59"/>
    <mergeCell ref="BD58:BD59"/>
    <mergeCell ref="BB60:BB61"/>
    <mergeCell ref="BC60:BC61"/>
    <mergeCell ref="AS60:AT61"/>
    <mergeCell ref="O60:P61"/>
    <mergeCell ref="Q60:R61"/>
    <mergeCell ref="S60:T61"/>
    <mergeCell ref="U60:V61"/>
    <mergeCell ref="AK60:AK61"/>
    <mergeCell ref="AK62:AK63"/>
    <mergeCell ref="AL62:AL63"/>
    <mergeCell ref="BD60:BD61"/>
    <mergeCell ref="AL60:AL61"/>
    <mergeCell ref="AM60:AM61"/>
    <mergeCell ref="AN60:AN61"/>
    <mergeCell ref="AO60:AP61"/>
    <mergeCell ref="AQ60:AR61"/>
    <mergeCell ref="AU60:AV61"/>
    <mergeCell ref="AW60:AX61"/>
    <mergeCell ref="BD62:BD63"/>
    <mergeCell ref="I64:I65"/>
    <mergeCell ref="J64:J65"/>
    <mergeCell ref="K64:K65"/>
    <mergeCell ref="L64:L65"/>
    <mergeCell ref="M64:N65"/>
    <mergeCell ref="I62:I63"/>
    <mergeCell ref="J62:J63"/>
    <mergeCell ref="K62:K63"/>
    <mergeCell ref="L62:L63"/>
    <mergeCell ref="AM62:AM63"/>
    <mergeCell ref="AN62:AN63"/>
    <mergeCell ref="BB62:BB63"/>
    <mergeCell ref="BC62:BC63"/>
    <mergeCell ref="BC64:BC65"/>
    <mergeCell ref="Q64:R65"/>
    <mergeCell ref="S64:T65"/>
    <mergeCell ref="U64:V65"/>
    <mergeCell ref="AK64:AK65"/>
    <mergeCell ref="AS64:AT65"/>
    <mergeCell ref="O64:P65"/>
    <mergeCell ref="AW64:AX65"/>
    <mergeCell ref="BB64:BB65"/>
    <mergeCell ref="K66:K67"/>
    <mergeCell ref="L66:L67"/>
    <mergeCell ref="BD64:BD65"/>
    <mergeCell ref="AL64:AL65"/>
    <mergeCell ref="AM64:AM65"/>
    <mergeCell ref="AN64:AN65"/>
    <mergeCell ref="AO64:AP65"/>
    <mergeCell ref="AQ64:AR65"/>
    <mergeCell ref="AY64:AZ65"/>
    <mergeCell ref="AU64:AV65"/>
    <mergeCell ref="M66:N67"/>
    <mergeCell ref="O66:P67"/>
    <mergeCell ref="I68:I69"/>
    <mergeCell ref="J68:J69"/>
    <mergeCell ref="K68:K69"/>
    <mergeCell ref="L68:L69"/>
    <mergeCell ref="M68:N69"/>
    <mergeCell ref="O68:P69"/>
    <mergeCell ref="I66:I67"/>
    <mergeCell ref="J66:J67"/>
    <mergeCell ref="BC66:BC67"/>
    <mergeCell ref="AS66:AT67"/>
    <mergeCell ref="AU66:AV67"/>
    <mergeCell ref="AQ66:AR67"/>
    <mergeCell ref="AY66:AZ67"/>
    <mergeCell ref="BB66:BB67"/>
    <mergeCell ref="S66:T67"/>
    <mergeCell ref="U66:V67"/>
    <mergeCell ref="AK66:AK67"/>
    <mergeCell ref="AL66:AL67"/>
    <mergeCell ref="U68:V69"/>
    <mergeCell ref="AK68:AK69"/>
    <mergeCell ref="AW66:AX67"/>
    <mergeCell ref="AM66:AM67"/>
    <mergeCell ref="AN66:AN67"/>
    <mergeCell ref="AO66:AP67"/>
    <mergeCell ref="Q68:R69"/>
    <mergeCell ref="S68:T69"/>
    <mergeCell ref="BD68:BD69"/>
    <mergeCell ref="AL68:AL69"/>
    <mergeCell ref="AM68:AM69"/>
    <mergeCell ref="AN68:AN69"/>
    <mergeCell ref="AO68:AP69"/>
    <mergeCell ref="AQ68:AR69"/>
    <mergeCell ref="AS68:AT69"/>
    <mergeCell ref="BB68:BB69"/>
    <mergeCell ref="I70:I71"/>
    <mergeCell ref="J70:J71"/>
    <mergeCell ref="K70:K71"/>
    <mergeCell ref="AN70:AN71"/>
    <mergeCell ref="L70:L71"/>
    <mergeCell ref="O70:P71"/>
    <mergeCell ref="Q70:R71"/>
    <mergeCell ref="AK70:AK71"/>
    <mergeCell ref="S70:T71"/>
    <mergeCell ref="M70:M71"/>
    <mergeCell ref="I72:I73"/>
    <mergeCell ref="J72:J73"/>
    <mergeCell ref="K72:K73"/>
    <mergeCell ref="L72:L73"/>
    <mergeCell ref="U70:V71"/>
    <mergeCell ref="AK74:AK75"/>
    <mergeCell ref="AU74:AV75"/>
    <mergeCell ref="AY72:AZ73"/>
    <mergeCell ref="AM72:AM73"/>
    <mergeCell ref="AN72:AN73"/>
    <mergeCell ref="BD72:BD73"/>
    <mergeCell ref="AQ72:AR73"/>
    <mergeCell ref="AS72:AT73"/>
    <mergeCell ref="AU72:AV73"/>
    <mergeCell ref="BB72:BB73"/>
    <mergeCell ref="BC72:BC73"/>
    <mergeCell ref="BD74:BD75"/>
    <mergeCell ref="AO74:AP75"/>
    <mergeCell ref="AQ74:AR75"/>
    <mergeCell ref="AS74:AT75"/>
    <mergeCell ref="BC74:BC75"/>
    <mergeCell ref="BD70:BD71"/>
    <mergeCell ref="BD66:BD67"/>
    <mergeCell ref="AU68:AV69"/>
    <mergeCell ref="AY68:AZ69"/>
    <mergeCell ref="AW68:AX69"/>
    <mergeCell ref="BC68:BC69"/>
    <mergeCell ref="AU70:AV71"/>
    <mergeCell ref="AY70:AZ71"/>
    <mergeCell ref="BB70:BB71"/>
    <mergeCell ref="BC70:BC71"/>
    <mergeCell ref="AU62:AV63"/>
    <mergeCell ref="AW62:AX63"/>
    <mergeCell ref="AW72:AX73"/>
    <mergeCell ref="AW70:AX71"/>
    <mergeCell ref="M74:N75"/>
    <mergeCell ref="AS62:AT63"/>
    <mergeCell ref="AL74:AL75"/>
    <mergeCell ref="AM74:AM75"/>
    <mergeCell ref="O74:P75"/>
    <mergeCell ref="AO72:AP73"/>
    <mergeCell ref="AK72:AK73"/>
    <mergeCell ref="AQ70:AR71"/>
    <mergeCell ref="AS70:AT71"/>
    <mergeCell ref="AM70:AM71"/>
    <mergeCell ref="I74:I75"/>
    <mergeCell ref="J74:J75"/>
    <mergeCell ref="K74:K75"/>
    <mergeCell ref="L74:L75"/>
    <mergeCell ref="AL70:AL71"/>
    <mergeCell ref="AL72:AL73"/>
    <mergeCell ref="AO70:AP71"/>
    <mergeCell ref="I76:I77"/>
    <mergeCell ref="J76:J77"/>
    <mergeCell ref="K76:K77"/>
    <mergeCell ref="L76:L77"/>
    <mergeCell ref="M76:N77"/>
    <mergeCell ref="O76:P77"/>
    <mergeCell ref="AN74:AN75"/>
    <mergeCell ref="AW74:AX75"/>
    <mergeCell ref="BB74:BB75"/>
    <mergeCell ref="AY74:AZ75"/>
    <mergeCell ref="Q74:R75"/>
    <mergeCell ref="S74:T75"/>
    <mergeCell ref="U74:V75"/>
    <mergeCell ref="BD76:BD77"/>
    <mergeCell ref="AO76:AP77"/>
    <mergeCell ref="AQ76:AR77"/>
    <mergeCell ref="AS76:AT77"/>
    <mergeCell ref="AU76:AV77"/>
    <mergeCell ref="AW76:AX77"/>
    <mergeCell ref="AY76:AZ77"/>
    <mergeCell ref="BB76:BB77"/>
    <mergeCell ref="AQ62:AR63"/>
    <mergeCell ref="I78:I79"/>
    <mergeCell ref="J78:J79"/>
    <mergeCell ref="K78:K79"/>
    <mergeCell ref="L78:L79"/>
    <mergeCell ref="M78:N79"/>
    <mergeCell ref="AO62:AP63"/>
    <mergeCell ref="Q78:R79"/>
    <mergeCell ref="S78:T79"/>
    <mergeCell ref="AM76:AM77"/>
    <mergeCell ref="BC78:BC79"/>
    <mergeCell ref="AY78:AZ79"/>
    <mergeCell ref="S76:T77"/>
    <mergeCell ref="U76:V77"/>
    <mergeCell ref="AK76:AK77"/>
    <mergeCell ref="BC76:BC77"/>
    <mergeCell ref="AN76:AN77"/>
    <mergeCell ref="M80:N81"/>
    <mergeCell ref="AL78:AL79"/>
    <mergeCell ref="O78:P79"/>
    <mergeCell ref="AL76:AL77"/>
    <mergeCell ref="Q76:R77"/>
    <mergeCell ref="I80:I81"/>
    <mergeCell ref="J80:J81"/>
    <mergeCell ref="K80:K81"/>
    <mergeCell ref="L80:L81"/>
    <mergeCell ref="AW80:AX81"/>
    <mergeCell ref="BB80:BB81"/>
    <mergeCell ref="AM78:AM79"/>
    <mergeCell ref="BD78:BD79"/>
    <mergeCell ref="AQ78:AR79"/>
    <mergeCell ref="AS78:AT79"/>
    <mergeCell ref="AN78:AN79"/>
    <mergeCell ref="AO78:AP79"/>
    <mergeCell ref="AW78:AX79"/>
    <mergeCell ref="BB78:BB79"/>
    <mergeCell ref="O80:P81"/>
    <mergeCell ref="U78:V79"/>
    <mergeCell ref="AK78:AK79"/>
    <mergeCell ref="AU78:AV79"/>
    <mergeCell ref="Q80:R81"/>
    <mergeCell ref="S80:T81"/>
    <mergeCell ref="U80:V81"/>
    <mergeCell ref="AK80:AK81"/>
    <mergeCell ref="BD80:BD81"/>
    <mergeCell ref="AY80:AZ81"/>
    <mergeCell ref="AL80:AL81"/>
    <mergeCell ref="AM80:AM81"/>
    <mergeCell ref="AN80:AN81"/>
    <mergeCell ref="AO80:AP81"/>
    <mergeCell ref="AU80:AV81"/>
    <mergeCell ref="AQ80:AR81"/>
    <mergeCell ref="BC80:BC81"/>
    <mergeCell ref="AS80:AT81"/>
    <mergeCell ref="AN82:AN83"/>
    <mergeCell ref="AN84:AN85"/>
    <mergeCell ref="O84:P85"/>
    <mergeCell ref="Q84:R85"/>
    <mergeCell ref="AL82:AL83"/>
    <mergeCell ref="AM82:AM83"/>
    <mergeCell ref="I82:I83"/>
    <mergeCell ref="J82:J83"/>
    <mergeCell ref="K82:K83"/>
    <mergeCell ref="L82:L83"/>
    <mergeCell ref="M82:N83"/>
    <mergeCell ref="BC82:BC83"/>
    <mergeCell ref="O82:P83"/>
    <mergeCell ref="BD82:BD83"/>
    <mergeCell ref="AW82:AX83"/>
    <mergeCell ref="AY82:AZ83"/>
    <mergeCell ref="AU82:AV83"/>
    <mergeCell ref="Q82:R83"/>
    <mergeCell ref="S82:T83"/>
    <mergeCell ref="U82:V83"/>
    <mergeCell ref="AK82:AK83"/>
    <mergeCell ref="BB82:BB83"/>
    <mergeCell ref="AO82:AP83"/>
    <mergeCell ref="AQ82:AR83"/>
    <mergeCell ref="AS82:AT83"/>
    <mergeCell ref="M86:N87"/>
    <mergeCell ref="AM84:AM85"/>
    <mergeCell ref="AU84:AV85"/>
    <mergeCell ref="I84:I85"/>
    <mergeCell ref="J84:J85"/>
    <mergeCell ref="K84:K85"/>
    <mergeCell ref="L84:L85"/>
    <mergeCell ref="AK84:AK85"/>
    <mergeCell ref="AL84:AL85"/>
    <mergeCell ref="M84:N85"/>
    <mergeCell ref="I86:I87"/>
    <mergeCell ref="J86:J87"/>
    <mergeCell ref="K86:K87"/>
    <mergeCell ref="L86:L87"/>
    <mergeCell ref="S84:T85"/>
    <mergeCell ref="BC84:BC85"/>
    <mergeCell ref="AW84:AX85"/>
    <mergeCell ref="BD84:BD85"/>
    <mergeCell ref="U84:V85"/>
    <mergeCell ref="AS84:AT85"/>
    <mergeCell ref="AK86:AK87"/>
    <mergeCell ref="BB84:BB85"/>
    <mergeCell ref="AO84:AP85"/>
    <mergeCell ref="AQ84:AR85"/>
    <mergeCell ref="AS86:AT87"/>
    <mergeCell ref="O86:P87"/>
    <mergeCell ref="Q86:R87"/>
    <mergeCell ref="S86:T87"/>
    <mergeCell ref="U86:V87"/>
    <mergeCell ref="BD86:BD87"/>
    <mergeCell ref="AL86:AL87"/>
    <mergeCell ref="AM86:AM87"/>
    <mergeCell ref="AN86:AN87"/>
    <mergeCell ref="AO86:AP87"/>
    <mergeCell ref="AQ86:AR87"/>
    <mergeCell ref="AU86:AV87"/>
    <mergeCell ref="AW86:AX87"/>
    <mergeCell ref="BB86:BB87"/>
    <mergeCell ref="BC86:BC87"/>
    <mergeCell ref="AL88:AL89"/>
    <mergeCell ref="AQ88:AR89"/>
    <mergeCell ref="I88:I89"/>
    <mergeCell ref="J88:J89"/>
    <mergeCell ref="K88:K89"/>
    <mergeCell ref="L88:L89"/>
    <mergeCell ref="M88:N89"/>
    <mergeCell ref="O88:P89"/>
    <mergeCell ref="Q88:R89"/>
    <mergeCell ref="S88:T89"/>
    <mergeCell ref="U88:V89"/>
    <mergeCell ref="AK88:AK89"/>
    <mergeCell ref="I90:I91"/>
    <mergeCell ref="J90:J91"/>
    <mergeCell ref="K90:K91"/>
    <mergeCell ref="L90:L91"/>
    <mergeCell ref="AW88:AX89"/>
    <mergeCell ref="BB88:BB89"/>
    <mergeCell ref="BC88:BC89"/>
    <mergeCell ref="BD88:BD89"/>
    <mergeCell ref="M90:N91"/>
    <mergeCell ref="AM88:AM89"/>
    <mergeCell ref="AS90:AT91"/>
    <mergeCell ref="O90:P91"/>
    <mergeCell ref="Q90:R91"/>
    <mergeCell ref="S90:T91"/>
    <mergeCell ref="U90:V91"/>
    <mergeCell ref="AK90:AK91"/>
    <mergeCell ref="AN88:AN89"/>
    <mergeCell ref="AO88:AP89"/>
    <mergeCell ref="BD90:BD91"/>
    <mergeCell ref="AL90:AL91"/>
    <mergeCell ref="AM90:AM91"/>
    <mergeCell ref="AN90:AN91"/>
    <mergeCell ref="AO90:AP91"/>
    <mergeCell ref="AQ90:AR91"/>
    <mergeCell ref="AU90:AV91"/>
    <mergeCell ref="AW90:AX91"/>
    <mergeCell ref="BB90:BB91"/>
    <mergeCell ref="BC90:BC91"/>
    <mergeCell ref="K94:K95"/>
    <mergeCell ref="L94:L95"/>
    <mergeCell ref="M92:N93"/>
    <mergeCell ref="O92:P93"/>
    <mergeCell ref="I92:I93"/>
    <mergeCell ref="J92:J93"/>
    <mergeCell ref="K92:K93"/>
    <mergeCell ref="L92:L93"/>
    <mergeCell ref="Q92:R93"/>
    <mergeCell ref="S92:T93"/>
    <mergeCell ref="U92:V93"/>
    <mergeCell ref="AK92:AK93"/>
    <mergeCell ref="BC92:BC93"/>
    <mergeCell ref="BD92:BD93"/>
    <mergeCell ref="AM96:AM97"/>
    <mergeCell ref="AL94:AL95"/>
    <mergeCell ref="AM94:AM95"/>
    <mergeCell ref="AN94:AN95"/>
    <mergeCell ref="AO94:AP95"/>
    <mergeCell ref="AQ94:AR95"/>
    <mergeCell ref="BB92:BB93"/>
    <mergeCell ref="AL92:AL93"/>
    <mergeCell ref="AW94:AX95"/>
    <mergeCell ref="I96:I97"/>
    <mergeCell ref="J96:J97"/>
    <mergeCell ref="K96:K97"/>
    <mergeCell ref="L96:L97"/>
    <mergeCell ref="AW96:AX97"/>
    <mergeCell ref="AS94:AT95"/>
    <mergeCell ref="AK94:AK95"/>
    <mergeCell ref="I94:I95"/>
    <mergeCell ref="J94:J95"/>
    <mergeCell ref="I98:I99"/>
    <mergeCell ref="J98:J99"/>
    <mergeCell ref="K98:K99"/>
    <mergeCell ref="L98:L99"/>
    <mergeCell ref="AW98:AX99"/>
    <mergeCell ref="I100:I101"/>
    <mergeCell ref="J100:J101"/>
    <mergeCell ref="K100:K101"/>
    <mergeCell ref="L100:L101"/>
    <mergeCell ref="AK100:AK101"/>
    <mergeCell ref="AN100:AN101"/>
    <mergeCell ref="AO100:AP101"/>
    <mergeCell ref="AQ100:AR101"/>
    <mergeCell ref="AK98:AK99"/>
    <mergeCell ref="AW100:AX101"/>
    <mergeCell ref="I102:I103"/>
    <mergeCell ref="J102:J103"/>
    <mergeCell ref="K102:K103"/>
    <mergeCell ref="L102:L103"/>
    <mergeCell ref="AK102:AK103"/>
    <mergeCell ref="AL102:AL103"/>
    <mergeCell ref="AM102:AM103"/>
    <mergeCell ref="AL100:AL101"/>
    <mergeCell ref="AM100:AM101"/>
    <mergeCell ref="AS88:AT89"/>
    <mergeCell ref="AU88:AV89"/>
    <mergeCell ref="AS100:AT101"/>
    <mergeCell ref="AO98:AP99"/>
    <mergeCell ref="AS96:AT97"/>
    <mergeCell ref="AU100:AV101"/>
    <mergeCell ref="AQ96:AR97"/>
    <mergeCell ref="AO96:AP97"/>
    <mergeCell ref="AU96:AV97"/>
    <mergeCell ref="AU98:AV99"/>
    <mergeCell ref="AU94:AV95"/>
    <mergeCell ref="AQ98:AR99"/>
    <mergeCell ref="AS98:AT99"/>
    <mergeCell ref="AA43:AG43"/>
    <mergeCell ref="AN102:AN103"/>
    <mergeCell ref="AN96:AN97"/>
    <mergeCell ref="AL98:AL99"/>
    <mergeCell ref="AK96:AK97"/>
    <mergeCell ref="AL96:AL97"/>
    <mergeCell ref="AM92:AM93"/>
    <mergeCell ref="AN92:AN93"/>
    <mergeCell ref="AM98:AM99"/>
    <mergeCell ref="AN98:AN99"/>
  </mergeCells>
  <printOptions/>
  <pageMargins left="0.35433070866141736" right="0.15748031496062992" top="0.2362204724409449" bottom="0.84" header="0.11811023622047245" footer="0.11811023622047245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8"/>
  <sheetViews>
    <sheetView zoomScale="110" zoomScaleNormal="110" zoomScaleSheetLayoutView="85" zoomScalePageLayoutView="0" workbookViewId="0" topLeftCell="J37">
      <selection activeCell="AA49" sqref="AA49"/>
    </sheetView>
  </sheetViews>
  <sheetFormatPr defaultColWidth="9.00390625" defaultRowHeight="13.5"/>
  <cols>
    <col min="1" max="1" width="5.625" style="8" customWidth="1"/>
    <col min="2" max="2" width="13.00390625" style="0" customWidth="1"/>
    <col min="3" max="3" width="9.375" style="1" customWidth="1"/>
    <col min="4" max="4" width="5.625" style="1" customWidth="1"/>
    <col min="5" max="5" width="15.00390625" style="2" customWidth="1"/>
    <col min="6" max="6" width="17.25390625" style="23" customWidth="1"/>
    <col min="7" max="8" width="9.00390625" style="1" customWidth="1"/>
    <col min="9" max="9" width="3.625" style="1" hidden="1" customWidth="1"/>
    <col min="10" max="10" width="3.875" style="1" customWidth="1"/>
    <col min="11" max="11" width="15.75390625" style="2" customWidth="1"/>
    <col min="12" max="12" width="12.875" style="2" customWidth="1"/>
    <col min="13" max="20" width="2.625" style="50" customWidth="1"/>
    <col min="21" max="22" width="2.50390625" style="50" customWidth="1"/>
    <col min="23" max="24" width="2.50390625" style="1" customWidth="1"/>
    <col min="25" max="35" width="2.125" style="0" customWidth="1"/>
    <col min="36" max="36" width="2.00390625" style="0" customWidth="1"/>
    <col min="37" max="37" width="3.375" style="1" hidden="1" customWidth="1"/>
    <col min="38" max="38" width="3.875" style="1" customWidth="1"/>
    <col min="39" max="39" width="15.75390625" style="2" customWidth="1"/>
    <col min="40" max="40" width="12.875" style="2" customWidth="1"/>
    <col min="41" max="42" width="2.75390625" style="0" customWidth="1"/>
    <col min="43" max="44" width="2.75390625" style="2" customWidth="1"/>
    <col min="45" max="53" width="2.75390625" style="0" customWidth="1"/>
    <col min="54" max="54" width="3.625" style="0" customWidth="1"/>
    <col min="55" max="55" width="12.25390625" style="2" bestFit="1" customWidth="1"/>
    <col min="56" max="56" width="27.50390625" style="2" customWidth="1"/>
  </cols>
  <sheetData>
    <row r="1" spans="1:8" ht="17.25" customHeight="1">
      <c r="A1" s="7"/>
      <c r="B1" s="16" t="s">
        <v>2</v>
      </c>
      <c r="C1" s="16"/>
      <c r="D1" s="16" t="s">
        <v>0</v>
      </c>
      <c r="E1" s="16" t="s">
        <v>1</v>
      </c>
      <c r="F1" s="21" t="s">
        <v>4</v>
      </c>
      <c r="G1" s="4"/>
      <c r="H1" s="4"/>
    </row>
    <row r="2" spans="1:8" ht="33.75" customHeight="1">
      <c r="A2" s="6">
        <v>1</v>
      </c>
      <c r="B2" s="19" t="s">
        <v>3</v>
      </c>
      <c r="C2" s="14">
        <v>1</v>
      </c>
      <c r="D2" s="4">
        <v>1</v>
      </c>
      <c r="E2" s="5" t="s">
        <v>125</v>
      </c>
      <c r="F2" s="5" t="s">
        <v>127</v>
      </c>
      <c r="G2" s="4" t="str">
        <f>LEFT(E2,2)</f>
        <v>原口</v>
      </c>
      <c r="H2" s="4" t="s">
        <v>128</v>
      </c>
    </row>
    <row r="3" spans="1:8" ht="33.75" customHeight="1">
      <c r="A3" s="6">
        <v>2</v>
      </c>
      <c r="B3" s="19" t="s">
        <v>3</v>
      </c>
      <c r="C3" s="14">
        <v>32</v>
      </c>
      <c r="D3" s="4">
        <v>32</v>
      </c>
      <c r="E3" s="5" t="s">
        <v>129</v>
      </c>
      <c r="F3" s="5" t="s">
        <v>127</v>
      </c>
      <c r="G3" s="4" t="str">
        <f>LEFT(E3,2)</f>
        <v>片山</v>
      </c>
      <c r="H3" s="4" t="s">
        <v>143</v>
      </c>
    </row>
    <row r="4" spans="1:8" ht="33.75" customHeight="1">
      <c r="A4" s="6">
        <v>3</v>
      </c>
      <c r="B4" s="19" t="s">
        <v>3</v>
      </c>
      <c r="C4" s="14">
        <v>29</v>
      </c>
      <c r="D4" s="4">
        <v>29</v>
      </c>
      <c r="E4" s="5" t="s">
        <v>130</v>
      </c>
      <c r="F4" s="5" t="s">
        <v>127</v>
      </c>
      <c r="G4" s="4" t="str">
        <f>LEFT(E4,2)</f>
        <v>水田</v>
      </c>
      <c r="H4" s="4" t="s">
        <v>144</v>
      </c>
    </row>
    <row r="5" spans="1:8" ht="33.75" customHeight="1">
      <c r="A5" s="6">
        <v>4</v>
      </c>
      <c r="B5" s="19" t="s">
        <v>3</v>
      </c>
      <c r="C5" s="14">
        <v>22</v>
      </c>
      <c r="D5" s="4">
        <v>22</v>
      </c>
      <c r="E5" s="5" t="s">
        <v>131</v>
      </c>
      <c r="F5" s="5" t="s">
        <v>127</v>
      </c>
      <c r="G5" s="4" t="str">
        <f>LEFT(E5,2)</f>
        <v>坂本</v>
      </c>
      <c r="H5" s="4" t="s">
        <v>145</v>
      </c>
    </row>
    <row r="6" spans="1:8" ht="33.75" customHeight="1">
      <c r="A6" s="6">
        <v>5</v>
      </c>
      <c r="B6" s="19" t="s">
        <v>3</v>
      </c>
      <c r="C6" s="14">
        <v>9</v>
      </c>
      <c r="D6" s="4">
        <v>9</v>
      </c>
      <c r="E6" s="5" t="s">
        <v>132</v>
      </c>
      <c r="F6" s="5" t="s">
        <v>127</v>
      </c>
      <c r="G6" s="4" t="s">
        <v>146</v>
      </c>
      <c r="H6" s="4" t="s">
        <v>147</v>
      </c>
    </row>
    <row r="7" spans="1:8" ht="33.75" customHeight="1">
      <c r="A7" s="6">
        <v>6</v>
      </c>
      <c r="B7" s="19" t="s">
        <v>3</v>
      </c>
      <c r="C7" s="14">
        <v>12</v>
      </c>
      <c r="D7" s="4">
        <v>12</v>
      </c>
      <c r="E7" s="5" t="s">
        <v>133</v>
      </c>
      <c r="F7" s="5" t="s">
        <v>157</v>
      </c>
      <c r="G7" s="4" t="str">
        <f aca="true" t="shared" si="0" ref="G7:G20">LEFT(E7,2)</f>
        <v>山口</v>
      </c>
      <c r="H7" s="4" t="s">
        <v>148</v>
      </c>
    </row>
    <row r="8" spans="1:8" ht="33.75" customHeight="1">
      <c r="A8" s="6">
        <v>7</v>
      </c>
      <c r="B8" s="19" t="s">
        <v>3</v>
      </c>
      <c r="C8" s="14">
        <v>19</v>
      </c>
      <c r="D8" s="4">
        <v>19</v>
      </c>
      <c r="E8" s="5" t="s">
        <v>134</v>
      </c>
      <c r="F8" s="5" t="s">
        <v>127</v>
      </c>
      <c r="G8" s="4" t="str">
        <f t="shared" si="0"/>
        <v>大谷</v>
      </c>
      <c r="H8" s="4" t="s">
        <v>149</v>
      </c>
    </row>
    <row r="9" spans="1:8" ht="33.75" customHeight="1">
      <c r="A9" s="6">
        <v>8</v>
      </c>
      <c r="B9" s="19" t="s">
        <v>3</v>
      </c>
      <c r="C9" s="14">
        <v>5</v>
      </c>
      <c r="D9" s="4">
        <v>5</v>
      </c>
      <c r="E9" s="5" t="s">
        <v>135</v>
      </c>
      <c r="F9" s="5" t="s">
        <v>127</v>
      </c>
      <c r="G9" s="4" t="str">
        <f t="shared" si="0"/>
        <v>榮江</v>
      </c>
      <c r="H9" s="4" t="s">
        <v>150</v>
      </c>
    </row>
    <row r="10" spans="1:8" ht="33.75" customHeight="1">
      <c r="A10" s="6">
        <v>9</v>
      </c>
      <c r="B10" s="19" t="s">
        <v>3</v>
      </c>
      <c r="C10" s="14">
        <v>24</v>
      </c>
      <c r="D10" s="4">
        <v>24</v>
      </c>
      <c r="E10" s="5" t="s">
        <v>136</v>
      </c>
      <c r="F10" s="5" t="s">
        <v>127</v>
      </c>
      <c r="G10" s="4" t="str">
        <f t="shared" si="0"/>
        <v>鳥原</v>
      </c>
      <c r="H10" s="4" t="s">
        <v>151</v>
      </c>
    </row>
    <row r="11" spans="1:8" ht="33.75" customHeight="1">
      <c r="A11" s="6">
        <v>10</v>
      </c>
      <c r="B11" s="19" t="s">
        <v>3</v>
      </c>
      <c r="C11" s="14">
        <v>27</v>
      </c>
      <c r="D11" s="4">
        <v>27</v>
      </c>
      <c r="E11" s="5" t="s">
        <v>137</v>
      </c>
      <c r="F11" s="5" t="s">
        <v>127</v>
      </c>
      <c r="G11" s="4" t="str">
        <f t="shared" si="0"/>
        <v>村尾</v>
      </c>
      <c r="H11" s="4" t="s">
        <v>152</v>
      </c>
    </row>
    <row r="12" spans="1:8" ht="33.75" customHeight="1">
      <c r="A12" s="6">
        <v>11</v>
      </c>
      <c r="B12" s="19" t="s">
        <v>3</v>
      </c>
      <c r="C12" s="14">
        <v>11</v>
      </c>
      <c r="D12" s="4">
        <v>11</v>
      </c>
      <c r="E12" s="5" t="s">
        <v>138</v>
      </c>
      <c r="F12" s="5" t="s">
        <v>127</v>
      </c>
      <c r="G12" s="4" t="str">
        <f t="shared" si="0"/>
        <v>下野</v>
      </c>
      <c r="H12" s="4" t="s">
        <v>153</v>
      </c>
    </row>
    <row r="13" spans="1:8" ht="33.75" customHeight="1">
      <c r="A13" s="6">
        <v>12</v>
      </c>
      <c r="B13" s="19" t="s">
        <v>3</v>
      </c>
      <c r="C13" s="14">
        <v>15</v>
      </c>
      <c r="D13" s="4">
        <v>15</v>
      </c>
      <c r="E13" s="5" t="s">
        <v>139</v>
      </c>
      <c r="F13" s="5" t="s">
        <v>127</v>
      </c>
      <c r="G13" s="4" t="str">
        <f t="shared" si="0"/>
        <v>中川</v>
      </c>
      <c r="H13" s="4" t="s">
        <v>154</v>
      </c>
    </row>
    <row r="14" spans="1:8" ht="33.75" customHeight="1">
      <c r="A14" s="6">
        <v>13</v>
      </c>
      <c r="B14" s="19" t="s">
        <v>3</v>
      </c>
      <c r="C14" s="14">
        <v>18</v>
      </c>
      <c r="D14" s="4">
        <v>18</v>
      </c>
      <c r="E14" s="5" t="s">
        <v>140</v>
      </c>
      <c r="F14" s="5" t="s">
        <v>127</v>
      </c>
      <c r="G14" s="4" t="str">
        <f t="shared" si="0"/>
        <v>山田</v>
      </c>
      <c r="H14" s="4" t="s">
        <v>155</v>
      </c>
    </row>
    <row r="15" spans="1:8" ht="33.75" customHeight="1">
      <c r="A15" s="6">
        <v>14</v>
      </c>
      <c r="B15" s="19" t="s">
        <v>3</v>
      </c>
      <c r="C15" s="14">
        <v>33</v>
      </c>
      <c r="D15" s="4">
        <v>33</v>
      </c>
      <c r="E15" s="5" t="s">
        <v>141</v>
      </c>
      <c r="F15" s="5" t="s">
        <v>127</v>
      </c>
      <c r="G15" s="4" t="str">
        <f t="shared" si="0"/>
        <v>阿部</v>
      </c>
      <c r="H15" s="4" t="s">
        <v>156</v>
      </c>
    </row>
    <row r="16" spans="1:8" ht="33.75" customHeight="1">
      <c r="A16" s="6">
        <v>15</v>
      </c>
      <c r="B16" s="19" t="s">
        <v>3</v>
      </c>
      <c r="C16" s="14">
        <v>2</v>
      </c>
      <c r="D16" s="4">
        <v>2</v>
      </c>
      <c r="E16" s="5" t="s">
        <v>142</v>
      </c>
      <c r="F16" s="5" t="s">
        <v>127</v>
      </c>
      <c r="G16" s="4" t="str">
        <f t="shared" si="0"/>
        <v>隠居</v>
      </c>
      <c r="H16" s="4" t="s">
        <v>93</v>
      </c>
    </row>
    <row r="17" spans="1:8" ht="33.75" customHeight="1">
      <c r="A17" s="6">
        <v>16</v>
      </c>
      <c r="B17" s="19" t="s">
        <v>3</v>
      </c>
      <c r="C17" s="14">
        <v>23</v>
      </c>
      <c r="D17" s="4">
        <v>23</v>
      </c>
      <c r="E17" s="5" t="s">
        <v>158</v>
      </c>
      <c r="F17" s="5" t="s">
        <v>163</v>
      </c>
      <c r="G17" s="4" t="str">
        <f t="shared" si="0"/>
        <v>山宮</v>
      </c>
      <c r="H17" s="4" t="s">
        <v>164</v>
      </c>
    </row>
    <row r="18" spans="1:8" ht="33.75" customHeight="1">
      <c r="A18" s="6">
        <v>17</v>
      </c>
      <c r="B18" s="19" t="s">
        <v>3</v>
      </c>
      <c r="C18" s="14">
        <v>13</v>
      </c>
      <c r="D18" s="4">
        <v>13</v>
      </c>
      <c r="E18" s="5" t="s">
        <v>159</v>
      </c>
      <c r="F18" s="5" t="s">
        <v>163</v>
      </c>
      <c r="G18" s="4" t="str">
        <f t="shared" si="0"/>
        <v>小野</v>
      </c>
      <c r="H18" s="4" t="s">
        <v>165</v>
      </c>
    </row>
    <row r="19" spans="1:8" ht="33.75" customHeight="1">
      <c r="A19" s="6">
        <v>18</v>
      </c>
      <c r="B19" s="19" t="s">
        <v>3</v>
      </c>
      <c r="C19" s="14">
        <v>16</v>
      </c>
      <c r="D19" s="4">
        <v>16</v>
      </c>
      <c r="E19" s="5" t="s">
        <v>160</v>
      </c>
      <c r="F19" s="5" t="s">
        <v>163</v>
      </c>
      <c r="G19" s="4" t="str">
        <f t="shared" si="0"/>
        <v>御堂</v>
      </c>
      <c r="H19" s="4" t="s">
        <v>166</v>
      </c>
    </row>
    <row r="20" spans="1:8" ht="33.75" customHeight="1">
      <c r="A20" s="6">
        <v>19</v>
      </c>
      <c r="B20" s="19" t="s">
        <v>3</v>
      </c>
      <c r="C20" s="14">
        <v>30</v>
      </c>
      <c r="D20" s="4">
        <v>30</v>
      </c>
      <c r="E20" s="5" t="s">
        <v>161</v>
      </c>
      <c r="F20" s="5" t="s">
        <v>163</v>
      </c>
      <c r="G20" s="4" t="str">
        <f t="shared" si="0"/>
        <v>清水</v>
      </c>
      <c r="H20" s="4" t="s">
        <v>167</v>
      </c>
    </row>
    <row r="21" spans="1:8" ht="33.75" customHeight="1">
      <c r="A21" s="6">
        <v>20</v>
      </c>
      <c r="B21" s="19" t="s">
        <v>3</v>
      </c>
      <c r="C21" s="14">
        <v>8</v>
      </c>
      <c r="D21" s="4">
        <v>8</v>
      </c>
      <c r="E21" s="5" t="s">
        <v>162</v>
      </c>
      <c r="F21" s="5" t="s">
        <v>163</v>
      </c>
      <c r="G21" s="4" t="s">
        <v>169</v>
      </c>
      <c r="H21" s="4" t="s">
        <v>168</v>
      </c>
    </row>
    <row r="22" spans="1:8" ht="33.75" customHeight="1">
      <c r="A22" s="6">
        <v>21</v>
      </c>
      <c r="B22" s="19" t="s">
        <v>3</v>
      </c>
      <c r="C22" s="14">
        <v>10</v>
      </c>
      <c r="D22" s="4">
        <v>10</v>
      </c>
      <c r="E22" s="5" t="s">
        <v>170</v>
      </c>
      <c r="F22" s="5" t="s">
        <v>175</v>
      </c>
      <c r="G22" s="4" t="s">
        <v>177</v>
      </c>
      <c r="H22" s="4" t="s">
        <v>176</v>
      </c>
    </row>
    <row r="23" spans="1:8" ht="33.75" customHeight="1">
      <c r="A23" s="6">
        <v>22</v>
      </c>
      <c r="B23" s="19" t="s">
        <v>3</v>
      </c>
      <c r="C23" s="14">
        <v>20</v>
      </c>
      <c r="D23" s="4">
        <v>20</v>
      </c>
      <c r="E23" s="5" t="s">
        <v>171</v>
      </c>
      <c r="F23" s="5" t="s">
        <v>175</v>
      </c>
      <c r="G23" s="4" t="str">
        <f>LEFT(E23,2)</f>
        <v>尾方</v>
      </c>
      <c r="H23" s="4" t="s">
        <v>178</v>
      </c>
    </row>
    <row r="24" spans="1:8" ht="33.75" customHeight="1">
      <c r="A24" s="6">
        <v>23</v>
      </c>
      <c r="B24" s="19" t="s">
        <v>3</v>
      </c>
      <c r="C24" s="14">
        <v>4</v>
      </c>
      <c r="D24" s="4">
        <v>4</v>
      </c>
      <c r="E24" s="18" t="s">
        <v>172</v>
      </c>
      <c r="F24" s="5" t="s">
        <v>175</v>
      </c>
      <c r="G24" s="4" t="str">
        <f>LEFT(E24,2)</f>
        <v>竹中</v>
      </c>
      <c r="H24" s="4" t="s">
        <v>179</v>
      </c>
    </row>
    <row r="25" spans="1:8" ht="33.75" customHeight="1">
      <c r="A25" s="6">
        <v>24</v>
      </c>
      <c r="B25" s="19" t="s">
        <v>3</v>
      </c>
      <c r="C25" s="14">
        <v>28</v>
      </c>
      <c r="D25" s="4">
        <v>28</v>
      </c>
      <c r="E25" s="5" t="s">
        <v>173</v>
      </c>
      <c r="F25" s="5" t="s">
        <v>175</v>
      </c>
      <c r="G25" s="4" t="str">
        <f>LEFT(E25,2)</f>
        <v>坂口</v>
      </c>
      <c r="H25" s="4" t="s">
        <v>180</v>
      </c>
    </row>
    <row r="26" spans="1:8" ht="33.75" customHeight="1">
      <c r="A26" s="6">
        <v>25</v>
      </c>
      <c r="B26" s="19" t="s">
        <v>3</v>
      </c>
      <c r="C26" s="14">
        <v>3</v>
      </c>
      <c r="D26" s="4">
        <v>3</v>
      </c>
      <c r="E26" s="5" t="s">
        <v>174</v>
      </c>
      <c r="F26" s="5" t="s">
        <v>175</v>
      </c>
      <c r="G26" s="4" t="s">
        <v>182</v>
      </c>
      <c r="H26" s="4" t="s">
        <v>181</v>
      </c>
    </row>
    <row r="27" spans="1:8" ht="33.75" customHeight="1">
      <c r="A27" s="6">
        <v>26</v>
      </c>
      <c r="B27" s="19" t="s">
        <v>3</v>
      </c>
      <c r="C27" s="14">
        <v>26</v>
      </c>
      <c r="D27" s="4">
        <v>26</v>
      </c>
      <c r="E27" s="5" t="s">
        <v>192</v>
      </c>
      <c r="F27" s="5" t="s">
        <v>186</v>
      </c>
      <c r="G27" s="4" t="str">
        <f>LEFT(E27,2)</f>
        <v>堀川</v>
      </c>
      <c r="H27" s="4" t="s">
        <v>191</v>
      </c>
    </row>
    <row r="28" spans="1:8" ht="33.75" customHeight="1">
      <c r="A28" s="6">
        <v>27</v>
      </c>
      <c r="B28" s="19" t="s">
        <v>3</v>
      </c>
      <c r="C28" s="14">
        <v>7</v>
      </c>
      <c r="D28" s="4">
        <v>7</v>
      </c>
      <c r="E28" s="5" t="s">
        <v>183</v>
      </c>
      <c r="F28" s="22" t="s">
        <v>186</v>
      </c>
      <c r="G28" s="4" t="str">
        <f>LEFT(E28,2)</f>
        <v>石原</v>
      </c>
      <c r="H28" s="4" t="s">
        <v>193</v>
      </c>
    </row>
    <row r="29" spans="1:8" ht="33.75" customHeight="1">
      <c r="A29" s="6">
        <v>28</v>
      </c>
      <c r="B29" s="19" t="s">
        <v>3</v>
      </c>
      <c r="C29" s="14">
        <v>34</v>
      </c>
      <c r="D29" s="4">
        <v>34</v>
      </c>
      <c r="E29" s="5" t="s">
        <v>184</v>
      </c>
      <c r="F29" s="22" t="s">
        <v>186</v>
      </c>
      <c r="G29" s="4" t="str">
        <f>LEFT(E29,2)</f>
        <v>田口</v>
      </c>
      <c r="H29" s="4" t="s">
        <v>194</v>
      </c>
    </row>
    <row r="30" spans="1:8" ht="33.75" customHeight="1">
      <c r="A30" s="6">
        <v>29</v>
      </c>
      <c r="B30" s="19" t="s">
        <v>3</v>
      </c>
      <c r="C30" s="14">
        <v>21</v>
      </c>
      <c r="D30" s="4">
        <v>21</v>
      </c>
      <c r="E30" s="5" t="s">
        <v>185</v>
      </c>
      <c r="F30" s="22" t="s">
        <v>186</v>
      </c>
      <c r="G30" s="4" t="str">
        <f>LEFT(E30,2)</f>
        <v>松本</v>
      </c>
      <c r="H30" s="4" t="s">
        <v>195</v>
      </c>
    </row>
    <row r="31" spans="1:8" ht="33.75" customHeight="1">
      <c r="A31" s="6">
        <v>30</v>
      </c>
      <c r="B31" s="19" t="s">
        <v>3</v>
      </c>
      <c r="C31" s="14">
        <v>25</v>
      </c>
      <c r="D31" s="4">
        <v>25</v>
      </c>
      <c r="E31" s="5" t="s">
        <v>187</v>
      </c>
      <c r="F31" s="22" t="s">
        <v>188</v>
      </c>
      <c r="G31" s="4" t="s">
        <v>189</v>
      </c>
      <c r="H31" s="4" t="s">
        <v>190</v>
      </c>
    </row>
    <row r="32" spans="1:8" ht="33.75" customHeight="1">
      <c r="A32" s="6">
        <v>31</v>
      </c>
      <c r="B32" s="19" t="s">
        <v>3</v>
      </c>
      <c r="C32" s="14">
        <v>17</v>
      </c>
      <c r="D32" s="4">
        <v>17</v>
      </c>
      <c r="E32" s="5" t="s">
        <v>196</v>
      </c>
      <c r="F32" s="22" t="s">
        <v>198</v>
      </c>
      <c r="G32" s="4" t="str">
        <f>LEFT(E32,2)</f>
        <v>江河</v>
      </c>
      <c r="H32" s="4" t="s">
        <v>199</v>
      </c>
    </row>
    <row r="33" spans="1:8" ht="33.75" customHeight="1">
      <c r="A33" s="6">
        <v>32</v>
      </c>
      <c r="B33" s="19" t="s">
        <v>3</v>
      </c>
      <c r="C33" s="14">
        <v>6</v>
      </c>
      <c r="D33" s="4">
        <v>6</v>
      </c>
      <c r="E33" s="5" t="s">
        <v>197</v>
      </c>
      <c r="F33" s="5" t="s">
        <v>198</v>
      </c>
      <c r="G33" s="4" t="str">
        <f>LEFT(E33,2)</f>
        <v>中山</v>
      </c>
      <c r="H33" s="4" t="s">
        <v>200</v>
      </c>
    </row>
    <row r="34" spans="1:8" ht="33.75" customHeight="1">
      <c r="A34" s="6">
        <v>33</v>
      </c>
      <c r="B34" s="19" t="s">
        <v>3</v>
      </c>
      <c r="C34" s="14">
        <v>14</v>
      </c>
      <c r="D34" s="4">
        <v>14</v>
      </c>
      <c r="E34" s="5" t="s">
        <v>201</v>
      </c>
      <c r="F34" s="5" t="s">
        <v>202</v>
      </c>
      <c r="G34" s="4" t="str">
        <f>LEFT(E34,2)</f>
        <v>上村</v>
      </c>
      <c r="H34" s="4" t="s">
        <v>176</v>
      </c>
    </row>
    <row r="35" spans="1:8" ht="33.75" customHeight="1">
      <c r="A35" s="6">
        <v>34</v>
      </c>
      <c r="B35" s="19" t="s">
        <v>3</v>
      </c>
      <c r="C35" s="14">
        <v>31</v>
      </c>
      <c r="D35" s="4">
        <v>31</v>
      </c>
      <c r="E35" s="5" t="s">
        <v>519</v>
      </c>
      <c r="F35" s="5" t="s">
        <v>42</v>
      </c>
      <c r="G35" s="4" t="str">
        <f>LEFT(E35,2)</f>
        <v>岡本</v>
      </c>
      <c r="H35" s="4" t="s">
        <v>203</v>
      </c>
    </row>
    <row r="36" spans="1:8" ht="33.75" customHeight="1">
      <c r="A36" s="6">
        <v>35</v>
      </c>
      <c r="B36" s="19"/>
      <c r="C36" s="14"/>
      <c r="D36" s="4"/>
      <c r="E36" s="5"/>
      <c r="F36" s="5"/>
      <c r="G36" s="4">
        <f>LEFT(E36,2)</f>
      </c>
      <c r="H36" s="4">
        <f>RIGHT(E36,2)</f>
      </c>
    </row>
    <row r="37" spans="1:50" ht="22.5" customHeight="1">
      <c r="A37" s="10"/>
      <c r="B37" s="27"/>
      <c r="C37" s="17"/>
      <c r="D37" s="11"/>
      <c r="E37" s="12"/>
      <c r="F37" s="20"/>
      <c r="AU37" s="54"/>
      <c r="AV37" s="54"/>
      <c r="AW37" s="54"/>
      <c r="AX37" s="54"/>
    </row>
    <row r="38" spans="1:50" ht="13.5" customHeight="1">
      <c r="A38" s="10"/>
      <c r="B38" s="9"/>
      <c r="C38" s="17"/>
      <c r="D38" s="11"/>
      <c r="E38" s="12"/>
      <c r="F38" s="20"/>
      <c r="I38" s="3"/>
      <c r="K38" s="3"/>
      <c r="L38" s="3"/>
      <c r="AU38" s="54"/>
      <c r="AV38" s="54"/>
      <c r="AW38" s="54"/>
      <c r="AX38" s="54"/>
    </row>
    <row r="39" spans="9:35" ht="13.5" customHeight="1">
      <c r="I39" s="3"/>
      <c r="K39" s="3"/>
      <c r="L39" s="3"/>
      <c r="Q39" s="68"/>
      <c r="R39" s="68"/>
      <c r="S39" s="68"/>
      <c r="T39" s="68"/>
      <c r="U39" s="68"/>
      <c r="V39" s="68"/>
      <c r="W39" s="68"/>
      <c r="X39" s="68"/>
      <c r="Y39" s="352" t="s">
        <v>7</v>
      </c>
      <c r="Z39" s="352"/>
      <c r="AA39" s="352"/>
      <c r="AB39" s="352"/>
      <c r="AC39" s="352"/>
      <c r="AD39" s="352"/>
      <c r="AE39" s="352"/>
      <c r="AF39" s="352"/>
      <c r="AG39" s="352"/>
      <c r="AH39" s="352"/>
      <c r="AI39" s="68"/>
    </row>
    <row r="40" spans="9:56" ht="18.75" customHeight="1">
      <c r="I40" s="3"/>
      <c r="K40" s="3"/>
      <c r="L40" s="3"/>
      <c r="Q40" s="68"/>
      <c r="R40" s="68"/>
      <c r="S40" s="68"/>
      <c r="T40" s="68"/>
      <c r="U40" s="68"/>
      <c r="V40" s="68"/>
      <c r="W40" s="68"/>
      <c r="X40" s="68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68"/>
      <c r="AK40" s="3"/>
      <c r="AM40" s="3"/>
      <c r="AN40" s="3"/>
      <c r="AP40" s="3"/>
      <c r="AQ40" s="3"/>
      <c r="AR40" s="28"/>
      <c r="AS40" s="9"/>
      <c r="AT40" s="9"/>
      <c r="AU40" s="9"/>
      <c r="AV40" s="9"/>
      <c r="AW40" s="9"/>
      <c r="AX40" s="9"/>
      <c r="AY40" s="9"/>
      <c r="AZ40" s="9"/>
      <c r="BA40" s="9"/>
      <c r="BB40" s="207"/>
      <c r="BC40" s="198"/>
      <c r="BD40" s="198"/>
    </row>
    <row r="41" spans="9:56" ht="14.25" customHeight="1">
      <c r="I41" s="31"/>
      <c r="J41" s="29"/>
      <c r="K41" s="31"/>
      <c r="L41" s="31"/>
      <c r="M41" s="51"/>
      <c r="N41" s="51"/>
      <c r="O41" s="51"/>
      <c r="P41" s="51"/>
      <c r="AJ41" s="30"/>
      <c r="AK41" s="31"/>
      <c r="AL41" s="29"/>
      <c r="AM41" s="31"/>
      <c r="AN41" s="31"/>
      <c r="AP41" s="3"/>
      <c r="AQ41" s="3"/>
      <c r="AR41" s="28"/>
      <c r="AS41" s="9"/>
      <c r="AT41" s="9"/>
      <c r="AU41" s="9"/>
      <c r="AV41" s="9"/>
      <c r="AW41" s="9"/>
      <c r="AX41" s="9"/>
      <c r="AY41" s="9"/>
      <c r="AZ41" s="9"/>
      <c r="BA41" s="9"/>
      <c r="BB41" s="207"/>
      <c r="BC41" s="198"/>
      <c r="BD41" s="198"/>
    </row>
    <row r="42" spans="9:56" ht="14.25" customHeight="1">
      <c r="I42" s="196"/>
      <c r="J42" s="29"/>
      <c r="K42" s="31"/>
      <c r="L42" s="31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3">
        <v>23</v>
      </c>
      <c r="Z42" s="353"/>
      <c r="AA42" s="357" t="s">
        <v>547</v>
      </c>
      <c r="AB42" s="357"/>
      <c r="AC42" s="357"/>
      <c r="AD42" s="357"/>
      <c r="AE42" s="357"/>
      <c r="AF42" s="357"/>
      <c r="AG42" s="357"/>
      <c r="AH42" s="34"/>
      <c r="AI42" s="34"/>
      <c r="AJ42" s="34"/>
      <c r="AK42" s="31"/>
      <c r="AL42" s="29"/>
      <c r="AM42" s="31"/>
      <c r="AN42" s="31"/>
      <c r="AP42" s="3"/>
      <c r="AQ42" s="3"/>
      <c r="AR42" s="28"/>
      <c r="AS42" s="9"/>
      <c r="AT42" s="9"/>
      <c r="AU42" s="9"/>
      <c r="AV42" s="9"/>
      <c r="AW42" s="9"/>
      <c r="AX42" s="9"/>
      <c r="AY42" s="9"/>
      <c r="AZ42" s="9"/>
      <c r="BA42" s="9"/>
      <c r="BB42" s="207"/>
      <c r="BC42" s="198"/>
      <c r="BD42" s="198"/>
    </row>
    <row r="43" spans="9:56" ht="14.25" customHeight="1" thickBot="1">
      <c r="I43" s="196"/>
      <c r="J43" s="29"/>
      <c r="K43" s="31"/>
      <c r="L43" s="3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3"/>
      <c r="Z43" s="353"/>
      <c r="AA43" s="357" t="s">
        <v>548</v>
      </c>
      <c r="AB43" s="357"/>
      <c r="AC43" s="357"/>
      <c r="AD43" s="357"/>
      <c r="AE43" s="357"/>
      <c r="AF43" s="357"/>
      <c r="AG43" s="357"/>
      <c r="AH43" s="34"/>
      <c r="AI43" s="34"/>
      <c r="AJ43" s="34"/>
      <c r="AK43" s="31"/>
      <c r="AL43" s="29"/>
      <c r="AM43" s="31"/>
      <c r="AN43" s="31"/>
      <c r="AP43" s="3"/>
      <c r="AQ43" s="3"/>
      <c r="AR43" s="28"/>
      <c r="AS43" s="9"/>
      <c r="AT43" s="9"/>
      <c r="AU43" s="9"/>
      <c r="AV43" s="9"/>
      <c r="AW43" s="9"/>
      <c r="AX43" s="9"/>
      <c r="AY43" s="9"/>
      <c r="AZ43" s="9"/>
      <c r="BA43" s="9"/>
      <c r="BB43" s="207"/>
      <c r="BC43" s="198"/>
      <c r="BD43" s="198"/>
    </row>
    <row r="44" spans="9:54" ht="14.25" customHeight="1">
      <c r="I44" s="29"/>
      <c r="J44" s="258"/>
      <c r="K44" s="256" t="s">
        <v>1</v>
      </c>
      <c r="L44" s="260" t="s">
        <v>5</v>
      </c>
      <c r="M44" s="245">
        <v>1</v>
      </c>
      <c r="N44" s="246"/>
      <c r="O44" s="246">
        <v>2</v>
      </c>
      <c r="P44" s="246"/>
      <c r="Q44" s="246">
        <v>3</v>
      </c>
      <c r="R44" s="266"/>
      <c r="S44" s="250" t="s">
        <v>521</v>
      </c>
      <c r="T44" s="251"/>
      <c r="U44" s="251" t="s">
        <v>6</v>
      </c>
      <c r="V44" s="254"/>
      <c r="W44" s="52"/>
      <c r="X44" s="52"/>
      <c r="Y44" s="49"/>
      <c r="Z44" s="49"/>
      <c r="AA44" s="49"/>
      <c r="AB44" s="49"/>
      <c r="AC44" s="49"/>
      <c r="AD44" s="115"/>
      <c r="AE44" s="49"/>
      <c r="AF44" s="49"/>
      <c r="AG44" s="49"/>
      <c r="AH44" s="49"/>
      <c r="AI44" s="49"/>
      <c r="AJ44" s="49"/>
      <c r="AK44" s="31"/>
      <c r="AL44" s="258"/>
      <c r="AM44" s="256" t="s">
        <v>1</v>
      </c>
      <c r="AN44" s="260" t="s">
        <v>5</v>
      </c>
      <c r="AO44" s="245">
        <v>17</v>
      </c>
      <c r="AP44" s="246"/>
      <c r="AQ44" s="246">
        <v>18</v>
      </c>
      <c r="AR44" s="246"/>
      <c r="AS44" s="246">
        <v>19</v>
      </c>
      <c r="AT44" s="266"/>
      <c r="AU44" s="250" t="s">
        <v>521</v>
      </c>
      <c r="AV44" s="251"/>
      <c r="AW44" s="251" t="s">
        <v>6</v>
      </c>
      <c r="AX44" s="254"/>
      <c r="AY44" s="9"/>
      <c r="AZ44" s="9"/>
      <c r="BA44" s="9"/>
      <c r="BB44" s="1"/>
    </row>
    <row r="45" spans="9:54" ht="14.25" customHeight="1" thickBot="1">
      <c r="I45" s="29"/>
      <c r="J45" s="259"/>
      <c r="K45" s="257"/>
      <c r="L45" s="261"/>
      <c r="M45" s="247"/>
      <c r="N45" s="248"/>
      <c r="O45" s="248"/>
      <c r="P45" s="248"/>
      <c r="Q45" s="248"/>
      <c r="R45" s="267"/>
      <c r="S45" s="252"/>
      <c r="T45" s="253"/>
      <c r="U45" s="253"/>
      <c r="V45" s="255"/>
      <c r="W45" s="52"/>
      <c r="X45" s="52"/>
      <c r="Y45" s="49"/>
      <c r="Z45" s="85"/>
      <c r="AA45" s="85"/>
      <c r="AB45" s="49"/>
      <c r="AC45" s="49"/>
      <c r="AD45" s="115"/>
      <c r="AE45" s="49"/>
      <c r="AF45" s="86"/>
      <c r="AG45" s="86"/>
      <c r="AH45" s="49"/>
      <c r="AI45" s="49"/>
      <c r="AJ45" s="49"/>
      <c r="AK45" s="31"/>
      <c r="AL45" s="259"/>
      <c r="AM45" s="257"/>
      <c r="AN45" s="261"/>
      <c r="AO45" s="247"/>
      <c r="AP45" s="248"/>
      <c r="AQ45" s="248"/>
      <c r="AR45" s="248"/>
      <c r="AS45" s="248"/>
      <c r="AT45" s="267"/>
      <c r="AU45" s="252"/>
      <c r="AV45" s="253"/>
      <c r="AW45" s="253"/>
      <c r="AX45" s="255"/>
      <c r="AY45" s="9"/>
      <c r="AZ45" s="9"/>
      <c r="BA45" s="9"/>
      <c r="BB45" s="1"/>
    </row>
    <row r="46" spans="9:56" ht="14.25" customHeight="1" thickTop="1">
      <c r="I46" s="196">
        <v>1</v>
      </c>
      <c r="J46" s="228">
        <v>1</v>
      </c>
      <c r="K46" s="229" t="str">
        <f>VLOOKUP(I46,$C$2:$F$36,3,0)</f>
        <v>原口　増美　　　　　　中牟田　千恵</v>
      </c>
      <c r="L46" s="230" t="str">
        <f>VLOOKUP(I46,$C$2:$F$36,4,0)</f>
        <v>福岡　　　　　　　　　　　　　福岡</v>
      </c>
      <c r="M46" s="231"/>
      <c r="N46" s="232"/>
      <c r="O46" s="234" t="s">
        <v>539</v>
      </c>
      <c r="P46" s="234"/>
      <c r="Q46" s="234" t="s">
        <v>539</v>
      </c>
      <c r="R46" s="249"/>
      <c r="S46" s="235" t="s">
        <v>549</v>
      </c>
      <c r="T46" s="236"/>
      <c r="U46" s="234">
        <v>1</v>
      </c>
      <c r="V46" s="237"/>
      <c r="W46" s="52"/>
      <c r="X46" s="52"/>
      <c r="Y46" s="34"/>
      <c r="Z46" s="88" t="s">
        <v>539</v>
      </c>
      <c r="AA46" s="85"/>
      <c r="AB46" s="34"/>
      <c r="AC46" s="34"/>
      <c r="AD46" s="102"/>
      <c r="AE46" s="34"/>
      <c r="AF46" s="86"/>
      <c r="AG46" s="86">
        <v>3</v>
      </c>
      <c r="AH46" s="34"/>
      <c r="AI46" s="34"/>
      <c r="AJ46" s="25"/>
      <c r="AK46" s="196">
        <v>17</v>
      </c>
      <c r="AL46" s="228">
        <v>17</v>
      </c>
      <c r="AM46" s="229" t="str">
        <f>VLOOKUP(AK46,$C$2:$F$36,3,0)</f>
        <v>江河　信子　　　　　　　末永　タマキ</v>
      </c>
      <c r="AN46" s="230" t="str">
        <f>VLOOKUP(AK46,$C$2:$F$36,4,0)</f>
        <v>宮崎　　　　　　　　　　　　宮崎</v>
      </c>
      <c r="AO46" s="231"/>
      <c r="AP46" s="232"/>
      <c r="AQ46" s="234" t="s">
        <v>541</v>
      </c>
      <c r="AR46" s="234"/>
      <c r="AS46" s="234" t="s">
        <v>541</v>
      </c>
      <c r="AT46" s="249"/>
      <c r="AU46" s="235" t="s">
        <v>552</v>
      </c>
      <c r="AV46" s="236"/>
      <c r="AW46" s="234">
        <v>1</v>
      </c>
      <c r="AX46" s="237"/>
      <c r="AY46" s="9"/>
      <c r="AZ46" s="9"/>
      <c r="BA46" s="9"/>
      <c r="BB46" s="207"/>
      <c r="BC46" s="198"/>
      <c r="BD46" s="198"/>
    </row>
    <row r="47" spans="9:56" ht="14.25" customHeight="1" thickBot="1">
      <c r="I47" s="196"/>
      <c r="J47" s="208"/>
      <c r="K47" s="210"/>
      <c r="L47" s="212"/>
      <c r="M47" s="233"/>
      <c r="N47" s="223"/>
      <c r="O47" s="217"/>
      <c r="P47" s="217"/>
      <c r="Q47" s="217"/>
      <c r="R47" s="227"/>
      <c r="S47" s="195"/>
      <c r="T47" s="194"/>
      <c r="U47" s="217"/>
      <c r="V47" s="238"/>
      <c r="W47" s="52"/>
      <c r="X47" s="52"/>
      <c r="Y47" s="34"/>
      <c r="Z47" s="34"/>
      <c r="AA47" s="34"/>
      <c r="AB47" s="34"/>
      <c r="AC47" s="34"/>
      <c r="AD47" s="102"/>
      <c r="AE47" s="34"/>
      <c r="AF47" s="34"/>
      <c r="AG47" s="34"/>
      <c r="AH47" s="34"/>
      <c r="AI47" s="26"/>
      <c r="AJ47" s="26"/>
      <c r="AK47" s="196"/>
      <c r="AL47" s="208"/>
      <c r="AM47" s="210"/>
      <c r="AN47" s="212"/>
      <c r="AO47" s="233"/>
      <c r="AP47" s="223"/>
      <c r="AQ47" s="217"/>
      <c r="AR47" s="217"/>
      <c r="AS47" s="217"/>
      <c r="AT47" s="227"/>
      <c r="AU47" s="195"/>
      <c r="AV47" s="194"/>
      <c r="AW47" s="217"/>
      <c r="AX47" s="238"/>
      <c r="AY47" s="9"/>
      <c r="AZ47" s="9"/>
      <c r="BA47" s="9"/>
      <c r="BB47" s="207"/>
      <c r="BC47" s="198"/>
      <c r="BD47" s="198"/>
    </row>
    <row r="48" spans="9:56" ht="14.25" customHeight="1">
      <c r="I48" s="196">
        <v>2</v>
      </c>
      <c r="J48" s="208">
        <v>2</v>
      </c>
      <c r="K48" s="210" t="str">
        <f>VLOOKUP(I48,$C$2:$F$36,3,0)</f>
        <v>隠居　由美子　　　　　　　　藤原　重美</v>
      </c>
      <c r="L48" s="212" t="str">
        <f>VLOOKUP(I48,$C$2:$F$36,4,0)</f>
        <v>福岡　　　　　　　　　　　　　福岡</v>
      </c>
      <c r="M48" s="214">
        <v>1</v>
      </c>
      <c r="N48" s="200"/>
      <c r="O48" s="223"/>
      <c r="P48" s="223"/>
      <c r="Q48" s="200">
        <v>1</v>
      </c>
      <c r="R48" s="199"/>
      <c r="S48" s="193" t="s">
        <v>550</v>
      </c>
      <c r="T48" s="194"/>
      <c r="U48" s="200">
        <v>3</v>
      </c>
      <c r="V48" s="221"/>
      <c r="W48" s="89"/>
      <c r="X48" s="89"/>
      <c r="Y48" s="90"/>
      <c r="Z48" s="91"/>
      <c r="AA48" s="25"/>
      <c r="AB48" s="25"/>
      <c r="AC48" s="25"/>
      <c r="AD48" s="116"/>
      <c r="AE48" s="33"/>
      <c r="AF48" s="33"/>
      <c r="AG48" s="66"/>
      <c r="AH48" s="67"/>
      <c r="AI48" s="67"/>
      <c r="AJ48" s="67"/>
      <c r="AK48" s="196">
        <v>18</v>
      </c>
      <c r="AL48" s="208">
        <v>18</v>
      </c>
      <c r="AM48" s="210" t="str">
        <f>VLOOKUP(AK48,$C$2:$F$36,3,0)</f>
        <v>山田　昌美　　　　　　　　　　浅野　君子</v>
      </c>
      <c r="AN48" s="212" t="str">
        <f>VLOOKUP(AK48,$C$2:$F$36,4,0)</f>
        <v>福岡　　　　　　　　　　　　　福岡</v>
      </c>
      <c r="AO48" s="214">
        <v>0</v>
      </c>
      <c r="AP48" s="200"/>
      <c r="AQ48" s="223"/>
      <c r="AR48" s="223"/>
      <c r="AS48" s="200">
        <v>0</v>
      </c>
      <c r="AT48" s="199"/>
      <c r="AU48" s="193" t="s">
        <v>550</v>
      </c>
      <c r="AV48" s="194"/>
      <c r="AW48" s="200">
        <v>3</v>
      </c>
      <c r="AX48" s="221"/>
      <c r="AY48" s="9"/>
      <c r="AZ48" s="9"/>
      <c r="BA48" s="9"/>
      <c r="BB48" s="207"/>
      <c r="BC48" s="198"/>
      <c r="BD48" s="198"/>
    </row>
    <row r="49" spans="9:56" ht="14.25" customHeight="1">
      <c r="I49" s="196"/>
      <c r="J49" s="208"/>
      <c r="K49" s="210"/>
      <c r="L49" s="212"/>
      <c r="M49" s="214"/>
      <c r="N49" s="200"/>
      <c r="O49" s="223"/>
      <c r="P49" s="223"/>
      <c r="Q49" s="200"/>
      <c r="R49" s="199"/>
      <c r="S49" s="195"/>
      <c r="T49" s="194"/>
      <c r="U49" s="200"/>
      <c r="V49" s="221"/>
      <c r="W49" s="11"/>
      <c r="X49" s="11"/>
      <c r="Y49" s="25"/>
      <c r="Z49" s="92"/>
      <c r="AA49" s="25"/>
      <c r="AB49" s="25"/>
      <c r="AC49" s="25"/>
      <c r="AD49" s="116"/>
      <c r="AE49" s="26"/>
      <c r="AF49" s="26"/>
      <c r="AG49" s="42"/>
      <c r="AH49" s="33"/>
      <c r="AI49" s="33"/>
      <c r="AJ49" s="26"/>
      <c r="AK49" s="196"/>
      <c r="AL49" s="208"/>
      <c r="AM49" s="210"/>
      <c r="AN49" s="212"/>
      <c r="AO49" s="214"/>
      <c r="AP49" s="200"/>
      <c r="AQ49" s="223"/>
      <c r="AR49" s="223"/>
      <c r="AS49" s="200"/>
      <c r="AT49" s="199"/>
      <c r="AU49" s="195"/>
      <c r="AV49" s="194"/>
      <c r="AW49" s="200"/>
      <c r="AX49" s="221"/>
      <c r="AY49" s="9"/>
      <c r="AZ49" s="9"/>
      <c r="BA49" s="9"/>
      <c r="BB49" s="207"/>
      <c r="BC49" s="198"/>
      <c r="BD49" s="198"/>
    </row>
    <row r="50" spans="9:56" ht="14.25" customHeight="1">
      <c r="I50" s="196">
        <v>3</v>
      </c>
      <c r="J50" s="208">
        <v>3</v>
      </c>
      <c r="K50" s="210" t="str">
        <f>VLOOKUP(I50,$C$2:$F$36,3,0)</f>
        <v>山口　尚子　　　　　　　　　　　原田　恭子</v>
      </c>
      <c r="L50" s="212" t="str">
        <f>VLOOKUP(I50,$C$2:$F$36,4,0)</f>
        <v>熊本　　　　　　　　　　　　　　熊本</v>
      </c>
      <c r="M50" s="214">
        <v>0</v>
      </c>
      <c r="N50" s="200"/>
      <c r="O50" s="217" t="s">
        <v>543</v>
      </c>
      <c r="P50" s="217"/>
      <c r="Q50" s="223"/>
      <c r="R50" s="224"/>
      <c r="S50" s="193" t="s">
        <v>551</v>
      </c>
      <c r="T50" s="194"/>
      <c r="U50" s="200">
        <v>2</v>
      </c>
      <c r="V50" s="221"/>
      <c r="W50" s="11"/>
      <c r="X50" s="11"/>
      <c r="Y50" s="25"/>
      <c r="Z50" s="92"/>
      <c r="AA50" s="25"/>
      <c r="AB50" s="25"/>
      <c r="AC50" s="25"/>
      <c r="AD50" s="116"/>
      <c r="AE50" s="26"/>
      <c r="AF50" s="26"/>
      <c r="AG50" s="42"/>
      <c r="AH50" s="26"/>
      <c r="AI50" s="26"/>
      <c r="AJ50" s="25"/>
      <c r="AK50" s="196">
        <v>19</v>
      </c>
      <c r="AL50" s="208">
        <v>19</v>
      </c>
      <c r="AM50" s="210" t="str">
        <f>VLOOKUP(AK50,$C$2:$F$36,3,0)</f>
        <v>大谷　澄江　　　　　　　　　　宮田　奈名</v>
      </c>
      <c r="AN50" s="212" t="str">
        <f>VLOOKUP(AK50,$C$2:$F$36,4,0)</f>
        <v>福岡　　　　　　　　　　　　　福岡</v>
      </c>
      <c r="AO50" s="214">
        <v>1</v>
      </c>
      <c r="AP50" s="200"/>
      <c r="AQ50" s="217" t="s">
        <v>539</v>
      </c>
      <c r="AR50" s="217"/>
      <c r="AS50" s="223"/>
      <c r="AT50" s="224"/>
      <c r="AU50" s="193" t="s">
        <v>551</v>
      </c>
      <c r="AV50" s="194"/>
      <c r="AW50" s="200">
        <v>2</v>
      </c>
      <c r="AX50" s="221"/>
      <c r="AY50" s="9"/>
      <c r="AZ50" s="9"/>
      <c r="BA50" s="9"/>
      <c r="BB50" s="207"/>
      <c r="BC50" s="198"/>
      <c r="BD50" s="198"/>
    </row>
    <row r="51" spans="9:56" ht="14.25" customHeight="1" thickBot="1">
      <c r="I51" s="196"/>
      <c r="J51" s="209"/>
      <c r="K51" s="211"/>
      <c r="L51" s="213"/>
      <c r="M51" s="215"/>
      <c r="N51" s="216"/>
      <c r="O51" s="218"/>
      <c r="P51" s="218"/>
      <c r="Q51" s="225"/>
      <c r="R51" s="226"/>
      <c r="S51" s="219"/>
      <c r="T51" s="220"/>
      <c r="U51" s="216"/>
      <c r="V51" s="222"/>
      <c r="W51" s="11"/>
      <c r="X51" s="11"/>
      <c r="Y51" s="25"/>
      <c r="Z51" s="92"/>
      <c r="AA51" s="25"/>
      <c r="AB51" s="25"/>
      <c r="AC51" s="25"/>
      <c r="AD51" s="116"/>
      <c r="AE51" s="33"/>
      <c r="AF51" s="33"/>
      <c r="AG51" s="42"/>
      <c r="AH51" s="26"/>
      <c r="AI51" s="26"/>
      <c r="AJ51" s="26"/>
      <c r="AK51" s="196"/>
      <c r="AL51" s="209"/>
      <c r="AM51" s="211"/>
      <c r="AN51" s="213"/>
      <c r="AO51" s="215"/>
      <c r="AP51" s="216"/>
      <c r="AQ51" s="218"/>
      <c r="AR51" s="218"/>
      <c r="AS51" s="225"/>
      <c r="AT51" s="226"/>
      <c r="AU51" s="219"/>
      <c r="AV51" s="220"/>
      <c r="AW51" s="216"/>
      <c r="AX51" s="222"/>
      <c r="AY51" s="9"/>
      <c r="AZ51" s="9"/>
      <c r="BA51" s="9"/>
      <c r="BB51" s="207"/>
      <c r="BC51" s="198"/>
      <c r="BD51" s="198"/>
    </row>
    <row r="52" spans="9:56" ht="14.25" customHeight="1">
      <c r="I52" s="196"/>
      <c r="J52" s="337"/>
      <c r="K52" s="197"/>
      <c r="L52" s="197"/>
      <c r="M52" s="51"/>
      <c r="N52" s="51"/>
      <c r="O52" s="51"/>
      <c r="P52" s="51"/>
      <c r="Q52" s="51"/>
      <c r="R52" s="51"/>
      <c r="S52" s="51"/>
      <c r="T52" s="53"/>
      <c r="U52" s="51"/>
      <c r="V52" s="51"/>
      <c r="W52" s="11"/>
      <c r="X52" s="11"/>
      <c r="Y52" s="25"/>
      <c r="Z52" s="92"/>
      <c r="AA52" s="25"/>
      <c r="AB52" s="25"/>
      <c r="AC52" s="25"/>
      <c r="AD52" s="116"/>
      <c r="AE52" s="34"/>
      <c r="AF52" s="34"/>
      <c r="AG52" s="45"/>
      <c r="AH52" s="34"/>
      <c r="AI52" s="34"/>
      <c r="AJ52" s="25"/>
      <c r="AK52" s="196"/>
      <c r="AL52" s="196"/>
      <c r="AM52" s="197"/>
      <c r="AN52" s="197"/>
      <c r="AO52" s="30"/>
      <c r="AP52" s="31"/>
      <c r="AQ52" s="3"/>
      <c r="AR52" s="28"/>
      <c r="AS52" s="9"/>
      <c r="AT52" s="9"/>
      <c r="AU52" s="9"/>
      <c r="AV52" s="9"/>
      <c r="AW52" s="9"/>
      <c r="AX52" s="9"/>
      <c r="AY52" s="9"/>
      <c r="AZ52" s="9"/>
      <c r="BA52" s="9"/>
      <c r="BB52" s="207"/>
      <c r="BC52" s="198"/>
      <c r="BD52" s="198"/>
    </row>
    <row r="53" spans="9:56" ht="14.25" customHeight="1" thickBot="1">
      <c r="I53" s="196"/>
      <c r="J53" s="337"/>
      <c r="K53" s="197"/>
      <c r="L53" s="197"/>
      <c r="M53" s="51"/>
      <c r="N53" s="51"/>
      <c r="O53" s="51"/>
      <c r="P53" s="51"/>
      <c r="Q53" s="51"/>
      <c r="R53" s="51"/>
      <c r="S53" s="51"/>
      <c r="T53" s="53"/>
      <c r="U53" s="51"/>
      <c r="V53" s="51"/>
      <c r="W53" s="11"/>
      <c r="X53" s="11"/>
      <c r="Y53" s="25"/>
      <c r="Z53" s="92"/>
      <c r="AA53" s="25"/>
      <c r="AB53" s="88" t="s">
        <v>539</v>
      </c>
      <c r="AC53" s="25"/>
      <c r="AD53" s="116"/>
      <c r="AE53" s="88" t="s">
        <v>539</v>
      </c>
      <c r="AF53" s="34"/>
      <c r="AG53" s="45"/>
      <c r="AH53" s="34"/>
      <c r="AI53" s="26"/>
      <c r="AJ53" s="26"/>
      <c r="AK53" s="196"/>
      <c r="AL53" s="196"/>
      <c r="AM53" s="197"/>
      <c r="AN53" s="197"/>
      <c r="AO53" s="30"/>
      <c r="AP53" s="31"/>
      <c r="AQ53" s="3"/>
      <c r="AR53" s="28"/>
      <c r="AS53" s="9"/>
      <c r="AT53" s="9"/>
      <c r="AU53" s="9"/>
      <c r="AV53" s="9"/>
      <c r="AW53" s="9"/>
      <c r="AX53" s="9"/>
      <c r="AY53" s="9"/>
      <c r="AZ53" s="9"/>
      <c r="BA53" s="9"/>
      <c r="BB53" s="207"/>
      <c r="BC53" s="198"/>
      <c r="BD53" s="198"/>
    </row>
    <row r="54" spans="9:56" ht="14.25" customHeight="1" thickBot="1">
      <c r="I54" s="196"/>
      <c r="J54" s="258"/>
      <c r="K54" s="256" t="s">
        <v>1</v>
      </c>
      <c r="L54" s="260" t="s">
        <v>5</v>
      </c>
      <c r="M54" s="245">
        <v>4</v>
      </c>
      <c r="N54" s="246"/>
      <c r="O54" s="246">
        <v>5</v>
      </c>
      <c r="P54" s="246"/>
      <c r="Q54" s="246">
        <v>6</v>
      </c>
      <c r="R54" s="266"/>
      <c r="S54" s="250" t="s">
        <v>521</v>
      </c>
      <c r="T54" s="251"/>
      <c r="U54" s="251" t="s">
        <v>6</v>
      </c>
      <c r="V54" s="254"/>
      <c r="W54" s="11"/>
      <c r="X54" s="11"/>
      <c r="Y54" s="25"/>
      <c r="Z54" s="92"/>
      <c r="AA54" s="25"/>
      <c r="AB54" s="25"/>
      <c r="AC54" s="25"/>
      <c r="AD54" s="116"/>
      <c r="AE54" s="33"/>
      <c r="AF54" s="33"/>
      <c r="AG54" s="42"/>
      <c r="AH54" s="26"/>
      <c r="AI54" s="26"/>
      <c r="AJ54" s="26"/>
      <c r="AK54" s="196"/>
      <c r="AL54" s="258"/>
      <c r="AM54" s="256" t="s">
        <v>1</v>
      </c>
      <c r="AN54" s="260" t="s">
        <v>5</v>
      </c>
      <c r="AO54" s="245">
        <v>20</v>
      </c>
      <c r="AP54" s="246"/>
      <c r="AQ54" s="246">
        <v>21</v>
      </c>
      <c r="AR54" s="246"/>
      <c r="AS54" s="246">
        <v>22</v>
      </c>
      <c r="AT54" s="266"/>
      <c r="AU54" s="250" t="s">
        <v>521</v>
      </c>
      <c r="AV54" s="251"/>
      <c r="AW54" s="251" t="s">
        <v>6</v>
      </c>
      <c r="AX54" s="254"/>
      <c r="AY54" s="9"/>
      <c r="AZ54" s="9"/>
      <c r="BA54" s="9"/>
      <c r="BB54" s="207"/>
      <c r="BC54" s="198"/>
      <c r="BD54" s="198"/>
    </row>
    <row r="55" spans="9:56" ht="14.25" customHeight="1" thickBot="1">
      <c r="I55" s="196"/>
      <c r="J55" s="259"/>
      <c r="K55" s="257"/>
      <c r="L55" s="261"/>
      <c r="M55" s="247"/>
      <c r="N55" s="248"/>
      <c r="O55" s="248"/>
      <c r="P55" s="248"/>
      <c r="Q55" s="248"/>
      <c r="R55" s="267"/>
      <c r="S55" s="252"/>
      <c r="T55" s="253"/>
      <c r="U55" s="253"/>
      <c r="V55" s="255"/>
      <c r="W55" s="11"/>
      <c r="X55" s="11"/>
      <c r="Y55" s="25"/>
      <c r="Z55" s="38"/>
      <c r="AA55" s="90"/>
      <c r="AB55" s="91"/>
      <c r="AC55" s="25"/>
      <c r="AD55" s="116"/>
      <c r="AE55" s="112"/>
      <c r="AF55" s="109"/>
      <c r="AG55" s="26"/>
      <c r="AH55" s="33"/>
      <c r="AI55" s="33"/>
      <c r="AJ55" s="26"/>
      <c r="AK55" s="196"/>
      <c r="AL55" s="259"/>
      <c r="AM55" s="257"/>
      <c r="AN55" s="261"/>
      <c r="AO55" s="247"/>
      <c r="AP55" s="248"/>
      <c r="AQ55" s="248"/>
      <c r="AR55" s="248"/>
      <c r="AS55" s="248"/>
      <c r="AT55" s="267"/>
      <c r="AU55" s="252"/>
      <c r="AV55" s="253"/>
      <c r="AW55" s="253"/>
      <c r="AX55" s="255"/>
      <c r="AY55" s="9"/>
      <c r="AZ55" s="9"/>
      <c r="BA55" s="9"/>
      <c r="BB55" s="207"/>
      <c r="BC55" s="198"/>
      <c r="BD55" s="198"/>
    </row>
    <row r="56" spans="9:56" ht="14.25" customHeight="1" thickTop="1">
      <c r="I56" s="196">
        <v>4</v>
      </c>
      <c r="J56" s="228">
        <v>4</v>
      </c>
      <c r="K56" s="229" t="str">
        <f>VLOOKUP(I56,$C$2:$F$36,3,0)</f>
        <v>竹中　理恵　　　　　　　　宮崎　公恵</v>
      </c>
      <c r="L56" s="230" t="str">
        <f>VLOOKUP(I56,$C$2:$F$36,4,0)</f>
        <v>熊本　　　　　　　　　　　　　　熊本</v>
      </c>
      <c r="M56" s="231"/>
      <c r="N56" s="232"/>
      <c r="O56" s="358" t="s">
        <v>537</v>
      </c>
      <c r="P56" s="347"/>
      <c r="Q56" s="358" t="s">
        <v>537</v>
      </c>
      <c r="R56" s="349"/>
      <c r="S56" s="235" t="s">
        <v>586</v>
      </c>
      <c r="T56" s="236"/>
      <c r="U56" s="347">
        <v>3</v>
      </c>
      <c r="V56" s="348"/>
      <c r="W56" s="11"/>
      <c r="X56" s="88" t="s">
        <v>539</v>
      </c>
      <c r="Y56" s="25"/>
      <c r="Z56" s="38"/>
      <c r="AA56" s="25"/>
      <c r="AB56" s="92"/>
      <c r="AC56" s="25"/>
      <c r="AD56" s="116"/>
      <c r="AE56" s="113"/>
      <c r="AF56" s="101"/>
      <c r="AG56" s="26"/>
      <c r="AH56" s="26"/>
      <c r="AI56" s="26">
        <v>1</v>
      </c>
      <c r="AJ56" s="25"/>
      <c r="AK56" s="196">
        <v>20</v>
      </c>
      <c r="AL56" s="228">
        <v>20</v>
      </c>
      <c r="AM56" s="229" t="str">
        <f>VLOOKUP(AK56,$C$2:$F$36,3,0)</f>
        <v>尾方　明美　　　　　　池田　浩子</v>
      </c>
      <c r="AN56" s="230" t="str">
        <f>VLOOKUP(AK56,$C$2:$F$36,4,0)</f>
        <v>熊本　　　　　　　　　　　　　　熊本</v>
      </c>
      <c r="AO56" s="231"/>
      <c r="AP56" s="232"/>
      <c r="AQ56" s="234" t="s">
        <v>540</v>
      </c>
      <c r="AR56" s="234"/>
      <c r="AS56" s="347">
        <v>2</v>
      </c>
      <c r="AT56" s="349"/>
      <c r="AU56" s="235" t="s">
        <v>557</v>
      </c>
      <c r="AV56" s="236"/>
      <c r="AW56" s="347">
        <v>2</v>
      </c>
      <c r="AX56" s="348"/>
      <c r="AY56" s="9"/>
      <c r="AZ56" s="9"/>
      <c r="BA56" s="9"/>
      <c r="BB56" s="207"/>
      <c r="BC56" s="198"/>
      <c r="BD56" s="198"/>
    </row>
    <row r="57" spans="9:56" ht="14.25" customHeight="1" thickBot="1">
      <c r="I57" s="196"/>
      <c r="J57" s="208"/>
      <c r="K57" s="210"/>
      <c r="L57" s="212"/>
      <c r="M57" s="233"/>
      <c r="N57" s="223"/>
      <c r="O57" s="200"/>
      <c r="P57" s="200"/>
      <c r="Q57" s="200"/>
      <c r="R57" s="199"/>
      <c r="S57" s="195"/>
      <c r="T57" s="194"/>
      <c r="U57" s="200"/>
      <c r="V57" s="221"/>
      <c r="W57" s="11"/>
      <c r="X57" s="11"/>
      <c r="Y57" s="25"/>
      <c r="Z57" s="38"/>
      <c r="AA57" s="25"/>
      <c r="AB57" s="92"/>
      <c r="AC57" s="25"/>
      <c r="AD57" s="116"/>
      <c r="AE57" s="114"/>
      <c r="AF57" s="100"/>
      <c r="AG57" s="26"/>
      <c r="AH57" s="26"/>
      <c r="AI57" s="26"/>
      <c r="AJ57" s="26"/>
      <c r="AK57" s="196"/>
      <c r="AL57" s="208"/>
      <c r="AM57" s="210"/>
      <c r="AN57" s="212"/>
      <c r="AO57" s="233"/>
      <c r="AP57" s="223"/>
      <c r="AQ57" s="217"/>
      <c r="AR57" s="217"/>
      <c r="AS57" s="200"/>
      <c r="AT57" s="199"/>
      <c r="AU57" s="195"/>
      <c r="AV57" s="194"/>
      <c r="AW57" s="200"/>
      <c r="AX57" s="221"/>
      <c r="AY57" s="9"/>
      <c r="AZ57" s="9"/>
      <c r="BA57" s="9"/>
      <c r="BB57" s="207"/>
      <c r="BC57" s="198"/>
      <c r="BD57" s="198"/>
    </row>
    <row r="58" spans="9:56" ht="14.25" customHeight="1">
      <c r="I58" s="196">
        <v>5</v>
      </c>
      <c r="J58" s="208">
        <v>5</v>
      </c>
      <c r="K58" s="210" t="str">
        <f>VLOOKUP(I58,$C$2:$F$36,3,0)</f>
        <v>榮江　かすみ　　　　　　林田　昌子</v>
      </c>
      <c r="L58" s="212" t="str">
        <f>VLOOKUP(I58,$C$2:$F$36,4,0)</f>
        <v>福岡　　　　　　　　　　　　　福岡</v>
      </c>
      <c r="M58" s="297" t="s">
        <v>540</v>
      </c>
      <c r="N58" s="217"/>
      <c r="O58" s="223"/>
      <c r="P58" s="223"/>
      <c r="Q58" s="374" t="s">
        <v>539</v>
      </c>
      <c r="R58" s="385" t="s">
        <v>543</v>
      </c>
      <c r="S58" s="193" t="s">
        <v>553</v>
      </c>
      <c r="T58" s="194"/>
      <c r="U58" s="217">
        <v>1</v>
      </c>
      <c r="V58" s="238"/>
      <c r="W58" s="89"/>
      <c r="X58" s="93"/>
      <c r="Y58" s="25"/>
      <c r="Z58" s="38"/>
      <c r="AA58" s="25"/>
      <c r="AB58" s="92"/>
      <c r="AC58" s="25"/>
      <c r="AD58" s="116"/>
      <c r="AE58" s="102"/>
      <c r="AF58" s="99"/>
      <c r="AG58" s="34"/>
      <c r="AH58" s="34"/>
      <c r="AI58" s="64"/>
      <c r="AJ58" s="60"/>
      <c r="AK58" s="196">
        <v>21</v>
      </c>
      <c r="AL58" s="208">
        <v>21</v>
      </c>
      <c r="AM58" s="210" t="str">
        <f>VLOOKUP(AK58,$C$2:$F$36,3,0)</f>
        <v>松本　恵美　　　　　　　濱村　佳子</v>
      </c>
      <c r="AN58" s="212" t="str">
        <f>VLOOKUP(AK58,$C$2:$F$36,4,0)</f>
        <v>長崎　　　　　　　　　　　　長崎</v>
      </c>
      <c r="AO58" s="214">
        <v>3</v>
      </c>
      <c r="AP58" s="200"/>
      <c r="AQ58" s="223"/>
      <c r="AR58" s="223"/>
      <c r="AS58" s="200">
        <v>1</v>
      </c>
      <c r="AT58" s="199"/>
      <c r="AU58" s="193" t="s">
        <v>550</v>
      </c>
      <c r="AV58" s="194"/>
      <c r="AW58" s="200">
        <v>3</v>
      </c>
      <c r="AX58" s="221"/>
      <c r="AY58" s="9"/>
      <c r="AZ58" s="9"/>
      <c r="BA58" s="9"/>
      <c r="BB58" s="207"/>
      <c r="BC58" s="198"/>
      <c r="BD58" s="198"/>
    </row>
    <row r="59" spans="9:56" ht="14.25" customHeight="1">
      <c r="I59" s="196"/>
      <c r="J59" s="208"/>
      <c r="K59" s="210"/>
      <c r="L59" s="212"/>
      <c r="M59" s="297"/>
      <c r="N59" s="217"/>
      <c r="O59" s="223"/>
      <c r="P59" s="223"/>
      <c r="Q59" s="335"/>
      <c r="R59" s="325"/>
      <c r="S59" s="195"/>
      <c r="T59" s="194"/>
      <c r="U59" s="217"/>
      <c r="V59" s="238"/>
      <c r="W59" s="11"/>
      <c r="X59" s="94"/>
      <c r="Y59" s="25"/>
      <c r="Z59" s="38"/>
      <c r="AA59" s="25"/>
      <c r="AB59" s="92"/>
      <c r="AC59" s="25"/>
      <c r="AD59" s="116"/>
      <c r="AE59" s="102"/>
      <c r="AF59" s="99"/>
      <c r="AG59" s="34"/>
      <c r="AH59" s="34"/>
      <c r="AI59" s="42"/>
      <c r="AJ59" s="26"/>
      <c r="AK59" s="196"/>
      <c r="AL59" s="208"/>
      <c r="AM59" s="210"/>
      <c r="AN59" s="212"/>
      <c r="AO59" s="214"/>
      <c r="AP59" s="200"/>
      <c r="AQ59" s="223"/>
      <c r="AR59" s="223"/>
      <c r="AS59" s="200"/>
      <c r="AT59" s="199"/>
      <c r="AU59" s="195"/>
      <c r="AV59" s="194"/>
      <c r="AW59" s="200"/>
      <c r="AX59" s="221"/>
      <c r="AY59" s="9"/>
      <c r="AZ59" s="9"/>
      <c r="BA59" s="9"/>
      <c r="BB59" s="207"/>
      <c r="BC59" s="198"/>
      <c r="BD59" s="198"/>
    </row>
    <row r="60" spans="9:56" ht="14.25" customHeight="1">
      <c r="I60" s="196">
        <v>6</v>
      </c>
      <c r="J60" s="208">
        <v>6</v>
      </c>
      <c r="K60" s="210" t="str">
        <f>VLOOKUP(I60,$C$2:$F$36,3,0)</f>
        <v>中山　由美　　　　　　　　　　　　小倉　恵理子</v>
      </c>
      <c r="L60" s="212" t="str">
        <f>VLOOKUP(I60,$C$2:$F$36,4,0)</f>
        <v>宮崎　　　　　　　　　　　　宮崎</v>
      </c>
      <c r="M60" s="297" t="s">
        <v>539</v>
      </c>
      <c r="N60" s="217"/>
      <c r="O60" s="372">
        <v>1</v>
      </c>
      <c r="P60" s="354">
        <v>1</v>
      </c>
      <c r="Q60" s="223"/>
      <c r="R60" s="224"/>
      <c r="S60" s="193" t="s">
        <v>555</v>
      </c>
      <c r="T60" s="194"/>
      <c r="U60" s="200">
        <v>2</v>
      </c>
      <c r="V60" s="221"/>
      <c r="W60" s="11"/>
      <c r="X60" s="94"/>
      <c r="Y60" s="25"/>
      <c r="Z60" s="38"/>
      <c r="AA60" s="25"/>
      <c r="AB60" s="92"/>
      <c r="AC60" s="25"/>
      <c r="AD60" s="116"/>
      <c r="AE60" s="114"/>
      <c r="AF60" s="100"/>
      <c r="AG60" s="26"/>
      <c r="AH60" s="26"/>
      <c r="AI60" s="42"/>
      <c r="AJ60" s="26"/>
      <c r="AK60" s="196">
        <v>22</v>
      </c>
      <c r="AL60" s="208">
        <v>22</v>
      </c>
      <c r="AM60" s="210" t="str">
        <f>VLOOKUP(AK60,$C$2:$F$36,3,0)</f>
        <v>坂本　和子　　　　　　中畑　淳子</v>
      </c>
      <c r="AN60" s="212" t="str">
        <f>VLOOKUP(AK60,$C$2:$F$36,4,0)</f>
        <v>福岡　　　　　　　　　　　　　福岡</v>
      </c>
      <c r="AO60" s="297" t="s">
        <v>545</v>
      </c>
      <c r="AP60" s="217"/>
      <c r="AQ60" s="217" t="s">
        <v>543</v>
      </c>
      <c r="AR60" s="217"/>
      <c r="AS60" s="223"/>
      <c r="AT60" s="224"/>
      <c r="AU60" s="193" t="s">
        <v>552</v>
      </c>
      <c r="AV60" s="194"/>
      <c r="AW60" s="217">
        <v>1</v>
      </c>
      <c r="AX60" s="238"/>
      <c r="AY60" s="9"/>
      <c r="AZ60" s="9"/>
      <c r="BA60" s="9"/>
      <c r="BB60" s="207"/>
      <c r="BC60" s="198"/>
      <c r="BD60" s="198"/>
    </row>
    <row r="61" spans="9:56" ht="14.25" customHeight="1" thickBot="1">
      <c r="I61" s="196"/>
      <c r="J61" s="209"/>
      <c r="K61" s="211"/>
      <c r="L61" s="213"/>
      <c r="M61" s="298"/>
      <c r="N61" s="218"/>
      <c r="O61" s="384"/>
      <c r="P61" s="284"/>
      <c r="Q61" s="225"/>
      <c r="R61" s="226"/>
      <c r="S61" s="219"/>
      <c r="T61" s="220"/>
      <c r="U61" s="216"/>
      <c r="V61" s="222"/>
      <c r="W61" s="11"/>
      <c r="X61" s="94"/>
      <c r="Y61" s="25"/>
      <c r="Z61" s="38"/>
      <c r="AA61" s="25"/>
      <c r="AB61" s="92"/>
      <c r="AC61" s="25"/>
      <c r="AD61" s="116"/>
      <c r="AE61" s="113"/>
      <c r="AF61" s="101"/>
      <c r="AG61" s="26"/>
      <c r="AH61" s="33"/>
      <c r="AI61" s="65"/>
      <c r="AJ61" s="26"/>
      <c r="AK61" s="196"/>
      <c r="AL61" s="209"/>
      <c r="AM61" s="211"/>
      <c r="AN61" s="213"/>
      <c r="AO61" s="298"/>
      <c r="AP61" s="218"/>
      <c r="AQ61" s="218"/>
      <c r="AR61" s="218"/>
      <c r="AS61" s="225"/>
      <c r="AT61" s="226"/>
      <c r="AU61" s="219"/>
      <c r="AV61" s="220"/>
      <c r="AW61" s="218"/>
      <c r="AX61" s="316"/>
      <c r="AY61" s="9"/>
      <c r="AZ61" s="9"/>
      <c r="BA61" s="9"/>
      <c r="BB61" s="207"/>
      <c r="BC61" s="198"/>
      <c r="BD61" s="198"/>
    </row>
    <row r="62" spans="9:56" ht="14.25" customHeight="1" thickBot="1">
      <c r="I62" s="196"/>
      <c r="J62" s="337"/>
      <c r="K62" s="197"/>
      <c r="L62" s="197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11"/>
      <c r="X62" s="94"/>
      <c r="Y62" s="95"/>
      <c r="Z62" s="96"/>
      <c r="AA62" s="25"/>
      <c r="AB62" s="92"/>
      <c r="AC62" s="25"/>
      <c r="AD62" s="116"/>
      <c r="AE62" s="113"/>
      <c r="AF62" s="101"/>
      <c r="AG62" s="26"/>
      <c r="AH62" s="26"/>
      <c r="AI62" s="42"/>
      <c r="AJ62" s="25"/>
      <c r="AK62" s="196"/>
      <c r="AL62" s="196"/>
      <c r="AM62" s="197"/>
      <c r="AN62" s="197"/>
      <c r="AO62" s="30"/>
      <c r="AP62" s="31"/>
      <c r="AQ62" s="3"/>
      <c r="AR62" s="28"/>
      <c r="AS62" s="9"/>
      <c r="AT62" s="9"/>
      <c r="AU62" s="9"/>
      <c r="AV62" s="9"/>
      <c r="AW62" s="9"/>
      <c r="AX62" s="9"/>
      <c r="AY62" s="9"/>
      <c r="AZ62" s="9"/>
      <c r="BA62" s="9"/>
      <c r="BB62" s="207"/>
      <c r="BC62" s="198"/>
      <c r="BD62" s="198"/>
    </row>
    <row r="63" spans="9:56" ht="14.25" customHeight="1" thickBot="1">
      <c r="I63" s="196"/>
      <c r="J63" s="337"/>
      <c r="K63" s="197"/>
      <c r="L63" s="197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11"/>
      <c r="X63" s="57"/>
      <c r="Y63" s="41"/>
      <c r="Z63" s="25"/>
      <c r="AA63" s="25"/>
      <c r="AB63" s="92"/>
      <c r="AC63" s="25"/>
      <c r="AD63" s="116"/>
      <c r="AE63" s="114"/>
      <c r="AF63" s="33"/>
      <c r="AG63" s="108"/>
      <c r="AH63" s="109"/>
      <c r="AI63" s="26"/>
      <c r="AJ63" s="26"/>
      <c r="AK63" s="196"/>
      <c r="AL63" s="196"/>
      <c r="AM63" s="197"/>
      <c r="AN63" s="197"/>
      <c r="AO63" s="30"/>
      <c r="AP63" s="31"/>
      <c r="AQ63" s="3"/>
      <c r="AR63" s="28"/>
      <c r="AS63" s="9"/>
      <c r="AT63" s="9"/>
      <c r="AU63" s="9"/>
      <c r="AV63" s="9"/>
      <c r="AW63" s="9"/>
      <c r="AX63" s="9"/>
      <c r="AY63" s="9"/>
      <c r="AZ63" s="9"/>
      <c r="BA63" s="9"/>
      <c r="BB63" s="207"/>
      <c r="BC63" s="198"/>
      <c r="BD63" s="198"/>
    </row>
    <row r="64" spans="9:56" ht="14.25" customHeight="1">
      <c r="I64" s="196"/>
      <c r="J64" s="258"/>
      <c r="K64" s="256" t="s">
        <v>1</v>
      </c>
      <c r="L64" s="260" t="s">
        <v>5</v>
      </c>
      <c r="M64" s="245">
        <v>7</v>
      </c>
      <c r="N64" s="246"/>
      <c r="O64" s="246">
        <v>8</v>
      </c>
      <c r="P64" s="246"/>
      <c r="Q64" s="246">
        <v>9</v>
      </c>
      <c r="R64" s="266"/>
      <c r="S64" s="250" t="s">
        <v>521</v>
      </c>
      <c r="T64" s="251"/>
      <c r="U64" s="251" t="s">
        <v>6</v>
      </c>
      <c r="V64" s="254"/>
      <c r="W64" s="11"/>
      <c r="X64" s="57"/>
      <c r="Y64" s="25"/>
      <c r="Z64" s="25">
        <v>0</v>
      </c>
      <c r="AA64" s="25"/>
      <c r="AB64" s="92"/>
      <c r="AC64" s="25"/>
      <c r="AD64" s="116"/>
      <c r="AE64" s="102"/>
      <c r="AF64" s="34"/>
      <c r="AG64" s="88" t="s">
        <v>539</v>
      </c>
      <c r="AH64" s="99"/>
      <c r="AI64" s="33"/>
      <c r="AJ64" s="33"/>
      <c r="AK64" s="196"/>
      <c r="AL64" s="258"/>
      <c r="AM64" s="256" t="s">
        <v>1</v>
      </c>
      <c r="AN64" s="260" t="s">
        <v>5</v>
      </c>
      <c r="AO64" s="245">
        <v>23</v>
      </c>
      <c r="AP64" s="246"/>
      <c r="AQ64" s="246">
        <v>24</v>
      </c>
      <c r="AR64" s="246"/>
      <c r="AS64" s="246">
        <v>25</v>
      </c>
      <c r="AT64" s="266"/>
      <c r="AU64" s="250" t="s">
        <v>521</v>
      </c>
      <c r="AV64" s="251"/>
      <c r="AW64" s="251" t="s">
        <v>6</v>
      </c>
      <c r="AX64" s="254"/>
      <c r="AY64" s="9"/>
      <c r="AZ64" s="9"/>
      <c r="BA64" s="9"/>
      <c r="BB64" s="207"/>
      <c r="BC64" s="198"/>
      <c r="BD64" s="198"/>
    </row>
    <row r="65" spans="9:56" ht="14.25" customHeight="1" thickBot="1">
      <c r="I65" s="196"/>
      <c r="J65" s="259"/>
      <c r="K65" s="257"/>
      <c r="L65" s="261"/>
      <c r="M65" s="247"/>
      <c r="N65" s="248"/>
      <c r="O65" s="248"/>
      <c r="P65" s="248"/>
      <c r="Q65" s="248"/>
      <c r="R65" s="267"/>
      <c r="S65" s="252"/>
      <c r="T65" s="253"/>
      <c r="U65" s="253"/>
      <c r="V65" s="255"/>
      <c r="W65" s="11"/>
      <c r="X65" s="57"/>
      <c r="Y65" s="25"/>
      <c r="Z65" s="25"/>
      <c r="AA65" s="25"/>
      <c r="AB65" s="92"/>
      <c r="AC65" s="25"/>
      <c r="AD65" s="116"/>
      <c r="AE65" s="102"/>
      <c r="AF65" s="34"/>
      <c r="AG65" s="34"/>
      <c r="AH65" s="99"/>
      <c r="AI65" s="26"/>
      <c r="AJ65" s="33"/>
      <c r="AK65" s="196"/>
      <c r="AL65" s="259"/>
      <c r="AM65" s="257"/>
      <c r="AN65" s="261"/>
      <c r="AO65" s="247"/>
      <c r="AP65" s="248"/>
      <c r="AQ65" s="248"/>
      <c r="AR65" s="248"/>
      <c r="AS65" s="248"/>
      <c r="AT65" s="267"/>
      <c r="AU65" s="252"/>
      <c r="AV65" s="253"/>
      <c r="AW65" s="253"/>
      <c r="AX65" s="255"/>
      <c r="AY65" s="9"/>
      <c r="AZ65" s="9"/>
      <c r="BA65" s="9"/>
      <c r="BB65" s="207"/>
      <c r="BC65" s="198"/>
      <c r="BD65" s="198"/>
    </row>
    <row r="66" spans="9:56" ht="14.25" customHeight="1" thickTop="1">
      <c r="I66" s="196">
        <v>7</v>
      </c>
      <c r="J66" s="228">
        <v>7</v>
      </c>
      <c r="K66" s="229" t="str">
        <f>VLOOKUP(I66,$C$2:$F$36,3,0)</f>
        <v>石原　絹子　　　　　　　　円垣内　一美</v>
      </c>
      <c r="L66" s="230" t="str">
        <f>VLOOKUP(I66,$C$2:$F$36,4,0)</f>
        <v>長崎　　　　　　　　　　　　長崎</v>
      </c>
      <c r="M66" s="231"/>
      <c r="N66" s="232"/>
      <c r="O66" s="234" t="s">
        <v>539</v>
      </c>
      <c r="P66" s="234"/>
      <c r="Q66" s="347">
        <v>2</v>
      </c>
      <c r="R66" s="349"/>
      <c r="S66" s="235" t="s">
        <v>551</v>
      </c>
      <c r="T66" s="236"/>
      <c r="U66" s="347">
        <v>2</v>
      </c>
      <c r="V66" s="348"/>
      <c r="W66" s="11"/>
      <c r="X66" s="57"/>
      <c r="Y66" s="25"/>
      <c r="Z66" s="25"/>
      <c r="AA66" s="25"/>
      <c r="AB66" s="92"/>
      <c r="AC66" s="25"/>
      <c r="AD66" s="116"/>
      <c r="AE66" s="114"/>
      <c r="AF66" s="33"/>
      <c r="AG66" s="26"/>
      <c r="AH66" s="101"/>
      <c r="AI66" s="26"/>
      <c r="AJ66" s="33"/>
      <c r="AK66" s="196">
        <v>23</v>
      </c>
      <c r="AL66" s="228">
        <v>23</v>
      </c>
      <c r="AM66" s="229" t="str">
        <f>VLOOKUP(AK66,$C$2:$F$36,3,0)</f>
        <v>山宮　弥生　　　　　　　松野下　貴恵</v>
      </c>
      <c r="AN66" s="230" t="str">
        <f>VLOOKUP(AK66,$C$2:$F$36,4,0)</f>
        <v>大分　　　　　　　　　　　　　大分</v>
      </c>
      <c r="AO66" s="231"/>
      <c r="AP66" s="232"/>
      <c r="AQ66" s="234" t="s">
        <v>539</v>
      </c>
      <c r="AR66" s="234"/>
      <c r="AS66" s="234" t="s">
        <v>539</v>
      </c>
      <c r="AT66" s="249"/>
      <c r="AU66" s="235" t="s">
        <v>552</v>
      </c>
      <c r="AV66" s="236"/>
      <c r="AW66" s="234">
        <v>1</v>
      </c>
      <c r="AX66" s="237"/>
      <c r="AY66" s="9"/>
      <c r="AZ66" s="9"/>
      <c r="BA66" s="9"/>
      <c r="BB66" s="207"/>
      <c r="BC66" s="198"/>
      <c r="BD66" s="198"/>
    </row>
    <row r="67" spans="9:56" ht="14.25" customHeight="1" thickBot="1">
      <c r="I67" s="196"/>
      <c r="J67" s="208"/>
      <c r="K67" s="210"/>
      <c r="L67" s="212"/>
      <c r="M67" s="233"/>
      <c r="N67" s="223"/>
      <c r="O67" s="217"/>
      <c r="P67" s="217"/>
      <c r="Q67" s="200"/>
      <c r="R67" s="199"/>
      <c r="S67" s="195"/>
      <c r="T67" s="194"/>
      <c r="U67" s="200"/>
      <c r="V67" s="221"/>
      <c r="W67" s="58"/>
      <c r="X67" s="59"/>
      <c r="Y67" s="25"/>
      <c r="Z67" s="25"/>
      <c r="AA67" s="25"/>
      <c r="AB67" s="92"/>
      <c r="AC67" s="25"/>
      <c r="AD67" s="116"/>
      <c r="AE67" s="113"/>
      <c r="AF67" s="26"/>
      <c r="AG67" s="26"/>
      <c r="AH67" s="101"/>
      <c r="AI67" s="110"/>
      <c r="AJ67" s="111"/>
      <c r="AK67" s="196"/>
      <c r="AL67" s="208"/>
      <c r="AM67" s="210"/>
      <c r="AN67" s="212"/>
      <c r="AO67" s="233"/>
      <c r="AP67" s="223"/>
      <c r="AQ67" s="217"/>
      <c r="AR67" s="217"/>
      <c r="AS67" s="217"/>
      <c r="AT67" s="227"/>
      <c r="AU67" s="195"/>
      <c r="AV67" s="194"/>
      <c r="AW67" s="217"/>
      <c r="AX67" s="238"/>
      <c r="AY67" s="9"/>
      <c r="AZ67" s="9"/>
      <c r="BA67" s="9"/>
      <c r="BB67" s="207"/>
      <c r="BC67" s="198"/>
      <c r="BD67" s="198"/>
    </row>
    <row r="68" spans="9:56" ht="14.25" customHeight="1">
      <c r="I68" s="196">
        <v>8</v>
      </c>
      <c r="J68" s="208">
        <v>8</v>
      </c>
      <c r="K68" s="210" t="str">
        <f>VLOOKUP(I68,$C$2:$F$36,3,0)</f>
        <v>波多江　久子　　　　　　　　　竹内　紀代子</v>
      </c>
      <c r="L68" s="212" t="str">
        <f>VLOOKUP(I68,$C$2:$F$36,4,0)</f>
        <v>大分　　　　　　　　　　　　　大分</v>
      </c>
      <c r="M68" s="214">
        <v>1</v>
      </c>
      <c r="N68" s="200"/>
      <c r="O68" s="223"/>
      <c r="P68" s="223"/>
      <c r="Q68" s="200">
        <v>0</v>
      </c>
      <c r="R68" s="199"/>
      <c r="S68" s="193" t="s">
        <v>550</v>
      </c>
      <c r="T68" s="194"/>
      <c r="U68" s="200">
        <v>3</v>
      </c>
      <c r="V68" s="221"/>
      <c r="W68" s="11"/>
      <c r="X68" s="11"/>
      <c r="Y68" s="25"/>
      <c r="Z68" s="25"/>
      <c r="AA68" s="25"/>
      <c r="AB68" s="92"/>
      <c r="AC68" s="25"/>
      <c r="AD68" s="116"/>
      <c r="AE68" s="113"/>
      <c r="AF68" s="26"/>
      <c r="AG68" s="26"/>
      <c r="AH68" s="26"/>
      <c r="AI68" s="33"/>
      <c r="AJ68" s="33"/>
      <c r="AK68" s="196">
        <v>24</v>
      </c>
      <c r="AL68" s="208">
        <v>24</v>
      </c>
      <c r="AM68" s="210" t="str">
        <f>VLOOKUP(AK68,$C$2:$F$36,3,0)</f>
        <v>鳥原　淳子　　　　　　　川鍋　幸子</v>
      </c>
      <c r="AN68" s="212" t="str">
        <f>VLOOKUP(AK68,$C$2:$F$36,4,0)</f>
        <v>福岡　　　　　　　　　　　　　福岡</v>
      </c>
      <c r="AO68" s="214">
        <v>0</v>
      </c>
      <c r="AP68" s="200"/>
      <c r="AQ68" s="223"/>
      <c r="AR68" s="223"/>
      <c r="AS68" s="200">
        <v>2</v>
      </c>
      <c r="AT68" s="199"/>
      <c r="AU68" s="193" t="s">
        <v>550</v>
      </c>
      <c r="AV68" s="194"/>
      <c r="AW68" s="200">
        <v>3</v>
      </c>
      <c r="AX68" s="221"/>
      <c r="AY68" s="9"/>
      <c r="AZ68" s="9"/>
      <c r="BA68" s="9"/>
      <c r="BB68" s="207"/>
      <c r="BC68" s="198"/>
      <c r="BD68" s="198"/>
    </row>
    <row r="69" spans="9:56" ht="14.25" customHeight="1">
      <c r="I69" s="196"/>
      <c r="J69" s="208"/>
      <c r="K69" s="210"/>
      <c r="L69" s="212"/>
      <c r="M69" s="214"/>
      <c r="N69" s="200"/>
      <c r="O69" s="223"/>
      <c r="P69" s="223"/>
      <c r="Q69" s="200"/>
      <c r="R69" s="199"/>
      <c r="S69" s="195"/>
      <c r="T69" s="194"/>
      <c r="U69" s="200"/>
      <c r="V69" s="221"/>
      <c r="W69" s="11"/>
      <c r="X69" s="11" t="s">
        <v>537</v>
      </c>
      <c r="Y69" s="25"/>
      <c r="Z69" s="25"/>
      <c r="AA69" s="25"/>
      <c r="AB69" s="92"/>
      <c r="AC69" s="25"/>
      <c r="AD69" s="116"/>
      <c r="AE69" s="113"/>
      <c r="AF69" s="26"/>
      <c r="AG69" s="33"/>
      <c r="AH69" s="87"/>
      <c r="AI69" s="88" t="s">
        <v>539</v>
      </c>
      <c r="AJ69" s="26"/>
      <c r="AK69" s="196"/>
      <c r="AL69" s="208"/>
      <c r="AM69" s="210"/>
      <c r="AN69" s="212"/>
      <c r="AO69" s="214"/>
      <c r="AP69" s="200"/>
      <c r="AQ69" s="223"/>
      <c r="AR69" s="223"/>
      <c r="AS69" s="200"/>
      <c r="AT69" s="199"/>
      <c r="AU69" s="195"/>
      <c r="AV69" s="194"/>
      <c r="AW69" s="200"/>
      <c r="AX69" s="221"/>
      <c r="AY69" s="9"/>
      <c r="AZ69" s="9"/>
      <c r="BA69" s="9"/>
      <c r="BB69" s="207"/>
      <c r="BC69" s="198"/>
      <c r="BD69" s="198"/>
    </row>
    <row r="70" spans="9:56" ht="14.25" customHeight="1">
      <c r="I70" s="196">
        <v>9</v>
      </c>
      <c r="J70" s="208">
        <v>9</v>
      </c>
      <c r="K70" s="210" t="str">
        <f>VLOOKUP(I70,$C$2:$F$36,3,0)</f>
        <v>為藤　直美　　　　　　清原　美香</v>
      </c>
      <c r="L70" s="212" t="str">
        <f>VLOOKUP(I70,$C$2:$F$36,4,0)</f>
        <v>福岡　　　　　　　　　　　　　福岡</v>
      </c>
      <c r="M70" s="297" t="s">
        <v>543</v>
      </c>
      <c r="N70" s="217"/>
      <c r="O70" s="217" t="s">
        <v>543</v>
      </c>
      <c r="P70" s="217"/>
      <c r="Q70" s="223"/>
      <c r="R70" s="224"/>
      <c r="S70" s="193" t="s">
        <v>552</v>
      </c>
      <c r="T70" s="194"/>
      <c r="U70" s="217">
        <v>1</v>
      </c>
      <c r="V70" s="238"/>
      <c r="W70" s="11"/>
      <c r="X70" s="11"/>
      <c r="Y70" s="25"/>
      <c r="Z70" s="25"/>
      <c r="AA70" s="25"/>
      <c r="AB70" s="92"/>
      <c r="AC70" s="25"/>
      <c r="AD70" s="116"/>
      <c r="AE70" s="102"/>
      <c r="AF70" s="34"/>
      <c r="AG70" s="34"/>
      <c r="AH70" s="34"/>
      <c r="AI70" s="25"/>
      <c r="AJ70" s="25"/>
      <c r="AK70" s="196">
        <v>25</v>
      </c>
      <c r="AL70" s="208">
        <v>25</v>
      </c>
      <c r="AM70" s="210" t="str">
        <f>VLOOKUP(AK70,$C$2:$F$36,3,0)</f>
        <v>上四元　美津子　　　　　　　　　才田　智子</v>
      </c>
      <c r="AN70" s="212" t="str">
        <f>VLOOKUP(AK70,$C$2:$F$36,4,0)</f>
        <v>鹿児島　　　　　　　　　　鹿児島</v>
      </c>
      <c r="AO70" s="214">
        <v>0</v>
      </c>
      <c r="AP70" s="200"/>
      <c r="AQ70" s="217" t="s">
        <v>546</v>
      </c>
      <c r="AR70" s="217"/>
      <c r="AS70" s="223"/>
      <c r="AT70" s="224"/>
      <c r="AU70" s="193" t="s">
        <v>558</v>
      </c>
      <c r="AV70" s="194"/>
      <c r="AW70" s="200">
        <v>2</v>
      </c>
      <c r="AX70" s="221"/>
      <c r="AY70" s="9"/>
      <c r="AZ70" s="9"/>
      <c r="BA70" s="9"/>
      <c r="BB70" s="207"/>
      <c r="BC70" s="198"/>
      <c r="BD70" s="198"/>
    </row>
    <row r="71" spans="9:56" ht="14.25" customHeight="1" thickBot="1">
      <c r="I71" s="196"/>
      <c r="J71" s="209"/>
      <c r="K71" s="211"/>
      <c r="L71" s="213"/>
      <c r="M71" s="298"/>
      <c r="N71" s="218"/>
      <c r="O71" s="218"/>
      <c r="P71" s="218"/>
      <c r="Q71" s="225"/>
      <c r="R71" s="226"/>
      <c r="S71" s="219"/>
      <c r="T71" s="220"/>
      <c r="U71" s="218"/>
      <c r="V71" s="316"/>
      <c r="W71" s="11"/>
      <c r="X71" s="11"/>
      <c r="Y71" s="25"/>
      <c r="Z71" s="25"/>
      <c r="AA71" s="25"/>
      <c r="AB71" s="92"/>
      <c r="AC71" s="25"/>
      <c r="AD71" s="116"/>
      <c r="AE71" s="102"/>
      <c r="AF71" s="34"/>
      <c r="AG71" s="34"/>
      <c r="AH71" s="34"/>
      <c r="AI71" s="33"/>
      <c r="AJ71" s="33"/>
      <c r="AK71" s="196"/>
      <c r="AL71" s="209"/>
      <c r="AM71" s="211"/>
      <c r="AN71" s="213"/>
      <c r="AO71" s="215"/>
      <c r="AP71" s="216"/>
      <c r="AQ71" s="218"/>
      <c r="AR71" s="218"/>
      <c r="AS71" s="225"/>
      <c r="AT71" s="226"/>
      <c r="AU71" s="219"/>
      <c r="AV71" s="220"/>
      <c r="AW71" s="216"/>
      <c r="AX71" s="222"/>
      <c r="AY71" s="9"/>
      <c r="AZ71" s="9"/>
      <c r="BA71" s="9"/>
      <c r="BB71" s="207"/>
      <c r="BC71" s="198"/>
      <c r="BD71" s="198"/>
    </row>
    <row r="72" spans="9:56" ht="14.25" customHeight="1" thickBot="1">
      <c r="I72" s="196"/>
      <c r="J72" s="337"/>
      <c r="K72" s="197"/>
      <c r="L72" s="197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11"/>
      <c r="X72" s="11"/>
      <c r="Y72" s="25"/>
      <c r="Z72" s="25"/>
      <c r="AA72" s="25">
        <v>3</v>
      </c>
      <c r="AB72" s="92"/>
      <c r="AC72" s="26"/>
      <c r="AD72" s="95"/>
      <c r="AE72" s="102"/>
      <c r="AF72" s="88" t="s">
        <v>539</v>
      </c>
      <c r="AG72" s="34"/>
      <c r="AH72" s="34"/>
      <c r="AI72" s="34"/>
      <c r="AJ72" s="25"/>
      <c r="AK72" s="196"/>
      <c r="AL72" s="196"/>
      <c r="AM72" s="197"/>
      <c r="AN72" s="197"/>
      <c r="AO72" s="30"/>
      <c r="AP72" s="31"/>
      <c r="AQ72" s="3"/>
      <c r="AR72" s="28"/>
      <c r="AS72" s="9"/>
      <c r="AT72" s="9"/>
      <c r="AU72" s="9"/>
      <c r="AV72" s="9"/>
      <c r="AW72" s="9"/>
      <c r="AX72" s="9"/>
      <c r="AY72" s="9"/>
      <c r="AZ72" s="9"/>
      <c r="BA72" s="9"/>
      <c r="BB72" s="207"/>
      <c r="BC72" s="198"/>
      <c r="BD72" s="198"/>
    </row>
    <row r="73" spans="9:56" ht="14.25" customHeight="1" thickBot="1">
      <c r="I73" s="196"/>
      <c r="J73" s="337"/>
      <c r="K73" s="197"/>
      <c r="L73" s="197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11"/>
      <c r="X73" s="11"/>
      <c r="Y73" s="25"/>
      <c r="Z73" s="25"/>
      <c r="AA73" s="25"/>
      <c r="AB73" s="38"/>
      <c r="AC73" s="62"/>
      <c r="AD73" s="38"/>
      <c r="AE73" s="45"/>
      <c r="AF73" s="34"/>
      <c r="AG73" s="34"/>
      <c r="AH73" s="34"/>
      <c r="AI73" s="26"/>
      <c r="AJ73" s="26"/>
      <c r="AK73" s="196"/>
      <c r="AL73" s="196"/>
      <c r="AM73" s="197"/>
      <c r="AN73" s="197"/>
      <c r="AO73" s="30"/>
      <c r="AP73" s="31"/>
      <c r="AQ73" s="3"/>
      <c r="AR73" s="28"/>
      <c r="AS73" s="9"/>
      <c r="AT73" s="9"/>
      <c r="AU73" s="9"/>
      <c r="AV73" s="9"/>
      <c r="AW73" s="9"/>
      <c r="AX73" s="9"/>
      <c r="AY73" s="9"/>
      <c r="AZ73" s="9"/>
      <c r="BA73" s="9"/>
      <c r="BB73" s="207"/>
      <c r="BC73" s="198"/>
      <c r="BD73" s="198"/>
    </row>
    <row r="74" spans="9:56" ht="14.25" customHeight="1">
      <c r="I74" s="205"/>
      <c r="J74" s="204"/>
      <c r="K74" s="205"/>
      <c r="L74" s="205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5"/>
      <c r="X74" s="205"/>
      <c r="Y74" s="25"/>
      <c r="Z74" s="25"/>
      <c r="AA74" s="25"/>
      <c r="AB74" s="38"/>
      <c r="AC74" s="25"/>
      <c r="AD74" s="25"/>
      <c r="AE74" s="65"/>
      <c r="AF74" s="33"/>
      <c r="AG74" s="26"/>
      <c r="AH74" s="26"/>
      <c r="AI74" s="26"/>
      <c r="AJ74" s="26"/>
      <c r="AK74" s="196"/>
      <c r="AL74" s="258"/>
      <c r="AM74" s="256" t="s">
        <v>1</v>
      </c>
      <c r="AN74" s="260" t="s">
        <v>5</v>
      </c>
      <c r="AO74" s="245">
        <v>26</v>
      </c>
      <c r="AP74" s="246"/>
      <c r="AQ74" s="246">
        <v>27</v>
      </c>
      <c r="AR74" s="246"/>
      <c r="AS74" s="246">
        <v>28</v>
      </c>
      <c r="AT74" s="266"/>
      <c r="AU74" s="250" t="s">
        <v>521</v>
      </c>
      <c r="AV74" s="251"/>
      <c r="AW74" s="251" t="s">
        <v>6</v>
      </c>
      <c r="AX74" s="254"/>
      <c r="AY74" s="9"/>
      <c r="AZ74" s="9"/>
      <c r="BA74" s="9"/>
      <c r="BB74" s="207"/>
      <c r="BC74" s="198"/>
      <c r="BD74" s="198"/>
    </row>
    <row r="75" spans="9:56" ht="14.25" customHeight="1" thickBot="1">
      <c r="I75" s="205"/>
      <c r="J75" s="204"/>
      <c r="K75" s="205"/>
      <c r="L75" s="205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5"/>
      <c r="X75" s="205"/>
      <c r="Y75" s="25"/>
      <c r="Z75" s="25"/>
      <c r="AA75" s="25"/>
      <c r="AB75" s="38"/>
      <c r="AC75" s="25"/>
      <c r="AD75" s="25"/>
      <c r="AE75" s="42"/>
      <c r="AF75" s="26"/>
      <c r="AG75" s="26"/>
      <c r="AH75" s="33"/>
      <c r="AI75" s="33"/>
      <c r="AJ75" s="26"/>
      <c r="AK75" s="196"/>
      <c r="AL75" s="259"/>
      <c r="AM75" s="257"/>
      <c r="AN75" s="261"/>
      <c r="AO75" s="247"/>
      <c r="AP75" s="248"/>
      <c r="AQ75" s="248"/>
      <c r="AR75" s="248"/>
      <c r="AS75" s="248"/>
      <c r="AT75" s="267"/>
      <c r="AU75" s="252"/>
      <c r="AV75" s="253"/>
      <c r="AW75" s="253"/>
      <c r="AX75" s="255"/>
      <c r="AY75" s="9"/>
      <c r="AZ75" s="9"/>
      <c r="BA75" s="9"/>
      <c r="BB75" s="207"/>
      <c r="BC75" s="198"/>
      <c r="BD75" s="198"/>
    </row>
    <row r="76" spans="9:56" ht="14.25" customHeight="1" thickTop="1">
      <c r="I76" s="205"/>
      <c r="J76" s="204"/>
      <c r="K76" s="203"/>
      <c r="L76" s="203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5"/>
      <c r="X76" s="205"/>
      <c r="Y76" s="25"/>
      <c r="Z76" s="25"/>
      <c r="AA76" s="25"/>
      <c r="AB76" s="38"/>
      <c r="AC76" s="25"/>
      <c r="AD76" s="25"/>
      <c r="AE76" s="42"/>
      <c r="AF76" s="26"/>
      <c r="AG76" s="26"/>
      <c r="AH76" s="26"/>
      <c r="AI76" s="88" t="s">
        <v>539</v>
      </c>
      <c r="AJ76" s="25"/>
      <c r="AK76" s="196">
        <v>26</v>
      </c>
      <c r="AL76" s="228">
        <v>26</v>
      </c>
      <c r="AM76" s="229" t="str">
        <f>VLOOKUP(AK76,$C$2:$F$36,3,0)</f>
        <v>堀川　睦子　　　　　　　　本多　菜穂子</v>
      </c>
      <c r="AN76" s="230" t="str">
        <f>VLOOKUP(AK76,$C$2:$F$36,4,0)</f>
        <v>長崎　　　　　　　　　　　　長崎</v>
      </c>
      <c r="AO76" s="231"/>
      <c r="AP76" s="232"/>
      <c r="AQ76" s="234" t="s">
        <v>539</v>
      </c>
      <c r="AR76" s="234"/>
      <c r="AS76" s="234" t="s">
        <v>546</v>
      </c>
      <c r="AT76" s="249"/>
      <c r="AU76" s="235" t="s">
        <v>552</v>
      </c>
      <c r="AV76" s="236"/>
      <c r="AW76" s="234">
        <v>1</v>
      </c>
      <c r="AX76" s="237"/>
      <c r="AY76" s="9"/>
      <c r="AZ76" s="9"/>
      <c r="BA76" s="9"/>
      <c r="BB76" s="207"/>
      <c r="BC76" s="198"/>
      <c r="BD76" s="198"/>
    </row>
    <row r="77" spans="9:56" ht="14.25" customHeight="1" thickBot="1">
      <c r="I77" s="205"/>
      <c r="J77" s="204"/>
      <c r="K77" s="203"/>
      <c r="L77" s="203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5"/>
      <c r="X77" s="205"/>
      <c r="Y77" s="25"/>
      <c r="Z77" s="25"/>
      <c r="AA77" s="25"/>
      <c r="AB77" s="38"/>
      <c r="AC77" s="25"/>
      <c r="AD77" s="33"/>
      <c r="AE77" s="65"/>
      <c r="AF77" s="33"/>
      <c r="AG77" s="26"/>
      <c r="AH77" s="26"/>
      <c r="AI77" s="26"/>
      <c r="AJ77" s="26"/>
      <c r="AK77" s="196"/>
      <c r="AL77" s="208"/>
      <c r="AM77" s="210"/>
      <c r="AN77" s="212"/>
      <c r="AO77" s="233"/>
      <c r="AP77" s="223"/>
      <c r="AQ77" s="217"/>
      <c r="AR77" s="217"/>
      <c r="AS77" s="217"/>
      <c r="AT77" s="227"/>
      <c r="AU77" s="195"/>
      <c r="AV77" s="194"/>
      <c r="AW77" s="217"/>
      <c r="AX77" s="238"/>
      <c r="AY77" s="9"/>
      <c r="AZ77" s="9"/>
      <c r="BA77" s="9"/>
      <c r="BB77" s="207"/>
      <c r="BC77" s="198"/>
      <c r="BD77" s="198"/>
    </row>
    <row r="78" spans="9:56" ht="14.25" customHeight="1">
      <c r="I78" s="196"/>
      <c r="J78" s="310"/>
      <c r="K78" s="331" t="s">
        <v>1</v>
      </c>
      <c r="L78" s="342" t="s">
        <v>5</v>
      </c>
      <c r="M78" s="245">
        <v>10</v>
      </c>
      <c r="N78" s="246"/>
      <c r="O78" s="246">
        <v>11</v>
      </c>
      <c r="P78" s="246"/>
      <c r="Q78" s="246">
        <v>12</v>
      </c>
      <c r="R78" s="246"/>
      <c r="S78" s="246">
        <v>13</v>
      </c>
      <c r="T78" s="266"/>
      <c r="U78" s="250" t="s">
        <v>521</v>
      </c>
      <c r="V78" s="251"/>
      <c r="W78" s="327" t="s">
        <v>6</v>
      </c>
      <c r="X78" s="328"/>
      <c r="Y78" s="25"/>
      <c r="Z78" s="25"/>
      <c r="AA78" s="25"/>
      <c r="AB78" s="38"/>
      <c r="AC78" s="25"/>
      <c r="AD78" s="33"/>
      <c r="AE78" s="45"/>
      <c r="AF78" s="34"/>
      <c r="AG78" s="34"/>
      <c r="AH78" s="99"/>
      <c r="AI78" s="107"/>
      <c r="AJ78" s="90"/>
      <c r="AK78" s="196">
        <v>27</v>
      </c>
      <c r="AL78" s="208">
        <v>27</v>
      </c>
      <c r="AM78" s="210" t="str">
        <f>VLOOKUP(AK78,$C$2:$F$36,3,0)</f>
        <v>村尾　晃子　　　　　　　重谷　美由紀</v>
      </c>
      <c r="AN78" s="212" t="str">
        <f>VLOOKUP(AK78,$C$2:$F$36,4,0)</f>
        <v>福岡　　　　　　　　　　　　　福岡</v>
      </c>
      <c r="AO78" s="214">
        <v>1</v>
      </c>
      <c r="AP78" s="200"/>
      <c r="AQ78" s="223"/>
      <c r="AR78" s="223"/>
      <c r="AS78" s="200">
        <v>1</v>
      </c>
      <c r="AT78" s="199"/>
      <c r="AU78" s="193" t="s">
        <v>550</v>
      </c>
      <c r="AV78" s="194"/>
      <c r="AW78" s="200">
        <v>3</v>
      </c>
      <c r="AX78" s="221"/>
      <c r="AY78" s="9"/>
      <c r="AZ78" s="9"/>
      <c r="BA78" s="9"/>
      <c r="BB78" s="207"/>
      <c r="BC78" s="198"/>
      <c r="BD78" s="198"/>
    </row>
    <row r="79" spans="9:56" ht="14.25" customHeight="1" thickBot="1">
      <c r="I79" s="196"/>
      <c r="J79" s="285"/>
      <c r="K79" s="332"/>
      <c r="L79" s="343"/>
      <c r="M79" s="312"/>
      <c r="N79" s="313"/>
      <c r="O79" s="313"/>
      <c r="P79" s="313"/>
      <c r="Q79" s="313"/>
      <c r="R79" s="313"/>
      <c r="S79" s="313"/>
      <c r="T79" s="326"/>
      <c r="U79" s="252"/>
      <c r="V79" s="253"/>
      <c r="W79" s="329"/>
      <c r="X79" s="330"/>
      <c r="Y79" s="25"/>
      <c r="Z79" s="25"/>
      <c r="AA79" s="25"/>
      <c r="AB79" s="38"/>
      <c r="AC79" s="25"/>
      <c r="AD79" s="25"/>
      <c r="AE79" s="45"/>
      <c r="AF79" s="34"/>
      <c r="AG79" s="34"/>
      <c r="AH79" s="99"/>
      <c r="AI79" s="26"/>
      <c r="AJ79" s="26"/>
      <c r="AK79" s="196"/>
      <c r="AL79" s="208"/>
      <c r="AM79" s="210"/>
      <c r="AN79" s="212"/>
      <c r="AO79" s="214"/>
      <c r="AP79" s="200"/>
      <c r="AQ79" s="223"/>
      <c r="AR79" s="223"/>
      <c r="AS79" s="200"/>
      <c r="AT79" s="199"/>
      <c r="AU79" s="195"/>
      <c r="AV79" s="194"/>
      <c r="AW79" s="200"/>
      <c r="AX79" s="221"/>
      <c r="AY79" s="9"/>
      <c r="AZ79" s="9"/>
      <c r="BA79" s="9"/>
      <c r="BB79" s="207"/>
      <c r="BC79" s="198"/>
      <c r="BD79" s="198"/>
    </row>
    <row r="80" spans="9:56" ht="14.25" customHeight="1" thickTop="1">
      <c r="I80" s="196">
        <v>10</v>
      </c>
      <c r="J80" s="359">
        <v>10</v>
      </c>
      <c r="K80" s="338" t="str">
        <f>VLOOKUP(I80,$C$2:$F$36,3,0)</f>
        <v>浦川　真紀　　　　　　前田　ひとみ</v>
      </c>
      <c r="L80" s="360" t="str">
        <f>VLOOKUP(I80,$C$2:$F$36,4,0)</f>
        <v>熊本　　　　　　　　　　　　　　熊本</v>
      </c>
      <c r="M80" s="314"/>
      <c r="N80" s="315"/>
      <c r="O80" s="321" t="s">
        <v>540</v>
      </c>
      <c r="P80" s="321"/>
      <c r="Q80" s="321" t="s">
        <v>546</v>
      </c>
      <c r="R80" s="321"/>
      <c r="S80" s="321" t="s">
        <v>545</v>
      </c>
      <c r="T80" s="362"/>
      <c r="U80" s="363" t="s">
        <v>553</v>
      </c>
      <c r="V80" s="364"/>
      <c r="W80" s="365">
        <v>1</v>
      </c>
      <c r="X80" s="366"/>
      <c r="Y80" s="25"/>
      <c r="Z80" s="25"/>
      <c r="AA80" s="25"/>
      <c r="AB80" s="38"/>
      <c r="AC80" s="25"/>
      <c r="AD80" s="25"/>
      <c r="AE80" s="65"/>
      <c r="AF80" s="33"/>
      <c r="AG80" s="26"/>
      <c r="AH80" s="101"/>
      <c r="AI80" s="26"/>
      <c r="AJ80" s="26"/>
      <c r="AK80" s="196">
        <v>28</v>
      </c>
      <c r="AL80" s="208">
        <v>28</v>
      </c>
      <c r="AM80" s="210" t="str">
        <f>VLOOKUP(AK80,$C$2:$F$36,3,0)</f>
        <v>坂口　美紀　　　　　　　坂本　由加里</v>
      </c>
      <c r="AN80" s="212" t="str">
        <f>VLOOKUP(AK80,$C$2:$F$36,4,0)</f>
        <v>熊本　　　　　　　　　　　　　　熊本</v>
      </c>
      <c r="AO80" s="214">
        <v>1</v>
      </c>
      <c r="AP80" s="200"/>
      <c r="AQ80" s="217" t="s">
        <v>546</v>
      </c>
      <c r="AR80" s="217"/>
      <c r="AS80" s="223"/>
      <c r="AT80" s="224"/>
      <c r="AU80" s="193" t="s">
        <v>558</v>
      </c>
      <c r="AV80" s="194"/>
      <c r="AW80" s="200">
        <v>2</v>
      </c>
      <c r="AX80" s="221"/>
      <c r="AY80" s="9"/>
      <c r="AZ80" s="9"/>
      <c r="BA80" s="9"/>
      <c r="BB80" s="207"/>
      <c r="BC80" s="198"/>
      <c r="BD80" s="198"/>
    </row>
    <row r="81" spans="9:56" ht="14.25" customHeight="1" thickBot="1">
      <c r="I81" s="196"/>
      <c r="J81" s="208"/>
      <c r="K81" s="339"/>
      <c r="L81" s="361"/>
      <c r="M81" s="233"/>
      <c r="N81" s="223"/>
      <c r="O81" s="217"/>
      <c r="P81" s="217"/>
      <c r="Q81" s="217"/>
      <c r="R81" s="217"/>
      <c r="S81" s="217"/>
      <c r="T81" s="227"/>
      <c r="U81" s="194"/>
      <c r="V81" s="194"/>
      <c r="W81" s="367"/>
      <c r="X81" s="368"/>
      <c r="Y81" s="25"/>
      <c r="Z81" s="88" t="s">
        <v>539</v>
      </c>
      <c r="AA81" s="25"/>
      <c r="AB81" s="38"/>
      <c r="AC81" s="25"/>
      <c r="AD81" s="25"/>
      <c r="AE81" s="42"/>
      <c r="AF81" s="26"/>
      <c r="AG81" s="26">
        <v>1</v>
      </c>
      <c r="AH81" s="100"/>
      <c r="AI81" s="33"/>
      <c r="AJ81" s="26"/>
      <c r="AK81" s="196"/>
      <c r="AL81" s="209"/>
      <c r="AM81" s="211"/>
      <c r="AN81" s="213"/>
      <c r="AO81" s="215"/>
      <c r="AP81" s="216"/>
      <c r="AQ81" s="218"/>
      <c r="AR81" s="218"/>
      <c r="AS81" s="225"/>
      <c r="AT81" s="226"/>
      <c r="AU81" s="219"/>
      <c r="AV81" s="220"/>
      <c r="AW81" s="216"/>
      <c r="AX81" s="222"/>
      <c r="AY81" s="9"/>
      <c r="AZ81" s="9"/>
      <c r="BA81" s="9"/>
      <c r="BB81" s="207"/>
      <c r="BC81" s="198"/>
      <c r="BD81" s="198"/>
    </row>
    <row r="82" spans="9:56" ht="14.25" customHeight="1" thickBot="1">
      <c r="I82" s="270">
        <v>11</v>
      </c>
      <c r="J82" s="285">
        <v>11</v>
      </c>
      <c r="K82" s="210" t="str">
        <f>VLOOKUP(I82,$C$2:$F$36,3,0)</f>
        <v>下野　恵　　　　　　　　阿部　孝子</v>
      </c>
      <c r="L82" s="309" t="str">
        <f>VLOOKUP(I82,$C$2:$F$36,4,0)</f>
        <v>福岡　　　　　　　　　　　　　福岡</v>
      </c>
      <c r="M82" s="344">
        <v>1</v>
      </c>
      <c r="N82" s="354"/>
      <c r="O82" s="271"/>
      <c r="P82" s="369"/>
      <c r="Q82" s="372">
        <v>0</v>
      </c>
      <c r="R82" s="354"/>
      <c r="S82" s="372">
        <v>0</v>
      </c>
      <c r="T82" s="300"/>
      <c r="U82" s="287" t="s">
        <v>554</v>
      </c>
      <c r="V82" s="288"/>
      <c r="W82" s="291">
        <v>4</v>
      </c>
      <c r="X82" s="292"/>
      <c r="Y82" s="25"/>
      <c r="Z82" s="25"/>
      <c r="AA82" s="25"/>
      <c r="AB82" s="38"/>
      <c r="AC82" s="25"/>
      <c r="AD82" s="25"/>
      <c r="AE82" s="42"/>
      <c r="AF82" s="26"/>
      <c r="AG82" s="105"/>
      <c r="AH82" s="106"/>
      <c r="AI82" s="26"/>
      <c r="AJ82" s="25"/>
      <c r="AK82" s="196"/>
      <c r="AL82" s="196"/>
      <c r="AM82" s="197"/>
      <c r="AN82" s="197"/>
      <c r="AO82" s="30"/>
      <c r="AP82" s="31"/>
      <c r="AQ82" s="3"/>
      <c r="AR82" s="28"/>
      <c r="AS82" s="9"/>
      <c r="AT82" s="9"/>
      <c r="AU82" s="9"/>
      <c r="AV82" s="9"/>
      <c r="AW82" s="9"/>
      <c r="AX82" s="9"/>
      <c r="AY82" s="9"/>
      <c r="AZ82" s="9"/>
      <c r="BA82" s="9"/>
      <c r="BB82" s="207"/>
      <c r="BC82" s="198"/>
      <c r="BD82" s="198"/>
    </row>
    <row r="83" spans="9:56" ht="14.25" customHeight="1" thickBot="1">
      <c r="I83" s="270"/>
      <c r="J83" s="228"/>
      <c r="K83" s="210"/>
      <c r="L83" s="309"/>
      <c r="M83" s="355"/>
      <c r="N83" s="356"/>
      <c r="O83" s="370"/>
      <c r="P83" s="371"/>
      <c r="Q83" s="373"/>
      <c r="R83" s="356"/>
      <c r="S83" s="373"/>
      <c r="T83" s="302"/>
      <c r="U83" s="303"/>
      <c r="V83" s="304"/>
      <c r="W83" s="305"/>
      <c r="X83" s="306"/>
      <c r="Y83" s="90"/>
      <c r="Z83" s="91"/>
      <c r="AA83" s="25"/>
      <c r="AB83" s="38"/>
      <c r="AC83" s="25"/>
      <c r="AD83" s="25"/>
      <c r="AE83" s="65"/>
      <c r="AF83" s="33"/>
      <c r="AG83" s="42"/>
      <c r="AH83" s="26"/>
      <c r="AI83" s="42"/>
      <c r="AJ83" s="26"/>
      <c r="AK83" s="196"/>
      <c r="AL83" s="196"/>
      <c r="AM83" s="197"/>
      <c r="AN83" s="197"/>
      <c r="AO83" s="30"/>
      <c r="AP83" s="31"/>
      <c r="AQ83" s="3"/>
      <c r="AR83" s="28"/>
      <c r="AS83" s="9"/>
      <c r="AT83" s="9"/>
      <c r="AU83" s="9"/>
      <c r="AV83" s="9"/>
      <c r="AW83" s="9"/>
      <c r="AX83" s="9"/>
      <c r="AY83" s="9"/>
      <c r="AZ83" s="9"/>
      <c r="BA83" s="9"/>
      <c r="BB83" s="207"/>
      <c r="BC83" s="198"/>
      <c r="BD83" s="198"/>
    </row>
    <row r="84" spans="9:56" ht="14.25" customHeight="1">
      <c r="I84" s="270">
        <v>12</v>
      </c>
      <c r="J84" s="285">
        <v>12</v>
      </c>
      <c r="K84" s="210" t="str">
        <f>VLOOKUP(I84,$C$2:$F$36,3,0)</f>
        <v>山口　ゆかり　　　　　　　大穂　裕子</v>
      </c>
      <c r="L84" s="309" t="str">
        <f>VLOOKUP(I84,$C$2:$F$36,4,0)</f>
        <v>佐賀　　　　　　　　　　福岡</v>
      </c>
      <c r="M84" s="344">
        <v>0</v>
      </c>
      <c r="N84" s="354"/>
      <c r="O84" s="374" t="s">
        <v>546</v>
      </c>
      <c r="P84" s="375"/>
      <c r="Q84" s="271"/>
      <c r="R84" s="369"/>
      <c r="S84" s="372">
        <v>2</v>
      </c>
      <c r="T84" s="300"/>
      <c r="U84" s="287" t="s">
        <v>555</v>
      </c>
      <c r="V84" s="288"/>
      <c r="W84" s="291">
        <v>3</v>
      </c>
      <c r="X84" s="292"/>
      <c r="Y84" s="25"/>
      <c r="Z84" s="92"/>
      <c r="AA84" s="25"/>
      <c r="AB84" s="38"/>
      <c r="AC84" s="25"/>
      <c r="AD84" s="25"/>
      <c r="AE84" s="45"/>
      <c r="AF84" s="34"/>
      <c r="AG84" s="45"/>
      <c r="AH84" s="34"/>
      <c r="AI84" s="45"/>
      <c r="AJ84" s="25"/>
      <c r="AK84" s="196"/>
      <c r="AL84" s="258"/>
      <c r="AM84" s="256" t="s">
        <v>1</v>
      </c>
      <c r="AN84" s="260" t="s">
        <v>5</v>
      </c>
      <c r="AO84" s="245">
        <v>29</v>
      </c>
      <c r="AP84" s="246"/>
      <c r="AQ84" s="246">
        <v>30</v>
      </c>
      <c r="AR84" s="246"/>
      <c r="AS84" s="246">
        <v>31</v>
      </c>
      <c r="AT84" s="266"/>
      <c r="AU84" s="250" t="s">
        <v>521</v>
      </c>
      <c r="AV84" s="251"/>
      <c r="AW84" s="251" t="s">
        <v>6</v>
      </c>
      <c r="AX84" s="254"/>
      <c r="AY84" s="9"/>
      <c r="AZ84" s="9"/>
      <c r="BA84" s="9"/>
      <c r="BB84" s="207"/>
      <c r="BC84" s="198"/>
      <c r="BD84" s="198"/>
    </row>
    <row r="85" spans="9:56" ht="14.25" customHeight="1" thickBot="1">
      <c r="I85" s="270"/>
      <c r="J85" s="228"/>
      <c r="K85" s="210"/>
      <c r="L85" s="309"/>
      <c r="M85" s="355"/>
      <c r="N85" s="356"/>
      <c r="O85" s="335"/>
      <c r="P85" s="351"/>
      <c r="Q85" s="370"/>
      <c r="R85" s="371"/>
      <c r="S85" s="373"/>
      <c r="T85" s="302"/>
      <c r="U85" s="303"/>
      <c r="V85" s="304"/>
      <c r="W85" s="305"/>
      <c r="X85" s="306"/>
      <c r="Y85" s="25"/>
      <c r="Z85" s="92"/>
      <c r="AA85" s="25"/>
      <c r="AB85" s="38"/>
      <c r="AC85" s="25"/>
      <c r="AD85" s="25"/>
      <c r="AE85" s="45"/>
      <c r="AF85" s="34"/>
      <c r="AG85" s="45"/>
      <c r="AH85" s="34"/>
      <c r="AI85" s="42"/>
      <c r="AJ85" s="26"/>
      <c r="AK85" s="196"/>
      <c r="AL85" s="259"/>
      <c r="AM85" s="257"/>
      <c r="AN85" s="261"/>
      <c r="AO85" s="247"/>
      <c r="AP85" s="248"/>
      <c r="AQ85" s="248"/>
      <c r="AR85" s="248"/>
      <c r="AS85" s="248"/>
      <c r="AT85" s="267"/>
      <c r="AU85" s="252"/>
      <c r="AV85" s="253"/>
      <c r="AW85" s="253"/>
      <c r="AX85" s="255"/>
      <c r="AY85" s="9"/>
      <c r="AZ85" s="9"/>
      <c r="BA85" s="9"/>
      <c r="BB85" s="207"/>
      <c r="BC85" s="198"/>
      <c r="BD85" s="198"/>
    </row>
    <row r="86" spans="9:56" ht="14.25" customHeight="1" thickTop="1">
      <c r="I86" s="270">
        <v>13</v>
      </c>
      <c r="J86" s="285">
        <v>13</v>
      </c>
      <c r="K86" s="210" t="str">
        <f>VLOOKUP(I86,$C$2:$F$36,3,0)</f>
        <v>小野　由香子　　　　　　　　尾形　亜津美</v>
      </c>
      <c r="L86" s="309" t="str">
        <f>VLOOKUP(I86,$C$2:$F$36,4,0)</f>
        <v>大分　　　　　　　　　　　　　大分</v>
      </c>
      <c r="M86" s="344">
        <v>0</v>
      </c>
      <c r="N86" s="354"/>
      <c r="O86" s="374" t="s">
        <v>546</v>
      </c>
      <c r="P86" s="375"/>
      <c r="Q86" s="374" t="s">
        <v>540</v>
      </c>
      <c r="R86" s="375"/>
      <c r="S86" s="271"/>
      <c r="T86" s="272"/>
      <c r="U86" s="287" t="s">
        <v>556</v>
      </c>
      <c r="V86" s="288"/>
      <c r="W86" s="291">
        <v>2</v>
      </c>
      <c r="X86" s="292"/>
      <c r="Y86" s="25"/>
      <c r="Z86" s="92"/>
      <c r="AA86" s="25"/>
      <c r="AB86" s="38"/>
      <c r="AC86" s="25"/>
      <c r="AD86" s="25"/>
      <c r="AE86" s="65"/>
      <c r="AF86" s="33"/>
      <c r="AG86" s="42"/>
      <c r="AH86" s="26"/>
      <c r="AI86" s="42"/>
      <c r="AJ86" s="26"/>
      <c r="AK86" s="196">
        <v>29</v>
      </c>
      <c r="AL86" s="228">
        <v>29</v>
      </c>
      <c r="AM86" s="229" t="str">
        <f>VLOOKUP(AK86,$C$2:$F$36,3,0)</f>
        <v>水田　久美子　　　　　中野　三恵</v>
      </c>
      <c r="AN86" s="230" t="str">
        <f>VLOOKUP(AK86,$C$2:$F$36,4,0)</f>
        <v>福岡　　　　　　　　　　　　　福岡</v>
      </c>
      <c r="AO86" s="231"/>
      <c r="AP86" s="232"/>
      <c r="AQ86" s="234" t="s">
        <v>541</v>
      </c>
      <c r="AR86" s="234"/>
      <c r="AS86" s="234" t="s">
        <v>539</v>
      </c>
      <c r="AT86" s="249"/>
      <c r="AU86" s="235" t="s">
        <v>552</v>
      </c>
      <c r="AV86" s="236"/>
      <c r="AW86" s="234">
        <v>1</v>
      </c>
      <c r="AX86" s="237"/>
      <c r="AY86" s="9"/>
      <c r="AZ86" s="9"/>
      <c r="BA86" s="9"/>
      <c r="BB86" s="207"/>
      <c r="BC86" s="198"/>
      <c r="BD86" s="198"/>
    </row>
    <row r="87" spans="9:56" ht="14.25" customHeight="1" thickBot="1">
      <c r="I87" s="270"/>
      <c r="J87" s="286"/>
      <c r="K87" s="211"/>
      <c r="L87" s="280"/>
      <c r="M87" s="283"/>
      <c r="N87" s="284"/>
      <c r="O87" s="277"/>
      <c r="P87" s="278"/>
      <c r="Q87" s="277"/>
      <c r="R87" s="278"/>
      <c r="S87" s="273"/>
      <c r="T87" s="274"/>
      <c r="U87" s="289"/>
      <c r="V87" s="290"/>
      <c r="W87" s="293"/>
      <c r="X87" s="294"/>
      <c r="Y87" s="25"/>
      <c r="Z87" s="92"/>
      <c r="AA87" s="25"/>
      <c r="AB87" s="38"/>
      <c r="AC87" s="25"/>
      <c r="AD87" s="25"/>
      <c r="AE87" s="42"/>
      <c r="AF87" s="26"/>
      <c r="AG87" s="42"/>
      <c r="AH87" s="33"/>
      <c r="AI87" s="44"/>
      <c r="AJ87" s="40"/>
      <c r="AK87" s="196"/>
      <c r="AL87" s="208"/>
      <c r="AM87" s="210"/>
      <c r="AN87" s="212"/>
      <c r="AO87" s="233"/>
      <c r="AP87" s="223"/>
      <c r="AQ87" s="217"/>
      <c r="AR87" s="217"/>
      <c r="AS87" s="217"/>
      <c r="AT87" s="227"/>
      <c r="AU87" s="195"/>
      <c r="AV87" s="194"/>
      <c r="AW87" s="217"/>
      <c r="AX87" s="238"/>
      <c r="AY87" s="9"/>
      <c r="AZ87" s="9"/>
      <c r="BA87" s="9"/>
      <c r="BB87" s="207"/>
      <c r="BC87" s="198"/>
      <c r="BD87" s="198"/>
    </row>
    <row r="88" spans="9:56" ht="14.25" customHeight="1">
      <c r="I88" s="205"/>
      <c r="J88" s="204"/>
      <c r="K88" s="203"/>
      <c r="L88" s="203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5"/>
      <c r="X88" s="205"/>
      <c r="Y88" s="25"/>
      <c r="Z88" s="92"/>
      <c r="AA88" s="25"/>
      <c r="AB88" s="38"/>
      <c r="AC88" s="25"/>
      <c r="AD88" s="25"/>
      <c r="AE88" s="42"/>
      <c r="AF88" s="26"/>
      <c r="AG88" s="42"/>
      <c r="AH88" s="26"/>
      <c r="AI88" s="26"/>
      <c r="AJ88" s="25"/>
      <c r="AK88" s="196">
        <v>30</v>
      </c>
      <c r="AL88" s="208">
        <v>30</v>
      </c>
      <c r="AM88" s="210" t="str">
        <f>VLOOKUP(AK88,$C$2:$F$36,3,0)</f>
        <v>清水　洋子　　　　　　　北川　久美</v>
      </c>
      <c r="AN88" s="212" t="str">
        <f>VLOOKUP(AK88,$C$2:$F$36,4,0)</f>
        <v>大分　　　　　　　　　　　　　大分</v>
      </c>
      <c r="AO88" s="214">
        <v>3</v>
      </c>
      <c r="AP88" s="200"/>
      <c r="AQ88" s="223"/>
      <c r="AR88" s="223"/>
      <c r="AS88" s="217" t="s">
        <v>546</v>
      </c>
      <c r="AT88" s="227"/>
      <c r="AU88" s="193" t="s">
        <v>551</v>
      </c>
      <c r="AV88" s="194"/>
      <c r="AW88" s="200">
        <v>2</v>
      </c>
      <c r="AX88" s="221"/>
      <c r="AY88" s="9"/>
      <c r="AZ88" s="9"/>
      <c r="BA88" s="9"/>
      <c r="BB88" s="207"/>
      <c r="BC88" s="198"/>
      <c r="BD88" s="198"/>
    </row>
    <row r="89" spans="9:56" ht="14.25" customHeight="1" thickBot="1">
      <c r="I89" s="205"/>
      <c r="J89" s="204"/>
      <c r="K89" s="203"/>
      <c r="L89" s="203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5"/>
      <c r="X89" s="205"/>
      <c r="Y89" s="25"/>
      <c r="Z89" s="92"/>
      <c r="AA89" s="95"/>
      <c r="AB89" s="96"/>
      <c r="AC89" s="25"/>
      <c r="AD89" s="25"/>
      <c r="AE89" s="65"/>
      <c r="AF89" s="33"/>
      <c r="AG89" s="42"/>
      <c r="AH89" s="26"/>
      <c r="AI89" s="26">
        <v>0</v>
      </c>
      <c r="AJ89" s="26"/>
      <c r="AK89" s="196"/>
      <c r="AL89" s="208"/>
      <c r="AM89" s="210"/>
      <c r="AN89" s="212"/>
      <c r="AO89" s="214"/>
      <c r="AP89" s="200"/>
      <c r="AQ89" s="223"/>
      <c r="AR89" s="223"/>
      <c r="AS89" s="217"/>
      <c r="AT89" s="227"/>
      <c r="AU89" s="195"/>
      <c r="AV89" s="194"/>
      <c r="AW89" s="200"/>
      <c r="AX89" s="221"/>
      <c r="AY89" s="9"/>
      <c r="AZ89" s="9"/>
      <c r="BA89" s="9"/>
      <c r="BB89" s="207"/>
      <c r="BC89" s="198"/>
      <c r="BD89" s="198"/>
    </row>
    <row r="90" spans="9:56" ht="14.25" customHeight="1">
      <c r="I90" s="205"/>
      <c r="J90" s="204"/>
      <c r="K90" s="203"/>
      <c r="L90" s="203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5"/>
      <c r="X90" s="205"/>
      <c r="Y90" s="25"/>
      <c r="Z90" s="38"/>
      <c r="AA90" s="25"/>
      <c r="AB90" s="25"/>
      <c r="AC90" s="25"/>
      <c r="AD90" s="25"/>
      <c r="AE90" s="97"/>
      <c r="AF90" s="98"/>
      <c r="AG90" s="34"/>
      <c r="AH90" s="34"/>
      <c r="AI90" s="34"/>
      <c r="AJ90" s="25"/>
      <c r="AK90" s="196">
        <v>31</v>
      </c>
      <c r="AL90" s="208">
        <v>31</v>
      </c>
      <c r="AM90" s="210" t="str">
        <f>VLOOKUP(AK90,$C$2:$F$36,3,0)</f>
        <v>岡本　美保　　　　　　　 島　由美子</v>
      </c>
      <c r="AN90" s="212" t="str">
        <f>VLOOKUP(AK90,$C$2:$F$36,4,0)</f>
        <v>佐賀　　　　　　　　　　　　佐賀</v>
      </c>
      <c r="AO90" s="214">
        <v>0</v>
      </c>
      <c r="AP90" s="200"/>
      <c r="AQ90" s="200">
        <v>2</v>
      </c>
      <c r="AR90" s="200"/>
      <c r="AS90" s="223"/>
      <c r="AT90" s="224"/>
      <c r="AU90" s="193" t="s">
        <v>559</v>
      </c>
      <c r="AV90" s="194"/>
      <c r="AW90" s="200">
        <v>3</v>
      </c>
      <c r="AX90" s="221"/>
      <c r="AY90" s="9"/>
      <c r="AZ90" s="9"/>
      <c r="BA90" s="9"/>
      <c r="BB90" s="207"/>
      <c r="BC90" s="198"/>
      <c r="BD90" s="198"/>
    </row>
    <row r="91" spans="9:56" ht="14.25" customHeight="1" thickBot="1">
      <c r="I91" s="205"/>
      <c r="J91" s="204"/>
      <c r="K91" s="203"/>
      <c r="L91" s="203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5"/>
      <c r="X91" s="205"/>
      <c r="Y91" s="25"/>
      <c r="Z91" s="38"/>
      <c r="AA91" s="25"/>
      <c r="AB91" s="25">
        <v>2</v>
      </c>
      <c r="AC91" s="25"/>
      <c r="AD91" s="25"/>
      <c r="AE91" s="173">
        <v>2</v>
      </c>
      <c r="AF91" s="99"/>
      <c r="AG91" s="34"/>
      <c r="AH91" s="34"/>
      <c r="AI91" s="26"/>
      <c r="AJ91" s="26"/>
      <c r="AK91" s="196"/>
      <c r="AL91" s="209"/>
      <c r="AM91" s="211"/>
      <c r="AN91" s="213"/>
      <c r="AO91" s="215"/>
      <c r="AP91" s="216"/>
      <c r="AQ91" s="216"/>
      <c r="AR91" s="216"/>
      <c r="AS91" s="225"/>
      <c r="AT91" s="226"/>
      <c r="AU91" s="219"/>
      <c r="AV91" s="220"/>
      <c r="AW91" s="216"/>
      <c r="AX91" s="222"/>
      <c r="AY91" s="9"/>
      <c r="AZ91" s="9"/>
      <c r="BA91" s="9"/>
      <c r="BB91" s="207"/>
      <c r="BC91" s="198"/>
      <c r="BD91" s="198"/>
    </row>
    <row r="92" spans="9:56" ht="14.25" customHeight="1">
      <c r="I92" s="205"/>
      <c r="J92" s="204"/>
      <c r="K92" s="203"/>
      <c r="L92" s="203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5"/>
      <c r="X92" s="205"/>
      <c r="Y92" s="25"/>
      <c r="Z92" s="38"/>
      <c r="AA92" s="25"/>
      <c r="AB92" s="25"/>
      <c r="AC92" s="25"/>
      <c r="AD92" s="25"/>
      <c r="AE92" s="33"/>
      <c r="AF92" s="100"/>
      <c r="AG92" s="26"/>
      <c r="AH92" s="26"/>
      <c r="AI92" s="26"/>
      <c r="AJ92" s="26"/>
      <c r="AK92" s="196"/>
      <c r="AL92" s="196"/>
      <c r="AM92" s="197"/>
      <c r="AN92" s="197"/>
      <c r="AO92" s="30"/>
      <c r="AP92" s="31"/>
      <c r="AQ92" s="3"/>
      <c r="AR92" s="28"/>
      <c r="AS92" s="9"/>
      <c r="AT92" s="9"/>
      <c r="AU92" s="9"/>
      <c r="AV92" s="9"/>
      <c r="AW92" s="9"/>
      <c r="AX92" s="9"/>
      <c r="AY92" s="9"/>
      <c r="AZ92" s="9"/>
      <c r="BA92" s="9"/>
      <c r="BB92" s="207"/>
      <c r="BC92" s="198"/>
      <c r="BD92" s="198"/>
    </row>
    <row r="93" spans="9:56" ht="14.25" customHeight="1" thickBot="1">
      <c r="I93" s="205"/>
      <c r="J93" s="319"/>
      <c r="K93" s="376"/>
      <c r="L93" s="376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205"/>
      <c r="X93" s="205"/>
      <c r="Y93" s="25"/>
      <c r="Z93" s="38"/>
      <c r="AA93" s="25"/>
      <c r="AB93" s="25"/>
      <c r="AC93" s="25"/>
      <c r="AD93" s="25"/>
      <c r="AE93" s="26"/>
      <c r="AF93" s="101"/>
      <c r="AG93" s="26"/>
      <c r="AH93" s="33"/>
      <c r="AI93" s="33"/>
      <c r="AJ93" s="26"/>
      <c r="AK93" s="196"/>
      <c r="AL93" s="196"/>
      <c r="AM93" s="197"/>
      <c r="AN93" s="197"/>
      <c r="AO93" s="30"/>
      <c r="AP93" s="31"/>
      <c r="AQ93" s="3"/>
      <c r="AR93" s="28"/>
      <c r="AS93" s="9"/>
      <c r="AT93" s="9"/>
      <c r="AU93" s="9"/>
      <c r="AV93" s="9"/>
      <c r="AW93" s="9"/>
      <c r="AX93" s="9"/>
      <c r="AY93" s="9"/>
      <c r="AZ93" s="9"/>
      <c r="BA93" s="9"/>
      <c r="BB93" s="207"/>
      <c r="BC93" s="198"/>
      <c r="BD93" s="198"/>
    </row>
    <row r="94" spans="9:54" ht="14.25" customHeight="1">
      <c r="I94" s="270"/>
      <c r="J94" s="378"/>
      <c r="K94" s="358" t="s">
        <v>1</v>
      </c>
      <c r="L94" s="305" t="s">
        <v>5</v>
      </c>
      <c r="M94" s="379">
        <v>1</v>
      </c>
      <c r="N94" s="380"/>
      <c r="O94" s="380">
        <v>2</v>
      </c>
      <c r="P94" s="380"/>
      <c r="Q94" s="380">
        <v>3</v>
      </c>
      <c r="R94" s="381"/>
      <c r="S94" s="250" t="s">
        <v>521</v>
      </c>
      <c r="T94" s="251"/>
      <c r="U94" s="382" t="s">
        <v>6</v>
      </c>
      <c r="V94" s="383"/>
      <c r="W94" s="11"/>
      <c r="X94" s="11"/>
      <c r="Y94" s="25"/>
      <c r="Z94" s="38"/>
      <c r="AA94" s="25"/>
      <c r="AB94" s="25"/>
      <c r="AC94" s="25"/>
      <c r="AD94" s="25"/>
      <c r="AE94" s="26"/>
      <c r="AF94" s="101"/>
      <c r="AG94" s="26"/>
      <c r="AH94" s="26"/>
      <c r="AI94" s="26"/>
      <c r="AJ94" s="25"/>
      <c r="AK94" s="196"/>
      <c r="AL94" s="258"/>
      <c r="AM94" s="256" t="s">
        <v>1</v>
      </c>
      <c r="AN94" s="260" t="s">
        <v>5</v>
      </c>
      <c r="AO94" s="245">
        <v>32</v>
      </c>
      <c r="AP94" s="246"/>
      <c r="AQ94" s="246">
        <v>33</v>
      </c>
      <c r="AR94" s="246"/>
      <c r="AS94" s="246">
        <v>34</v>
      </c>
      <c r="AT94" s="266"/>
      <c r="AU94" s="250" t="s">
        <v>521</v>
      </c>
      <c r="AV94" s="251"/>
      <c r="AW94" s="251" t="s">
        <v>6</v>
      </c>
      <c r="AX94" s="254"/>
      <c r="AY94" s="9"/>
      <c r="AZ94" s="9"/>
      <c r="BA94" s="9"/>
      <c r="BB94" s="1"/>
    </row>
    <row r="95" spans="9:54" ht="14.25" customHeight="1" thickBot="1">
      <c r="I95" s="270"/>
      <c r="J95" s="259"/>
      <c r="K95" s="257"/>
      <c r="L95" s="261"/>
      <c r="M95" s="247"/>
      <c r="N95" s="248"/>
      <c r="O95" s="248"/>
      <c r="P95" s="248"/>
      <c r="Q95" s="248"/>
      <c r="R95" s="267"/>
      <c r="S95" s="252"/>
      <c r="T95" s="253"/>
      <c r="U95" s="253"/>
      <c r="V95" s="255"/>
      <c r="W95" s="11"/>
      <c r="X95" s="11"/>
      <c r="Y95" s="25"/>
      <c r="Z95" s="38"/>
      <c r="AA95" s="25"/>
      <c r="AB95" s="25"/>
      <c r="AC95" s="25"/>
      <c r="AD95" s="25"/>
      <c r="AE95" s="33"/>
      <c r="AF95" s="100"/>
      <c r="AG95" s="26"/>
      <c r="AH95" s="26"/>
      <c r="AI95" s="26"/>
      <c r="AJ95" s="26"/>
      <c r="AK95" s="196"/>
      <c r="AL95" s="259"/>
      <c r="AM95" s="257"/>
      <c r="AN95" s="261"/>
      <c r="AO95" s="247"/>
      <c r="AP95" s="248"/>
      <c r="AQ95" s="248"/>
      <c r="AR95" s="248"/>
      <c r="AS95" s="248"/>
      <c r="AT95" s="267"/>
      <c r="AU95" s="252"/>
      <c r="AV95" s="253"/>
      <c r="AW95" s="253"/>
      <c r="AX95" s="255"/>
      <c r="AY95" s="9"/>
      <c r="AZ95" s="9"/>
      <c r="BA95" s="9"/>
      <c r="BB95" s="1"/>
    </row>
    <row r="96" spans="9:54" ht="14.25" customHeight="1" thickTop="1">
      <c r="I96" s="196">
        <v>14</v>
      </c>
      <c r="J96" s="228">
        <v>14</v>
      </c>
      <c r="K96" s="229" t="str">
        <f>VLOOKUP(I96,$C$2:$F$36,3,0)</f>
        <v>上村　明美　　　　　　　　　　　　　前田　晴美</v>
      </c>
      <c r="L96" s="230" t="str">
        <f>VLOOKUP(I96,$C$2:$F$36,4,0)</f>
        <v>佐賀　　　　　　　　　　佐賀</v>
      </c>
      <c r="M96" s="231"/>
      <c r="N96" s="232"/>
      <c r="O96" s="234" t="s">
        <v>546</v>
      </c>
      <c r="P96" s="234"/>
      <c r="Q96" s="234" t="s">
        <v>539</v>
      </c>
      <c r="R96" s="249"/>
      <c r="S96" s="235" t="s">
        <v>552</v>
      </c>
      <c r="T96" s="236"/>
      <c r="U96" s="234">
        <v>1</v>
      </c>
      <c r="V96" s="237"/>
      <c r="W96" s="11"/>
      <c r="X96" s="11"/>
      <c r="Y96" s="25"/>
      <c r="Z96" s="38"/>
      <c r="AA96" s="25"/>
      <c r="AB96" s="25"/>
      <c r="AC96" s="25"/>
      <c r="AD96" s="26"/>
      <c r="AE96" s="34"/>
      <c r="AF96" s="99"/>
      <c r="AG96" s="102"/>
      <c r="AH96" s="34"/>
      <c r="AI96" s="34"/>
      <c r="AJ96" s="25"/>
      <c r="AK96" s="196">
        <v>32</v>
      </c>
      <c r="AL96" s="228">
        <v>32</v>
      </c>
      <c r="AM96" s="229" t="str">
        <f>VLOOKUP(AK96,$C$2:$F$36,3,0)</f>
        <v>片山　順子　　　　　　櫻木　直子</v>
      </c>
      <c r="AN96" s="230" t="str">
        <f>VLOOKUP(AK96,$C$2:$F$36,4,0)</f>
        <v>福岡　　　　　　　　　　　　　福岡</v>
      </c>
      <c r="AO96" s="231"/>
      <c r="AP96" s="232"/>
      <c r="AQ96" s="234" t="s">
        <v>546</v>
      </c>
      <c r="AR96" s="234"/>
      <c r="AS96" s="234" t="s">
        <v>539</v>
      </c>
      <c r="AT96" s="249"/>
      <c r="AU96" s="235" t="s">
        <v>552</v>
      </c>
      <c r="AV96" s="236"/>
      <c r="AW96" s="234">
        <v>1</v>
      </c>
      <c r="AX96" s="237"/>
      <c r="AY96" s="9"/>
      <c r="AZ96" s="9"/>
      <c r="BA96" s="9"/>
      <c r="BB96" s="1"/>
    </row>
    <row r="97" spans="9:54" ht="14.25" customHeight="1" thickBot="1">
      <c r="I97" s="196"/>
      <c r="J97" s="208"/>
      <c r="K97" s="210"/>
      <c r="L97" s="212"/>
      <c r="M97" s="233"/>
      <c r="N97" s="223"/>
      <c r="O97" s="217"/>
      <c r="P97" s="217"/>
      <c r="Q97" s="217"/>
      <c r="R97" s="227"/>
      <c r="S97" s="195"/>
      <c r="T97" s="194"/>
      <c r="U97" s="217"/>
      <c r="V97" s="238"/>
      <c r="W97" s="11"/>
      <c r="X97" s="11"/>
      <c r="Y97" s="36"/>
      <c r="Z97" s="37"/>
      <c r="AA97" s="25"/>
      <c r="AB97" s="25"/>
      <c r="AC97" s="25"/>
      <c r="AD97" s="25"/>
      <c r="AE97" s="34"/>
      <c r="AF97" s="99"/>
      <c r="AG97" s="103"/>
      <c r="AH97" s="104"/>
      <c r="AI97" s="105"/>
      <c r="AJ97" s="105"/>
      <c r="AK97" s="196"/>
      <c r="AL97" s="208"/>
      <c r="AM97" s="210"/>
      <c r="AN97" s="212"/>
      <c r="AO97" s="233"/>
      <c r="AP97" s="223"/>
      <c r="AQ97" s="217"/>
      <c r="AR97" s="217"/>
      <c r="AS97" s="217"/>
      <c r="AT97" s="227"/>
      <c r="AU97" s="195"/>
      <c r="AV97" s="194"/>
      <c r="AW97" s="217"/>
      <c r="AX97" s="238"/>
      <c r="AY97" s="9"/>
      <c r="AZ97" s="9"/>
      <c r="BA97" s="9"/>
      <c r="BB97" s="1"/>
    </row>
    <row r="98" spans="9:54" ht="14.25" customHeight="1">
      <c r="I98" s="196">
        <v>15</v>
      </c>
      <c r="J98" s="208">
        <v>15</v>
      </c>
      <c r="K98" s="210" t="str">
        <f>VLOOKUP(I98,$C$2:$F$36,3,0)</f>
        <v>中川　ひとみ　　　　　吉田　真弓</v>
      </c>
      <c r="L98" s="212" t="str">
        <f>VLOOKUP(I98,$C$2:$F$36,4,0)</f>
        <v>福岡　　　　　　　　　　　　　福岡</v>
      </c>
      <c r="M98" s="214">
        <v>1</v>
      </c>
      <c r="N98" s="200"/>
      <c r="O98" s="223"/>
      <c r="P98" s="223"/>
      <c r="Q98" s="217" t="s">
        <v>546</v>
      </c>
      <c r="R98" s="227"/>
      <c r="S98" s="193" t="s">
        <v>551</v>
      </c>
      <c r="T98" s="194"/>
      <c r="U98" s="200">
        <v>2</v>
      </c>
      <c r="V98" s="221"/>
      <c r="W98" s="63"/>
      <c r="X98" s="55"/>
      <c r="Y98" s="25"/>
      <c r="Z98" s="25"/>
      <c r="AA98" s="25"/>
      <c r="AB98" s="25"/>
      <c r="AC98" s="25"/>
      <c r="AD98" s="25"/>
      <c r="AE98" s="33"/>
      <c r="AF98" s="33"/>
      <c r="AG98" s="26"/>
      <c r="AH98" s="26"/>
      <c r="AI98" s="26"/>
      <c r="AJ98" s="26"/>
      <c r="AK98" s="196">
        <v>33</v>
      </c>
      <c r="AL98" s="208">
        <v>33</v>
      </c>
      <c r="AM98" s="210" t="str">
        <f>VLOOKUP(AK98,$C$2:$F$36,3,0)</f>
        <v>阿部　直美　　　　　　平田　明美</v>
      </c>
      <c r="AN98" s="212" t="str">
        <f>VLOOKUP(AK98,$C$2:$F$36,4,0)</f>
        <v>福岡　　　　　　　　　　　　　福岡</v>
      </c>
      <c r="AO98" s="214">
        <v>0</v>
      </c>
      <c r="AP98" s="200"/>
      <c r="AQ98" s="223"/>
      <c r="AR98" s="223"/>
      <c r="AS98" s="217" t="s">
        <v>545</v>
      </c>
      <c r="AT98" s="227"/>
      <c r="AU98" s="193" t="s">
        <v>551</v>
      </c>
      <c r="AV98" s="194"/>
      <c r="AW98" s="200">
        <v>2</v>
      </c>
      <c r="AX98" s="221"/>
      <c r="AY98" s="9"/>
      <c r="AZ98" s="9"/>
      <c r="BA98" s="9"/>
      <c r="BB98" s="1"/>
    </row>
    <row r="99" spans="9:54" ht="14.25" customHeight="1">
      <c r="I99" s="196"/>
      <c r="J99" s="208"/>
      <c r="K99" s="210"/>
      <c r="L99" s="212"/>
      <c r="M99" s="214"/>
      <c r="N99" s="200"/>
      <c r="O99" s="223"/>
      <c r="P99" s="223"/>
      <c r="Q99" s="217"/>
      <c r="R99" s="227"/>
      <c r="S99" s="195"/>
      <c r="T99" s="194"/>
      <c r="U99" s="200"/>
      <c r="V99" s="221"/>
      <c r="W99" s="11"/>
      <c r="X99" s="11"/>
      <c r="Y99" s="25"/>
      <c r="Z99" s="25">
        <v>2</v>
      </c>
      <c r="AA99" s="25"/>
      <c r="AB99" s="25"/>
      <c r="AC99" s="25"/>
      <c r="AD99" s="25"/>
      <c r="AE99" s="26"/>
      <c r="AF99" s="88"/>
      <c r="AG99" s="88" t="s">
        <v>539</v>
      </c>
      <c r="AH99" s="33"/>
      <c r="AI99" s="33"/>
      <c r="AJ99" s="26"/>
      <c r="AK99" s="196"/>
      <c r="AL99" s="208"/>
      <c r="AM99" s="210"/>
      <c r="AN99" s="212"/>
      <c r="AO99" s="214"/>
      <c r="AP99" s="200"/>
      <c r="AQ99" s="223"/>
      <c r="AR99" s="223"/>
      <c r="AS99" s="217"/>
      <c r="AT99" s="227"/>
      <c r="AU99" s="195"/>
      <c r="AV99" s="194"/>
      <c r="AW99" s="200"/>
      <c r="AX99" s="221"/>
      <c r="AY99" s="9"/>
      <c r="AZ99" s="9"/>
      <c r="BA99" s="9"/>
      <c r="BB99" s="1"/>
    </row>
    <row r="100" spans="9:54" ht="14.25" customHeight="1">
      <c r="I100" s="196">
        <v>16</v>
      </c>
      <c r="J100" s="208">
        <v>16</v>
      </c>
      <c r="K100" s="210" t="str">
        <f>VLOOKUP(I100,$C$2:$F$36,3,0)</f>
        <v>御堂　みゆき　　　　　　　　　　工藤　美恵</v>
      </c>
      <c r="L100" s="212" t="str">
        <f>VLOOKUP(I100,$C$2:$F$36,4,0)</f>
        <v>大分　　　　　　　　　　　　　大分</v>
      </c>
      <c r="M100" s="214">
        <v>0</v>
      </c>
      <c r="N100" s="200"/>
      <c r="O100" s="200">
        <v>3</v>
      </c>
      <c r="P100" s="200"/>
      <c r="Q100" s="223"/>
      <c r="R100" s="224"/>
      <c r="S100" s="193" t="s">
        <v>550</v>
      </c>
      <c r="T100" s="194"/>
      <c r="U100" s="200">
        <v>3</v>
      </c>
      <c r="V100" s="221"/>
      <c r="W100" s="11"/>
      <c r="X100" s="11"/>
      <c r="Y100" s="25"/>
      <c r="Z100" s="25"/>
      <c r="AA100" s="25"/>
      <c r="AB100" s="25"/>
      <c r="AC100" s="25"/>
      <c r="AD100" s="25"/>
      <c r="AE100" s="26"/>
      <c r="AF100" s="26"/>
      <c r="AG100" s="26"/>
      <c r="AH100" s="26"/>
      <c r="AI100" s="26"/>
      <c r="AJ100" s="25"/>
      <c r="AK100" s="196">
        <v>34</v>
      </c>
      <c r="AL100" s="208">
        <v>34</v>
      </c>
      <c r="AM100" s="210" t="str">
        <f>VLOOKUP(AK100,$C$2:$F$36,3,0)</f>
        <v>田口　明美　　　　　　　　松崎　めぐみ</v>
      </c>
      <c r="AN100" s="212" t="str">
        <f>VLOOKUP(AK100,$C$2:$F$36,4,0)</f>
        <v>長崎　　　　　　　　　　　　長崎</v>
      </c>
      <c r="AO100" s="214">
        <v>1</v>
      </c>
      <c r="AP100" s="200"/>
      <c r="AQ100" s="200">
        <v>1</v>
      </c>
      <c r="AR100" s="200"/>
      <c r="AS100" s="223"/>
      <c r="AT100" s="224"/>
      <c r="AU100" s="193" t="s">
        <v>550</v>
      </c>
      <c r="AV100" s="194"/>
      <c r="AW100" s="200">
        <v>3</v>
      </c>
      <c r="AX100" s="221"/>
      <c r="AY100" s="9"/>
      <c r="AZ100" s="9"/>
      <c r="BA100" s="9"/>
      <c r="BB100" s="1"/>
    </row>
    <row r="101" spans="9:54" ht="14.25" customHeight="1" thickBot="1">
      <c r="I101" s="196"/>
      <c r="J101" s="209"/>
      <c r="K101" s="211"/>
      <c r="L101" s="213"/>
      <c r="M101" s="215"/>
      <c r="N101" s="216"/>
      <c r="O101" s="216"/>
      <c r="P101" s="216"/>
      <c r="Q101" s="225"/>
      <c r="R101" s="226"/>
      <c r="S101" s="219"/>
      <c r="T101" s="220"/>
      <c r="U101" s="216"/>
      <c r="V101" s="222"/>
      <c r="W101" s="11"/>
      <c r="X101" s="11"/>
      <c r="Y101" s="25"/>
      <c r="Z101" s="25"/>
      <c r="AA101" s="25"/>
      <c r="AB101" s="25"/>
      <c r="AC101" s="25"/>
      <c r="AD101" s="25"/>
      <c r="AE101" s="33"/>
      <c r="AF101" s="33"/>
      <c r="AG101" s="26"/>
      <c r="AH101" s="26"/>
      <c r="AI101" s="26"/>
      <c r="AJ101" s="26"/>
      <c r="AK101" s="196"/>
      <c r="AL101" s="209"/>
      <c r="AM101" s="211"/>
      <c r="AN101" s="213"/>
      <c r="AO101" s="215"/>
      <c r="AP101" s="216"/>
      <c r="AQ101" s="216"/>
      <c r="AR101" s="216"/>
      <c r="AS101" s="225"/>
      <c r="AT101" s="226"/>
      <c r="AU101" s="219"/>
      <c r="AV101" s="220"/>
      <c r="AW101" s="216"/>
      <c r="AX101" s="222"/>
      <c r="AY101" s="9"/>
      <c r="AZ101" s="9"/>
      <c r="BA101" s="9"/>
      <c r="BB101" s="1"/>
    </row>
    <row r="102" spans="9:54" ht="14.25" customHeight="1">
      <c r="I102" s="196"/>
      <c r="J102" s="196"/>
      <c r="K102" s="197"/>
      <c r="L102" s="197"/>
      <c r="M102" s="51"/>
      <c r="N102" s="51"/>
      <c r="O102" s="51"/>
      <c r="P102" s="51"/>
      <c r="Q102" s="51"/>
      <c r="R102" s="51"/>
      <c r="S102" s="51"/>
      <c r="T102" s="53"/>
      <c r="U102" s="51"/>
      <c r="V102" s="51"/>
      <c r="W102" s="11"/>
      <c r="X102" s="11"/>
      <c r="Y102" s="25"/>
      <c r="Z102" s="25"/>
      <c r="AA102" s="25"/>
      <c r="AB102" s="25"/>
      <c r="AC102" s="25"/>
      <c r="AD102" s="25"/>
      <c r="AE102" s="34"/>
      <c r="AF102" s="34"/>
      <c r="AG102" s="34"/>
      <c r="AH102" s="34"/>
      <c r="AI102" s="34"/>
      <c r="AJ102" s="25"/>
      <c r="AK102" s="196"/>
      <c r="AL102" s="196"/>
      <c r="AM102" s="197"/>
      <c r="AN102" s="197"/>
      <c r="AO102" s="30"/>
      <c r="AP102" s="29"/>
      <c r="AR102" s="20"/>
      <c r="AS102" s="9"/>
      <c r="AT102" s="9"/>
      <c r="AU102" s="9"/>
      <c r="AV102" s="9"/>
      <c r="AW102" s="9"/>
      <c r="AX102" s="9"/>
      <c r="AY102" s="9"/>
      <c r="AZ102" s="9"/>
      <c r="BA102" s="9"/>
      <c r="BB102" s="1"/>
    </row>
    <row r="103" spans="9:54" ht="14.25" customHeight="1">
      <c r="I103" s="196"/>
      <c r="J103" s="196"/>
      <c r="K103" s="197"/>
      <c r="L103" s="197"/>
      <c r="M103" s="51"/>
      <c r="N103" s="51"/>
      <c r="O103" s="51"/>
      <c r="P103" s="51"/>
      <c r="Q103" s="51"/>
      <c r="R103" s="51"/>
      <c r="S103" s="51"/>
      <c r="T103" s="53"/>
      <c r="U103" s="51"/>
      <c r="V103" s="51"/>
      <c r="W103" s="11"/>
      <c r="X103" s="11"/>
      <c r="Y103" s="25"/>
      <c r="Z103" s="25"/>
      <c r="AA103" s="25"/>
      <c r="AB103" s="25"/>
      <c r="AC103" s="25"/>
      <c r="AD103" s="25"/>
      <c r="AE103" s="34"/>
      <c r="AF103" s="34"/>
      <c r="AG103" s="34"/>
      <c r="AH103" s="34"/>
      <c r="AI103" s="26"/>
      <c r="AJ103" s="26"/>
      <c r="AK103" s="196"/>
      <c r="AL103" s="196"/>
      <c r="AM103" s="197"/>
      <c r="AN103" s="197"/>
      <c r="AO103" s="30"/>
      <c r="AP103" s="29"/>
      <c r="AR103" s="20"/>
      <c r="AS103" s="9"/>
      <c r="AT103" s="9"/>
      <c r="AU103" s="9"/>
      <c r="AV103" s="9"/>
      <c r="AW103" s="9"/>
      <c r="AX103" s="9"/>
      <c r="AY103" s="9"/>
      <c r="AZ103" s="9"/>
      <c r="BA103" s="9"/>
      <c r="BB103" s="1"/>
    </row>
    <row r="104" spans="5:6" ht="13.5">
      <c r="E104" s="48"/>
      <c r="F104" s="48"/>
    </row>
    <row r="105" spans="5:6" ht="13.5">
      <c r="E105" s="48"/>
      <c r="F105" s="48"/>
    </row>
    <row r="106" spans="5:6" ht="13.5">
      <c r="E106" s="48"/>
      <c r="F106" s="32"/>
    </row>
    <row r="107" spans="5:6" ht="13.5">
      <c r="E107" s="48"/>
      <c r="F107" s="32"/>
    </row>
    <row r="108" spans="5:6" ht="13.5">
      <c r="E108" s="48"/>
      <c r="F108" s="32"/>
    </row>
  </sheetData>
  <sheetProtection/>
  <mergeCells count="583">
    <mergeCell ref="AL98:AL99"/>
    <mergeCell ref="O98:P99"/>
    <mergeCell ref="AL92:AL93"/>
    <mergeCell ref="AL88:AL89"/>
    <mergeCell ref="O60:O61"/>
    <mergeCell ref="Q58:Q59"/>
    <mergeCell ref="R58:R59"/>
    <mergeCell ref="P60:P61"/>
    <mergeCell ref="AM102:AM103"/>
    <mergeCell ref="AN102:AN103"/>
    <mergeCell ref="I100:I101"/>
    <mergeCell ref="J100:J101"/>
    <mergeCell ref="AK102:AK103"/>
    <mergeCell ref="AL102:AL103"/>
    <mergeCell ref="I102:I103"/>
    <mergeCell ref="J102:J103"/>
    <mergeCell ref="K102:K103"/>
    <mergeCell ref="L102:L103"/>
    <mergeCell ref="Q100:R101"/>
    <mergeCell ref="S100:T101"/>
    <mergeCell ref="U100:V101"/>
    <mergeCell ref="AK100:AK101"/>
    <mergeCell ref="U98:V99"/>
    <mergeCell ref="AK98:AK99"/>
    <mergeCell ref="AU100:AV101"/>
    <mergeCell ref="AW100:AX101"/>
    <mergeCell ref="AL100:AL101"/>
    <mergeCell ref="AM100:AM101"/>
    <mergeCell ref="AN100:AN101"/>
    <mergeCell ref="AO100:AP101"/>
    <mergeCell ref="AQ100:AR101"/>
    <mergeCell ref="AS100:AT101"/>
    <mergeCell ref="K100:K101"/>
    <mergeCell ref="L100:L101"/>
    <mergeCell ref="M100:N101"/>
    <mergeCell ref="O100:P101"/>
    <mergeCell ref="AW98:AX99"/>
    <mergeCell ref="I98:I99"/>
    <mergeCell ref="J98:J99"/>
    <mergeCell ref="K98:K99"/>
    <mergeCell ref="L98:L99"/>
    <mergeCell ref="M98:N99"/>
    <mergeCell ref="AN98:AN99"/>
    <mergeCell ref="AO98:AP99"/>
    <mergeCell ref="Q98:R99"/>
    <mergeCell ref="S98:T99"/>
    <mergeCell ref="AM98:AM99"/>
    <mergeCell ref="AQ98:AR99"/>
    <mergeCell ref="AS98:AT99"/>
    <mergeCell ref="AU98:AV99"/>
    <mergeCell ref="M96:N97"/>
    <mergeCell ref="O96:P97"/>
    <mergeCell ref="AN96:AN97"/>
    <mergeCell ref="AO96:AP97"/>
    <mergeCell ref="Q96:R97"/>
    <mergeCell ref="S96:T97"/>
    <mergeCell ref="U96:V97"/>
    <mergeCell ref="AK96:AK97"/>
    <mergeCell ref="AL96:AL97"/>
    <mergeCell ref="AM96:AM97"/>
    <mergeCell ref="I96:I97"/>
    <mergeCell ref="J96:J97"/>
    <mergeCell ref="K96:K97"/>
    <mergeCell ref="L96:L97"/>
    <mergeCell ref="AQ96:AR97"/>
    <mergeCell ref="AS96:AT97"/>
    <mergeCell ref="AU96:AV97"/>
    <mergeCell ref="AW96:AX97"/>
    <mergeCell ref="S94:T95"/>
    <mergeCell ref="U94:V95"/>
    <mergeCell ref="AK94:AK95"/>
    <mergeCell ref="AL94:AL95"/>
    <mergeCell ref="AW94:AX95"/>
    <mergeCell ref="I94:I95"/>
    <mergeCell ref="J94:J95"/>
    <mergeCell ref="K94:K95"/>
    <mergeCell ref="L94:L95"/>
    <mergeCell ref="M94:N95"/>
    <mergeCell ref="O94:P95"/>
    <mergeCell ref="AN94:AN95"/>
    <mergeCell ref="AO94:AP95"/>
    <mergeCell ref="Q94:R95"/>
    <mergeCell ref="AK92:AK93"/>
    <mergeCell ref="AQ94:AR95"/>
    <mergeCell ref="AS94:AT95"/>
    <mergeCell ref="AU94:AV95"/>
    <mergeCell ref="AM94:AM95"/>
    <mergeCell ref="BB92:BB93"/>
    <mergeCell ref="BC92:BC93"/>
    <mergeCell ref="BD92:BD93"/>
    <mergeCell ref="AU90:AV91"/>
    <mergeCell ref="AW90:AX91"/>
    <mergeCell ref="BB90:BB91"/>
    <mergeCell ref="BC90:BC91"/>
    <mergeCell ref="BD90:BD91"/>
    <mergeCell ref="M92:N93"/>
    <mergeCell ref="AL90:AL91"/>
    <mergeCell ref="AK90:AK91"/>
    <mergeCell ref="AN92:AN93"/>
    <mergeCell ref="AM92:AM93"/>
    <mergeCell ref="O92:P93"/>
    <mergeCell ref="Q92:R93"/>
    <mergeCell ref="S92:T93"/>
    <mergeCell ref="U92:V93"/>
    <mergeCell ref="W92:X93"/>
    <mergeCell ref="I92:I93"/>
    <mergeCell ref="J92:J93"/>
    <mergeCell ref="K92:K93"/>
    <mergeCell ref="L92:L93"/>
    <mergeCell ref="AS90:AT91"/>
    <mergeCell ref="O90:P91"/>
    <mergeCell ref="Q90:R91"/>
    <mergeCell ref="S90:T91"/>
    <mergeCell ref="U90:V91"/>
    <mergeCell ref="W90:X91"/>
    <mergeCell ref="BD88:BD89"/>
    <mergeCell ref="I90:I91"/>
    <mergeCell ref="J90:J91"/>
    <mergeCell ref="K90:K91"/>
    <mergeCell ref="L90:L91"/>
    <mergeCell ref="M90:N91"/>
    <mergeCell ref="AM90:AM91"/>
    <mergeCell ref="AN90:AN91"/>
    <mergeCell ref="AO90:AP91"/>
    <mergeCell ref="AQ90:AR91"/>
    <mergeCell ref="AU88:AV89"/>
    <mergeCell ref="AW88:AX89"/>
    <mergeCell ref="BB88:BB89"/>
    <mergeCell ref="BC88:BC89"/>
    <mergeCell ref="AS88:AT89"/>
    <mergeCell ref="O88:P89"/>
    <mergeCell ref="Q88:R89"/>
    <mergeCell ref="S88:T89"/>
    <mergeCell ref="U88:V89"/>
    <mergeCell ref="W88:X89"/>
    <mergeCell ref="AM88:AM89"/>
    <mergeCell ref="AN88:AN89"/>
    <mergeCell ref="AO88:AP89"/>
    <mergeCell ref="AQ88:AR89"/>
    <mergeCell ref="BD86:BD87"/>
    <mergeCell ref="AM86:AM87"/>
    <mergeCell ref="AN86:AN87"/>
    <mergeCell ref="AO86:AP87"/>
    <mergeCell ref="AQ86:AR87"/>
    <mergeCell ref="AS86:AT87"/>
    <mergeCell ref="AU86:AV87"/>
    <mergeCell ref="AW86:AX87"/>
    <mergeCell ref="BB86:BB87"/>
    <mergeCell ref="BC86:BC87"/>
    <mergeCell ref="M88:N89"/>
    <mergeCell ref="AL86:AL87"/>
    <mergeCell ref="AK88:AK89"/>
    <mergeCell ref="O86:P87"/>
    <mergeCell ref="Q86:R87"/>
    <mergeCell ref="S86:T87"/>
    <mergeCell ref="I88:I89"/>
    <mergeCell ref="J88:J89"/>
    <mergeCell ref="K88:K89"/>
    <mergeCell ref="L88:L89"/>
    <mergeCell ref="M86:N87"/>
    <mergeCell ref="AL84:AL85"/>
    <mergeCell ref="AM84:AM85"/>
    <mergeCell ref="AN84:AN85"/>
    <mergeCell ref="U86:V87"/>
    <mergeCell ref="W86:X87"/>
    <mergeCell ref="AK86:AK87"/>
    <mergeCell ref="I86:I87"/>
    <mergeCell ref="J86:J87"/>
    <mergeCell ref="K86:K87"/>
    <mergeCell ref="L86:L87"/>
    <mergeCell ref="W84:X85"/>
    <mergeCell ref="AK84:AK85"/>
    <mergeCell ref="BC84:BC85"/>
    <mergeCell ref="BD84:BD85"/>
    <mergeCell ref="AU84:AV85"/>
    <mergeCell ref="AW84:AX85"/>
    <mergeCell ref="BB84:BB85"/>
    <mergeCell ref="AO84:AP85"/>
    <mergeCell ref="AQ84:AR85"/>
    <mergeCell ref="AS84:AT85"/>
    <mergeCell ref="BD82:BD83"/>
    <mergeCell ref="I84:I85"/>
    <mergeCell ref="J84:J85"/>
    <mergeCell ref="K84:K85"/>
    <mergeCell ref="L84:L85"/>
    <mergeCell ref="M84:N85"/>
    <mergeCell ref="O84:P85"/>
    <mergeCell ref="Q84:R85"/>
    <mergeCell ref="S84:T85"/>
    <mergeCell ref="U84:V85"/>
    <mergeCell ref="AM82:AM83"/>
    <mergeCell ref="AN82:AN83"/>
    <mergeCell ref="BB82:BB83"/>
    <mergeCell ref="BC82:BC83"/>
    <mergeCell ref="U82:V83"/>
    <mergeCell ref="W82:X83"/>
    <mergeCell ref="AK82:AK83"/>
    <mergeCell ref="AL82:AL83"/>
    <mergeCell ref="M82:N83"/>
    <mergeCell ref="O82:P83"/>
    <mergeCell ref="AW80:AX81"/>
    <mergeCell ref="BB80:BB81"/>
    <mergeCell ref="AO80:AP81"/>
    <mergeCell ref="AQ80:AR81"/>
    <mergeCell ref="AS80:AT81"/>
    <mergeCell ref="AU80:AV81"/>
    <mergeCell ref="Q82:R83"/>
    <mergeCell ref="S82:T83"/>
    <mergeCell ref="I82:I83"/>
    <mergeCell ref="J82:J83"/>
    <mergeCell ref="K82:K83"/>
    <mergeCell ref="L82:L83"/>
    <mergeCell ref="AK80:AK81"/>
    <mergeCell ref="AL80:AL81"/>
    <mergeCell ref="BC80:BC81"/>
    <mergeCell ref="BD80:BD81"/>
    <mergeCell ref="Q80:R81"/>
    <mergeCell ref="S80:T81"/>
    <mergeCell ref="U80:V81"/>
    <mergeCell ref="W80:X81"/>
    <mergeCell ref="BC78:BC79"/>
    <mergeCell ref="BD78:BD79"/>
    <mergeCell ref="I80:I81"/>
    <mergeCell ref="J80:J81"/>
    <mergeCell ref="K80:K81"/>
    <mergeCell ref="L80:L81"/>
    <mergeCell ref="M80:N81"/>
    <mergeCell ref="O80:P81"/>
    <mergeCell ref="AM80:AM81"/>
    <mergeCell ref="AN80:AN81"/>
    <mergeCell ref="AK78:AK79"/>
    <mergeCell ref="AL78:AL79"/>
    <mergeCell ref="AW78:AX79"/>
    <mergeCell ref="BB78:BB79"/>
    <mergeCell ref="AS78:AT79"/>
    <mergeCell ref="AU78:AV79"/>
    <mergeCell ref="AW76:AX77"/>
    <mergeCell ref="BB76:BB77"/>
    <mergeCell ref="AS76:AT77"/>
    <mergeCell ref="AU76:AV77"/>
    <mergeCell ref="M78:N79"/>
    <mergeCell ref="O78:P79"/>
    <mergeCell ref="AO78:AP79"/>
    <mergeCell ref="AQ78:AR79"/>
    <mergeCell ref="AM78:AM79"/>
    <mergeCell ref="AN78:AN79"/>
    <mergeCell ref="Q78:R79"/>
    <mergeCell ref="S78:T79"/>
    <mergeCell ref="U78:V79"/>
    <mergeCell ref="W78:X79"/>
    <mergeCell ref="I78:I79"/>
    <mergeCell ref="J78:J79"/>
    <mergeCell ref="K78:K79"/>
    <mergeCell ref="L78:L79"/>
    <mergeCell ref="BC76:BC77"/>
    <mergeCell ref="BD76:BD77"/>
    <mergeCell ref="AM76:AM77"/>
    <mergeCell ref="AN76:AN77"/>
    <mergeCell ref="AO76:AP77"/>
    <mergeCell ref="AQ76:AR77"/>
    <mergeCell ref="U76:V77"/>
    <mergeCell ref="W76:X77"/>
    <mergeCell ref="AK76:AK77"/>
    <mergeCell ref="AL76:AL77"/>
    <mergeCell ref="M76:N77"/>
    <mergeCell ref="O76:P77"/>
    <mergeCell ref="Q76:R77"/>
    <mergeCell ref="S76:T77"/>
    <mergeCell ref="I76:I77"/>
    <mergeCell ref="J76:J77"/>
    <mergeCell ref="K76:K77"/>
    <mergeCell ref="L76:L77"/>
    <mergeCell ref="AK74:AK75"/>
    <mergeCell ref="AL74:AL75"/>
    <mergeCell ref="BC74:BC75"/>
    <mergeCell ref="BD74:BD75"/>
    <mergeCell ref="Q74:R75"/>
    <mergeCell ref="S74:T75"/>
    <mergeCell ref="U74:V75"/>
    <mergeCell ref="W74:X75"/>
    <mergeCell ref="AM74:AM75"/>
    <mergeCell ref="AN74:AN75"/>
    <mergeCell ref="AW74:AX75"/>
    <mergeCell ref="BB74:BB75"/>
    <mergeCell ref="AS74:AT75"/>
    <mergeCell ref="AU74:AV75"/>
    <mergeCell ref="AN72:AN73"/>
    <mergeCell ref="BB72:BB73"/>
    <mergeCell ref="BC72:BC73"/>
    <mergeCell ref="BD72:BD73"/>
    <mergeCell ref="I74:I75"/>
    <mergeCell ref="J74:J75"/>
    <mergeCell ref="K74:K75"/>
    <mergeCell ref="L74:L75"/>
    <mergeCell ref="M74:N75"/>
    <mergeCell ref="O74:P75"/>
    <mergeCell ref="AO74:AP75"/>
    <mergeCell ref="AQ74:AR75"/>
    <mergeCell ref="AK72:AK73"/>
    <mergeCell ref="AL72:AL73"/>
    <mergeCell ref="AM72:AM73"/>
    <mergeCell ref="BB70:BB71"/>
    <mergeCell ref="AQ70:AR71"/>
    <mergeCell ref="AS70:AT71"/>
    <mergeCell ref="AU70:AV71"/>
    <mergeCell ref="AW70:AX71"/>
    <mergeCell ref="I72:I73"/>
    <mergeCell ref="J72:J73"/>
    <mergeCell ref="K72:K73"/>
    <mergeCell ref="L72:L73"/>
    <mergeCell ref="AM70:AM71"/>
    <mergeCell ref="Q70:R71"/>
    <mergeCell ref="S70:T71"/>
    <mergeCell ref="BD70:BD71"/>
    <mergeCell ref="BC70:BC71"/>
    <mergeCell ref="BD68:BD69"/>
    <mergeCell ref="M70:N71"/>
    <mergeCell ref="O70:P71"/>
    <mergeCell ref="AS68:AT69"/>
    <mergeCell ref="AU68:AV69"/>
    <mergeCell ref="AN70:AN71"/>
    <mergeCell ref="AO70:AP71"/>
    <mergeCell ref="U70:V71"/>
    <mergeCell ref="AK70:AK71"/>
    <mergeCell ref="AL70:AL71"/>
    <mergeCell ref="S68:T69"/>
    <mergeCell ref="U68:V69"/>
    <mergeCell ref="I70:I71"/>
    <mergeCell ref="J70:J71"/>
    <mergeCell ref="K70:K71"/>
    <mergeCell ref="L70:L71"/>
    <mergeCell ref="AK68:AK69"/>
    <mergeCell ref="AL68:AL69"/>
    <mergeCell ref="AM68:AM69"/>
    <mergeCell ref="AN68:AN69"/>
    <mergeCell ref="AO68:AP69"/>
    <mergeCell ref="AQ68:AR69"/>
    <mergeCell ref="AU66:AV67"/>
    <mergeCell ref="AW66:AX67"/>
    <mergeCell ref="AQ66:AR67"/>
    <mergeCell ref="AS66:AT67"/>
    <mergeCell ref="BB66:BB67"/>
    <mergeCell ref="BC66:BC67"/>
    <mergeCell ref="AW68:AX69"/>
    <mergeCell ref="BB68:BB69"/>
    <mergeCell ref="BC68:BC69"/>
    <mergeCell ref="AN66:AN67"/>
    <mergeCell ref="AO66:AP67"/>
    <mergeCell ref="BD66:BD67"/>
    <mergeCell ref="I68:I69"/>
    <mergeCell ref="J68:J69"/>
    <mergeCell ref="K68:K69"/>
    <mergeCell ref="L68:L69"/>
    <mergeCell ref="M68:N69"/>
    <mergeCell ref="O68:P69"/>
    <mergeCell ref="Q68:R69"/>
    <mergeCell ref="U66:V67"/>
    <mergeCell ref="AK66:AK67"/>
    <mergeCell ref="AL66:AL67"/>
    <mergeCell ref="AM66:AM67"/>
    <mergeCell ref="I66:I67"/>
    <mergeCell ref="J66:J67"/>
    <mergeCell ref="K66:K67"/>
    <mergeCell ref="L66:L67"/>
    <mergeCell ref="M66:N67"/>
    <mergeCell ref="O66:P67"/>
    <mergeCell ref="Q66:R67"/>
    <mergeCell ref="S66:T67"/>
    <mergeCell ref="BC64:BC65"/>
    <mergeCell ref="BD64:BD65"/>
    <mergeCell ref="AW64:AX65"/>
    <mergeCell ref="BB64:BB65"/>
    <mergeCell ref="BD62:BD63"/>
    <mergeCell ref="I64:I65"/>
    <mergeCell ref="J64:J65"/>
    <mergeCell ref="K64:K65"/>
    <mergeCell ref="L64:L65"/>
    <mergeCell ref="M64:N65"/>
    <mergeCell ref="S64:T65"/>
    <mergeCell ref="U64:V65"/>
    <mergeCell ref="AK64:AK65"/>
    <mergeCell ref="AL64:AL65"/>
    <mergeCell ref="BC60:BC61"/>
    <mergeCell ref="BD60:BD61"/>
    <mergeCell ref="I62:I63"/>
    <mergeCell ref="J62:J63"/>
    <mergeCell ref="K62:K63"/>
    <mergeCell ref="L62:L63"/>
    <mergeCell ref="AK62:AK63"/>
    <mergeCell ref="AL62:AL63"/>
    <mergeCell ref="BB62:BB63"/>
    <mergeCell ref="BC62:BC63"/>
    <mergeCell ref="AS60:AT61"/>
    <mergeCell ref="AU60:AV61"/>
    <mergeCell ref="O64:P65"/>
    <mergeCell ref="Q64:R65"/>
    <mergeCell ref="AO64:AP65"/>
    <mergeCell ref="AQ64:AR65"/>
    <mergeCell ref="AM64:AM65"/>
    <mergeCell ref="AN64:AN65"/>
    <mergeCell ref="AS64:AT65"/>
    <mergeCell ref="AU64:AV65"/>
    <mergeCell ref="AM62:AM63"/>
    <mergeCell ref="AN62:AN63"/>
    <mergeCell ref="AO60:AP61"/>
    <mergeCell ref="AQ60:AR61"/>
    <mergeCell ref="M60:N61"/>
    <mergeCell ref="Q60:R61"/>
    <mergeCell ref="AW60:AX61"/>
    <mergeCell ref="BB60:BB61"/>
    <mergeCell ref="S60:T61"/>
    <mergeCell ref="U60:V61"/>
    <mergeCell ref="AK60:AK61"/>
    <mergeCell ref="AL60:AL61"/>
    <mergeCell ref="AM60:AM61"/>
    <mergeCell ref="AN60:AN61"/>
    <mergeCell ref="AM58:AM59"/>
    <mergeCell ref="AN58:AN59"/>
    <mergeCell ref="I58:I59"/>
    <mergeCell ref="J58:J59"/>
    <mergeCell ref="K58:K59"/>
    <mergeCell ref="L58:L59"/>
    <mergeCell ref="I60:I61"/>
    <mergeCell ref="J60:J61"/>
    <mergeCell ref="K60:K61"/>
    <mergeCell ref="L60:L61"/>
    <mergeCell ref="AO58:AP59"/>
    <mergeCell ref="BD58:BD59"/>
    <mergeCell ref="AQ58:AR59"/>
    <mergeCell ref="AS58:AT59"/>
    <mergeCell ref="BB58:BB59"/>
    <mergeCell ref="BC58:BC59"/>
    <mergeCell ref="AU58:AV59"/>
    <mergeCell ref="AW58:AX59"/>
    <mergeCell ref="S58:T59"/>
    <mergeCell ref="U58:V59"/>
    <mergeCell ref="AK58:AK59"/>
    <mergeCell ref="BC56:BC57"/>
    <mergeCell ref="U56:V57"/>
    <mergeCell ref="AW56:AX57"/>
    <mergeCell ref="BB56:BB57"/>
    <mergeCell ref="AO56:AP57"/>
    <mergeCell ref="AQ56:AR57"/>
    <mergeCell ref="AL58:AL59"/>
    <mergeCell ref="BD56:BD57"/>
    <mergeCell ref="M58:N59"/>
    <mergeCell ref="O58:P59"/>
    <mergeCell ref="AS56:AT57"/>
    <mergeCell ref="AU56:AV57"/>
    <mergeCell ref="AK56:AK57"/>
    <mergeCell ref="AL56:AL57"/>
    <mergeCell ref="AM56:AM57"/>
    <mergeCell ref="AN56:AN57"/>
    <mergeCell ref="S56:T57"/>
    <mergeCell ref="AU54:AV55"/>
    <mergeCell ref="AW54:AX55"/>
    <mergeCell ref="BD54:BD55"/>
    <mergeCell ref="I56:I57"/>
    <mergeCell ref="J56:J57"/>
    <mergeCell ref="K56:K57"/>
    <mergeCell ref="L56:L57"/>
    <mergeCell ref="M56:N57"/>
    <mergeCell ref="O56:P57"/>
    <mergeCell ref="Q56:R57"/>
    <mergeCell ref="BB54:BB55"/>
    <mergeCell ref="BC54:BC55"/>
    <mergeCell ref="U54:V55"/>
    <mergeCell ref="AK54:AK55"/>
    <mergeCell ref="AL54:AL55"/>
    <mergeCell ref="AM54:AM55"/>
    <mergeCell ref="AN54:AN55"/>
    <mergeCell ref="AO54:AP55"/>
    <mergeCell ref="AQ54:AR55"/>
    <mergeCell ref="AS54:AT55"/>
    <mergeCell ref="I54:I55"/>
    <mergeCell ref="J54:J55"/>
    <mergeCell ref="K54:K55"/>
    <mergeCell ref="L54:L55"/>
    <mergeCell ref="AS50:AT51"/>
    <mergeCell ref="M54:N55"/>
    <mergeCell ref="O54:P55"/>
    <mergeCell ref="Q54:R55"/>
    <mergeCell ref="S54:T55"/>
    <mergeCell ref="BC52:BC53"/>
    <mergeCell ref="BD52:BD53"/>
    <mergeCell ref="AU50:AV51"/>
    <mergeCell ref="AW50:AX51"/>
    <mergeCell ref="BD50:BD51"/>
    <mergeCell ref="AK52:AK53"/>
    <mergeCell ref="AL52:AL53"/>
    <mergeCell ref="AN52:AN53"/>
    <mergeCell ref="BB52:BB53"/>
    <mergeCell ref="I52:I53"/>
    <mergeCell ref="J52:J53"/>
    <mergeCell ref="K52:K53"/>
    <mergeCell ref="L52:L53"/>
    <mergeCell ref="AM52:AM53"/>
    <mergeCell ref="BB50:BB51"/>
    <mergeCell ref="BC50:BC51"/>
    <mergeCell ref="U50:V51"/>
    <mergeCell ref="AK50:AK51"/>
    <mergeCell ref="AL50:AL51"/>
    <mergeCell ref="AM50:AM51"/>
    <mergeCell ref="AN50:AN51"/>
    <mergeCell ref="AO50:AP51"/>
    <mergeCell ref="AQ50:AR51"/>
    <mergeCell ref="BC48:BC49"/>
    <mergeCell ref="BD48:BD49"/>
    <mergeCell ref="I50:I51"/>
    <mergeCell ref="J50:J51"/>
    <mergeCell ref="K50:K51"/>
    <mergeCell ref="L50:L51"/>
    <mergeCell ref="M50:N51"/>
    <mergeCell ref="O50:P51"/>
    <mergeCell ref="Q50:R51"/>
    <mergeCell ref="S50:T51"/>
    <mergeCell ref="BB48:BB49"/>
    <mergeCell ref="S48:T49"/>
    <mergeCell ref="U48:V49"/>
    <mergeCell ref="AK48:AK49"/>
    <mergeCell ref="AL48:AL49"/>
    <mergeCell ref="AM48:AM49"/>
    <mergeCell ref="AN48:AN49"/>
    <mergeCell ref="AO48:AP49"/>
    <mergeCell ref="AQ48:AR49"/>
    <mergeCell ref="AS48:AT49"/>
    <mergeCell ref="I48:I49"/>
    <mergeCell ref="J48:J49"/>
    <mergeCell ref="K48:K49"/>
    <mergeCell ref="L48:L49"/>
    <mergeCell ref="M48:N49"/>
    <mergeCell ref="O48:P49"/>
    <mergeCell ref="Q48:R49"/>
    <mergeCell ref="AW48:AX49"/>
    <mergeCell ref="AU48:AV49"/>
    <mergeCell ref="BD46:BD47"/>
    <mergeCell ref="AK46:AK47"/>
    <mergeCell ref="AQ46:AR47"/>
    <mergeCell ref="AS46:AT47"/>
    <mergeCell ref="BB46:BB47"/>
    <mergeCell ref="AL46:AL47"/>
    <mergeCell ref="AM46:AM47"/>
    <mergeCell ref="AU44:AV45"/>
    <mergeCell ref="AW44:AX45"/>
    <mergeCell ref="BC46:BC47"/>
    <mergeCell ref="AU46:AV47"/>
    <mergeCell ref="AW46:AX47"/>
    <mergeCell ref="AN46:AN47"/>
    <mergeCell ref="AO46:AP47"/>
    <mergeCell ref="AQ44:AR45"/>
    <mergeCell ref="AS44:AT45"/>
    <mergeCell ref="Q46:R47"/>
    <mergeCell ref="S46:T47"/>
    <mergeCell ref="U46:V47"/>
    <mergeCell ref="I46:I47"/>
    <mergeCell ref="J46:J47"/>
    <mergeCell ref="K46:K47"/>
    <mergeCell ref="L46:L47"/>
    <mergeCell ref="M46:N47"/>
    <mergeCell ref="O46:P47"/>
    <mergeCell ref="M44:N45"/>
    <mergeCell ref="S44:T45"/>
    <mergeCell ref="U44:V45"/>
    <mergeCell ref="O44:P45"/>
    <mergeCell ref="Q44:R45"/>
    <mergeCell ref="I42:I43"/>
    <mergeCell ref="BB42:BB43"/>
    <mergeCell ref="BC42:BC43"/>
    <mergeCell ref="AL44:AL45"/>
    <mergeCell ref="AM44:AM45"/>
    <mergeCell ref="AN44:AN45"/>
    <mergeCell ref="AO44:AP45"/>
    <mergeCell ref="J44:J45"/>
    <mergeCell ref="K44:K45"/>
    <mergeCell ref="L44:L45"/>
    <mergeCell ref="BB40:BB41"/>
    <mergeCell ref="BC40:BC41"/>
    <mergeCell ref="BD40:BD41"/>
    <mergeCell ref="BD42:BD43"/>
    <mergeCell ref="AA43:AG43"/>
    <mergeCell ref="AA42:AG42"/>
    <mergeCell ref="Y42:Z43"/>
    <mergeCell ref="Y39:AH40"/>
  </mergeCells>
  <printOptions/>
  <pageMargins left="0.35433070866141736" right="0.15748031496062992" top="0.2362204724409449" bottom="0.84" header="0.11811023622047245" footer="0.11811023622047245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8"/>
  <sheetViews>
    <sheetView zoomScale="110" zoomScaleNormal="110" zoomScaleSheetLayoutView="85" zoomScalePageLayoutView="0" workbookViewId="0" topLeftCell="J39">
      <selection activeCell="AA70" sqref="AA70"/>
    </sheetView>
  </sheetViews>
  <sheetFormatPr defaultColWidth="9.00390625" defaultRowHeight="13.5"/>
  <cols>
    <col min="1" max="1" width="5.625" style="8" customWidth="1"/>
    <col min="2" max="2" width="13.00390625" style="0" customWidth="1"/>
    <col min="3" max="3" width="9.375" style="1" customWidth="1"/>
    <col min="4" max="4" width="5.625" style="1" customWidth="1"/>
    <col min="5" max="5" width="15.00390625" style="2" customWidth="1"/>
    <col min="6" max="6" width="17.25390625" style="23" customWidth="1"/>
    <col min="7" max="8" width="9.00390625" style="1" customWidth="1"/>
    <col min="9" max="9" width="3.625" style="1" hidden="1" customWidth="1"/>
    <col min="10" max="10" width="3.875" style="1" customWidth="1"/>
    <col min="11" max="11" width="15.75390625" style="2" customWidth="1"/>
    <col min="12" max="12" width="12.875" style="2" customWidth="1"/>
    <col min="13" max="22" width="2.625" style="50" customWidth="1"/>
    <col min="23" max="24" width="2.00390625" style="1" customWidth="1"/>
    <col min="25" max="25" width="2.00390625" style="0" customWidth="1"/>
    <col min="26" max="35" width="2.125" style="0" customWidth="1"/>
    <col min="36" max="36" width="2.00390625" style="0" customWidth="1"/>
    <col min="37" max="37" width="2.625" style="1" hidden="1" customWidth="1"/>
    <col min="38" max="38" width="3.875" style="1" customWidth="1"/>
    <col min="39" max="39" width="15.75390625" style="2" customWidth="1"/>
    <col min="40" max="40" width="12.875" style="2" customWidth="1"/>
    <col min="41" max="42" width="2.75390625" style="0" customWidth="1"/>
    <col min="43" max="44" width="2.75390625" style="2" customWidth="1"/>
    <col min="45" max="53" width="2.75390625" style="0" customWidth="1"/>
    <col min="54" max="54" width="3.875" style="0" customWidth="1"/>
    <col min="55" max="55" width="12.25390625" style="2" bestFit="1" customWidth="1"/>
    <col min="56" max="56" width="27.50390625" style="2" customWidth="1"/>
  </cols>
  <sheetData>
    <row r="1" spans="1:8" ht="33.75" customHeight="1">
      <c r="A1" s="7"/>
      <c r="B1" s="16" t="s">
        <v>2</v>
      </c>
      <c r="C1" s="16"/>
      <c r="D1" s="16" t="s">
        <v>0</v>
      </c>
      <c r="E1" s="16" t="s">
        <v>1</v>
      </c>
      <c r="F1" s="21" t="s">
        <v>4</v>
      </c>
      <c r="G1" s="4"/>
      <c r="H1" s="4"/>
    </row>
    <row r="2" spans="1:8" ht="33.75" customHeight="1">
      <c r="A2" s="6">
        <v>1</v>
      </c>
      <c r="B2" s="19" t="s">
        <v>9</v>
      </c>
      <c r="C2" s="14">
        <v>1</v>
      </c>
      <c r="D2" s="4">
        <v>1</v>
      </c>
      <c r="E2" s="5" t="s">
        <v>531</v>
      </c>
      <c r="F2" s="5" t="s">
        <v>532</v>
      </c>
      <c r="G2" s="4" t="str">
        <f>LEFT(E2,2)</f>
        <v>坂口</v>
      </c>
      <c r="H2" s="4" t="s">
        <v>481</v>
      </c>
    </row>
    <row r="3" spans="1:8" ht="33.75" customHeight="1">
      <c r="A3" s="6">
        <v>2</v>
      </c>
      <c r="B3" s="19" t="s">
        <v>9</v>
      </c>
      <c r="C3" s="14">
        <v>22</v>
      </c>
      <c r="D3" s="4">
        <v>22</v>
      </c>
      <c r="E3" s="5" t="s">
        <v>466</v>
      </c>
      <c r="F3" s="5" t="s">
        <v>126</v>
      </c>
      <c r="G3" s="4" t="str">
        <f>LEFT(E3,2)</f>
        <v>浅利</v>
      </c>
      <c r="H3" s="4" t="s">
        <v>482</v>
      </c>
    </row>
    <row r="4" spans="1:8" ht="33.75" customHeight="1">
      <c r="A4" s="6">
        <v>3</v>
      </c>
      <c r="B4" s="19" t="s">
        <v>9</v>
      </c>
      <c r="C4" s="14">
        <v>7</v>
      </c>
      <c r="D4" s="4">
        <v>7</v>
      </c>
      <c r="E4" s="5" t="s">
        <v>467</v>
      </c>
      <c r="F4" s="5" t="s">
        <v>126</v>
      </c>
      <c r="G4" s="4" t="str">
        <f>LEFT(E4,2)</f>
        <v>松本</v>
      </c>
      <c r="H4" s="4" t="s">
        <v>483</v>
      </c>
    </row>
    <row r="5" spans="1:8" ht="33.75" customHeight="1">
      <c r="A5" s="6">
        <v>4</v>
      </c>
      <c r="B5" s="19" t="s">
        <v>9</v>
      </c>
      <c r="C5" s="14">
        <v>21</v>
      </c>
      <c r="D5" s="4">
        <v>21</v>
      </c>
      <c r="E5" s="5" t="s">
        <v>468</v>
      </c>
      <c r="F5" s="5" t="s">
        <v>126</v>
      </c>
      <c r="G5" s="4" t="str">
        <f>LEFT(E5,2)</f>
        <v>松元</v>
      </c>
      <c r="H5" s="4" t="s">
        <v>484</v>
      </c>
    </row>
    <row r="6" spans="1:8" ht="33.75" customHeight="1">
      <c r="A6" s="6">
        <v>5</v>
      </c>
      <c r="B6" s="19" t="s">
        <v>9</v>
      </c>
      <c r="C6" s="14">
        <v>4</v>
      </c>
      <c r="D6" s="4">
        <v>4</v>
      </c>
      <c r="E6" s="5" t="s">
        <v>469</v>
      </c>
      <c r="F6" s="5" t="s">
        <v>525</v>
      </c>
      <c r="G6" s="4" t="s">
        <v>485</v>
      </c>
      <c r="H6" s="4" t="s">
        <v>406</v>
      </c>
    </row>
    <row r="7" spans="1:8" ht="33.75" customHeight="1">
      <c r="A7" s="6">
        <v>6</v>
      </c>
      <c r="B7" s="19" t="s">
        <v>9</v>
      </c>
      <c r="C7" s="14">
        <v>15</v>
      </c>
      <c r="D7" s="4">
        <v>15</v>
      </c>
      <c r="E7" s="5" t="s">
        <v>470</v>
      </c>
      <c r="F7" s="5" t="s">
        <v>126</v>
      </c>
      <c r="G7" s="4" t="str">
        <f aca="true" t="shared" si="0" ref="G7:G21">LEFT(E7,2)</f>
        <v>石井</v>
      </c>
      <c r="H7" s="4" t="s">
        <v>486</v>
      </c>
    </row>
    <row r="8" spans="1:8" ht="33.75" customHeight="1">
      <c r="A8" s="6">
        <v>7</v>
      </c>
      <c r="B8" s="19" t="s">
        <v>9</v>
      </c>
      <c r="C8" s="14">
        <v>18</v>
      </c>
      <c r="D8" s="4">
        <v>18</v>
      </c>
      <c r="E8" s="5" t="s">
        <v>471</v>
      </c>
      <c r="F8" s="5" t="s">
        <v>126</v>
      </c>
      <c r="G8" s="4" t="str">
        <f t="shared" si="0"/>
        <v>松下</v>
      </c>
      <c r="H8" s="4" t="s">
        <v>487</v>
      </c>
    </row>
    <row r="9" spans="1:8" ht="33.75" customHeight="1">
      <c r="A9" s="6">
        <v>8</v>
      </c>
      <c r="B9" s="19" t="s">
        <v>9</v>
      </c>
      <c r="C9" s="14">
        <v>27</v>
      </c>
      <c r="D9" s="4">
        <v>27</v>
      </c>
      <c r="E9" s="5" t="s">
        <v>472</v>
      </c>
      <c r="F9" s="5" t="s">
        <v>126</v>
      </c>
      <c r="G9" s="4" t="str">
        <f t="shared" si="0"/>
        <v>井上</v>
      </c>
      <c r="H9" s="4" t="s">
        <v>488</v>
      </c>
    </row>
    <row r="10" spans="1:8" ht="33.75" customHeight="1">
      <c r="A10" s="6">
        <v>9</v>
      </c>
      <c r="B10" s="19" t="s">
        <v>9</v>
      </c>
      <c r="C10" s="14">
        <v>6</v>
      </c>
      <c r="D10" s="4">
        <v>6</v>
      </c>
      <c r="E10" s="5" t="s">
        <v>473</v>
      </c>
      <c r="F10" s="5" t="s">
        <v>126</v>
      </c>
      <c r="G10" s="4" t="str">
        <f t="shared" si="0"/>
        <v>江原</v>
      </c>
      <c r="H10" s="4" t="s">
        <v>489</v>
      </c>
    </row>
    <row r="11" spans="1:8" ht="33.75" customHeight="1">
      <c r="A11" s="6">
        <v>10</v>
      </c>
      <c r="B11" s="19" t="s">
        <v>9</v>
      </c>
      <c r="C11" s="14">
        <v>14</v>
      </c>
      <c r="D11" s="4">
        <v>14</v>
      </c>
      <c r="E11" s="5" t="s">
        <v>474</v>
      </c>
      <c r="F11" s="5" t="s">
        <v>480</v>
      </c>
      <c r="G11" s="4" t="str">
        <f t="shared" si="0"/>
        <v>阿澄</v>
      </c>
      <c r="H11" s="4" t="s">
        <v>490</v>
      </c>
    </row>
    <row r="12" spans="1:8" ht="33.75" customHeight="1">
      <c r="A12" s="6">
        <v>11</v>
      </c>
      <c r="B12" s="19" t="s">
        <v>9</v>
      </c>
      <c r="C12" s="14">
        <v>11</v>
      </c>
      <c r="D12" s="4">
        <v>11</v>
      </c>
      <c r="E12" s="5" t="s">
        <v>475</v>
      </c>
      <c r="F12" s="5" t="s">
        <v>126</v>
      </c>
      <c r="G12" s="4" t="str">
        <f t="shared" si="0"/>
        <v>北原</v>
      </c>
      <c r="H12" s="4" t="s">
        <v>491</v>
      </c>
    </row>
    <row r="13" spans="1:8" ht="33.75" customHeight="1">
      <c r="A13" s="6">
        <v>12</v>
      </c>
      <c r="B13" s="19" t="s">
        <v>9</v>
      </c>
      <c r="C13" s="14">
        <v>26</v>
      </c>
      <c r="D13" s="4">
        <v>26</v>
      </c>
      <c r="E13" s="5" t="s">
        <v>476</v>
      </c>
      <c r="F13" s="5" t="s">
        <v>126</v>
      </c>
      <c r="G13" s="4" t="str">
        <f t="shared" si="0"/>
        <v>古藤</v>
      </c>
      <c r="H13" s="4" t="s">
        <v>94</v>
      </c>
    </row>
    <row r="14" spans="1:8" ht="33.75" customHeight="1">
      <c r="A14" s="6">
        <v>13</v>
      </c>
      <c r="B14" s="19" t="s">
        <v>9</v>
      </c>
      <c r="C14" s="14">
        <v>2</v>
      </c>
      <c r="D14" s="4">
        <v>2</v>
      </c>
      <c r="E14" s="5" t="s">
        <v>477</v>
      </c>
      <c r="F14" s="5" t="s">
        <v>126</v>
      </c>
      <c r="G14" s="4" t="str">
        <f t="shared" si="0"/>
        <v>逸見</v>
      </c>
      <c r="H14" s="4" t="s">
        <v>492</v>
      </c>
    </row>
    <row r="15" spans="1:8" ht="33.75" customHeight="1">
      <c r="A15" s="6">
        <v>14</v>
      </c>
      <c r="B15" s="19" t="s">
        <v>9</v>
      </c>
      <c r="C15" s="14">
        <v>25</v>
      </c>
      <c r="D15" s="4">
        <v>25</v>
      </c>
      <c r="E15" s="5" t="s">
        <v>478</v>
      </c>
      <c r="F15" s="5" t="s">
        <v>284</v>
      </c>
      <c r="G15" s="4" t="str">
        <f t="shared" si="0"/>
        <v>田栗</v>
      </c>
      <c r="H15" s="4" t="s">
        <v>493</v>
      </c>
    </row>
    <row r="16" spans="1:8" ht="33.75" customHeight="1">
      <c r="A16" s="6">
        <v>15</v>
      </c>
      <c r="B16" s="19" t="s">
        <v>9</v>
      </c>
      <c r="C16" s="14">
        <v>10</v>
      </c>
      <c r="D16" s="4">
        <v>10</v>
      </c>
      <c r="E16" s="5" t="s">
        <v>479</v>
      </c>
      <c r="F16" s="5" t="s">
        <v>284</v>
      </c>
      <c r="G16" s="4" t="str">
        <f t="shared" si="0"/>
        <v>倉成</v>
      </c>
      <c r="H16" s="4" t="s">
        <v>494</v>
      </c>
    </row>
    <row r="17" spans="1:8" ht="33.75" customHeight="1">
      <c r="A17" s="6">
        <v>16</v>
      </c>
      <c r="B17" s="19" t="s">
        <v>9</v>
      </c>
      <c r="C17" s="14">
        <v>5</v>
      </c>
      <c r="D17" s="4">
        <v>5</v>
      </c>
      <c r="E17" s="5" t="s">
        <v>495</v>
      </c>
      <c r="F17" s="5" t="s">
        <v>284</v>
      </c>
      <c r="G17" s="4" t="str">
        <f t="shared" si="0"/>
        <v>田中</v>
      </c>
      <c r="H17" s="4" t="s">
        <v>356</v>
      </c>
    </row>
    <row r="18" spans="1:8" ht="33.75" customHeight="1">
      <c r="A18" s="6">
        <v>17</v>
      </c>
      <c r="B18" s="19" t="s">
        <v>9</v>
      </c>
      <c r="C18" s="14">
        <v>12</v>
      </c>
      <c r="D18" s="4">
        <v>12</v>
      </c>
      <c r="E18" s="5" t="s">
        <v>496</v>
      </c>
      <c r="F18" s="5" t="s">
        <v>120</v>
      </c>
      <c r="G18" s="4" t="str">
        <f t="shared" si="0"/>
        <v>山中</v>
      </c>
      <c r="H18" s="4" t="s">
        <v>456</v>
      </c>
    </row>
    <row r="19" spans="1:8" ht="33.75" customHeight="1">
      <c r="A19" s="6">
        <v>18</v>
      </c>
      <c r="B19" s="19" t="s">
        <v>9</v>
      </c>
      <c r="C19" s="14">
        <v>24</v>
      </c>
      <c r="D19" s="4">
        <v>20</v>
      </c>
      <c r="E19" s="5" t="s">
        <v>497</v>
      </c>
      <c r="F19" s="5" t="s">
        <v>120</v>
      </c>
      <c r="G19" s="4" t="str">
        <f t="shared" si="0"/>
        <v>岩渕</v>
      </c>
      <c r="H19" s="4" t="s">
        <v>499</v>
      </c>
    </row>
    <row r="20" spans="1:8" ht="33.75" customHeight="1">
      <c r="A20" s="6">
        <v>19</v>
      </c>
      <c r="B20" s="19" t="s">
        <v>9</v>
      </c>
      <c r="C20" s="14">
        <v>20</v>
      </c>
      <c r="D20" s="4">
        <v>24</v>
      </c>
      <c r="E20" s="5" t="s">
        <v>498</v>
      </c>
      <c r="F20" s="5" t="s">
        <v>120</v>
      </c>
      <c r="G20" s="4" t="str">
        <f t="shared" si="0"/>
        <v>黒川</v>
      </c>
      <c r="H20" s="4" t="s">
        <v>500</v>
      </c>
    </row>
    <row r="21" spans="1:8" ht="33.75" customHeight="1">
      <c r="A21" s="6">
        <v>20</v>
      </c>
      <c r="B21" s="19" t="s">
        <v>9</v>
      </c>
      <c r="C21" s="14">
        <v>8</v>
      </c>
      <c r="D21" s="4">
        <v>8</v>
      </c>
      <c r="E21" s="5" t="s">
        <v>501</v>
      </c>
      <c r="F21" s="5" t="s">
        <v>229</v>
      </c>
      <c r="G21" s="4" t="str">
        <f t="shared" si="0"/>
        <v>投野</v>
      </c>
      <c r="H21" s="4" t="s">
        <v>504</v>
      </c>
    </row>
    <row r="22" spans="1:8" ht="33.75" customHeight="1">
      <c r="A22" s="6">
        <v>21</v>
      </c>
      <c r="B22" s="19" t="s">
        <v>9</v>
      </c>
      <c r="C22" s="14">
        <v>16</v>
      </c>
      <c r="D22" s="4">
        <v>16</v>
      </c>
      <c r="E22" s="5" t="s">
        <v>502</v>
      </c>
      <c r="F22" s="5" t="s">
        <v>80</v>
      </c>
      <c r="G22" s="4" t="s">
        <v>373</v>
      </c>
      <c r="H22" s="4" t="s">
        <v>505</v>
      </c>
    </row>
    <row r="23" spans="1:8" ht="33.75" customHeight="1">
      <c r="A23" s="6">
        <v>22</v>
      </c>
      <c r="B23" s="19" t="s">
        <v>9</v>
      </c>
      <c r="C23" s="14">
        <v>9</v>
      </c>
      <c r="D23" s="4">
        <v>9</v>
      </c>
      <c r="E23" s="5" t="s">
        <v>503</v>
      </c>
      <c r="F23" s="5" t="s">
        <v>80</v>
      </c>
      <c r="G23" s="4" t="s">
        <v>507</v>
      </c>
      <c r="H23" s="4" t="s">
        <v>506</v>
      </c>
    </row>
    <row r="24" spans="1:8" ht="33.75" customHeight="1">
      <c r="A24" s="6">
        <v>23</v>
      </c>
      <c r="B24" s="19" t="s">
        <v>9</v>
      </c>
      <c r="C24" s="14">
        <v>3</v>
      </c>
      <c r="D24" s="4">
        <v>3</v>
      </c>
      <c r="E24" s="18" t="s">
        <v>508</v>
      </c>
      <c r="F24" s="5" t="s">
        <v>295</v>
      </c>
      <c r="G24" s="4" t="str">
        <f>LEFT(E24,2)</f>
        <v>岩重</v>
      </c>
      <c r="H24" s="4" t="s">
        <v>510</v>
      </c>
    </row>
    <row r="25" spans="1:8" ht="33.75" customHeight="1">
      <c r="A25" s="6">
        <v>24</v>
      </c>
      <c r="B25" s="19" t="s">
        <v>9</v>
      </c>
      <c r="C25" s="14">
        <v>23</v>
      </c>
      <c r="D25" s="4">
        <v>23</v>
      </c>
      <c r="E25" s="5" t="s">
        <v>509</v>
      </c>
      <c r="F25" s="5" t="s">
        <v>295</v>
      </c>
      <c r="G25" s="4" t="str">
        <f>LEFT(E25,2)</f>
        <v>田畑</v>
      </c>
      <c r="H25" s="4" t="s">
        <v>511</v>
      </c>
    </row>
    <row r="26" spans="1:8" ht="33.75" customHeight="1">
      <c r="A26" s="6">
        <v>25</v>
      </c>
      <c r="B26" s="19" t="s">
        <v>9</v>
      </c>
      <c r="C26" s="14">
        <v>13</v>
      </c>
      <c r="D26" s="4">
        <v>13</v>
      </c>
      <c r="E26" s="5" t="s">
        <v>512</v>
      </c>
      <c r="F26" s="5" t="s">
        <v>253</v>
      </c>
      <c r="G26" s="4" t="str">
        <f>LEFT(E26,1)</f>
        <v>島</v>
      </c>
      <c r="H26" s="4" t="s">
        <v>47</v>
      </c>
    </row>
    <row r="27" spans="1:8" ht="33.75" customHeight="1">
      <c r="A27" s="6">
        <v>26</v>
      </c>
      <c r="B27" s="19" t="s">
        <v>9</v>
      </c>
      <c r="C27" s="14">
        <v>17</v>
      </c>
      <c r="D27" s="4">
        <v>17</v>
      </c>
      <c r="E27" s="5" t="s">
        <v>513</v>
      </c>
      <c r="F27" s="5" t="s">
        <v>253</v>
      </c>
      <c r="G27" s="4" t="str">
        <f>LEFT(E27,2)</f>
        <v>堤　</v>
      </c>
      <c r="H27" s="4" t="s">
        <v>514</v>
      </c>
    </row>
    <row r="28" spans="1:8" ht="33.75" customHeight="1">
      <c r="A28" s="6">
        <v>27</v>
      </c>
      <c r="B28" s="19" t="s">
        <v>9</v>
      </c>
      <c r="C28" s="14">
        <v>19</v>
      </c>
      <c r="D28" s="4">
        <v>19</v>
      </c>
      <c r="E28" s="5" t="s">
        <v>515</v>
      </c>
      <c r="F28" s="22" t="s">
        <v>516</v>
      </c>
      <c r="G28" s="4" t="str">
        <f>LEFT(E28,2)</f>
        <v>新垣</v>
      </c>
      <c r="H28" s="4" t="s">
        <v>517</v>
      </c>
    </row>
    <row r="29" spans="1:8" ht="33.75" customHeight="1">
      <c r="A29" s="6">
        <v>28</v>
      </c>
      <c r="B29" s="19"/>
      <c r="C29" s="14"/>
      <c r="D29" s="4"/>
      <c r="E29" s="5"/>
      <c r="F29" s="22"/>
      <c r="G29" s="4">
        <f aca="true" t="shared" si="1" ref="G29:G36">LEFT(E29,2)</f>
      </c>
      <c r="H29" s="4">
        <f aca="true" t="shared" si="2" ref="H29:H36">RIGHT(E29,2)</f>
      </c>
    </row>
    <row r="30" spans="1:8" ht="33.75" customHeight="1">
      <c r="A30" s="6">
        <v>29</v>
      </c>
      <c r="B30" s="19"/>
      <c r="C30" s="14"/>
      <c r="D30" s="4"/>
      <c r="E30" s="5"/>
      <c r="F30" s="22"/>
      <c r="G30" s="4">
        <f t="shared" si="1"/>
      </c>
      <c r="H30" s="4">
        <f t="shared" si="2"/>
      </c>
    </row>
    <row r="31" spans="1:8" ht="33.75" customHeight="1">
      <c r="A31" s="6">
        <v>30</v>
      </c>
      <c r="B31" s="19"/>
      <c r="C31" s="14"/>
      <c r="D31" s="4"/>
      <c r="E31" s="5"/>
      <c r="F31" s="22"/>
      <c r="G31" s="4">
        <f t="shared" si="1"/>
      </c>
      <c r="H31" s="4">
        <f t="shared" si="2"/>
      </c>
    </row>
    <row r="32" spans="1:8" ht="33.75" customHeight="1">
      <c r="A32" s="6">
        <v>31</v>
      </c>
      <c r="B32" s="19"/>
      <c r="C32" s="14"/>
      <c r="D32" s="4"/>
      <c r="E32" s="5"/>
      <c r="F32" s="22"/>
      <c r="G32" s="4">
        <f t="shared" si="1"/>
      </c>
      <c r="H32" s="4">
        <f t="shared" si="2"/>
      </c>
    </row>
    <row r="33" spans="1:8" ht="33.75" customHeight="1">
      <c r="A33" s="6">
        <v>32</v>
      </c>
      <c r="B33" s="19"/>
      <c r="C33" s="14"/>
      <c r="D33" s="4"/>
      <c r="E33" s="5"/>
      <c r="F33" s="5"/>
      <c r="G33" s="4">
        <f t="shared" si="1"/>
      </c>
      <c r="H33" s="4">
        <f t="shared" si="2"/>
      </c>
    </row>
    <row r="34" spans="1:8" ht="33.75" customHeight="1">
      <c r="A34" s="6">
        <v>33</v>
      </c>
      <c r="B34" s="19"/>
      <c r="C34" s="14"/>
      <c r="D34" s="4"/>
      <c r="E34" s="5"/>
      <c r="F34" s="5"/>
      <c r="G34" s="4">
        <f t="shared" si="1"/>
      </c>
      <c r="H34" s="4">
        <f t="shared" si="2"/>
      </c>
    </row>
    <row r="35" spans="1:8" ht="33.75" customHeight="1">
      <c r="A35" s="6">
        <v>34</v>
      </c>
      <c r="B35" s="19"/>
      <c r="C35" s="14"/>
      <c r="D35" s="4"/>
      <c r="E35" s="5"/>
      <c r="F35" s="5"/>
      <c r="G35" s="4">
        <f t="shared" si="1"/>
      </c>
      <c r="H35" s="4">
        <f>RIGHT(E35,3)</f>
      </c>
    </row>
    <row r="36" spans="1:8" ht="33.75" customHeight="1">
      <c r="A36" s="6">
        <v>35</v>
      </c>
      <c r="B36" s="19"/>
      <c r="C36" s="14"/>
      <c r="D36" s="4"/>
      <c r="E36" s="5"/>
      <c r="F36" s="5"/>
      <c r="G36" s="4">
        <f t="shared" si="1"/>
      </c>
      <c r="H36" s="4">
        <f t="shared" si="2"/>
      </c>
    </row>
    <row r="37" spans="1:50" ht="22.5" customHeight="1">
      <c r="A37" s="10"/>
      <c r="B37" s="27"/>
      <c r="C37" s="17"/>
      <c r="D37" s="11"/>
      <c r="E37" s="12"/>
      <c r="F37" s="20"/>
      <c r="AU37" s="54"/>
      <c r="AV37" s="54"/>
      <c r="AW37" s="54"/>
      <c r="AX37" s="54"/>
    </row>
    <row r="38" spans="1:50" ht="13.5" customHeight="1">
      <c r="A38" s="10"/>
      <c r="B38" s="9"/>
      <c r="C38" s="17"/>
      <c r="D38" s="11"/>
      <c r="E38" s="12"/>
      <c r="F38" s="20"/>
      <c r="I38" s="3"/>
      <c r="K38" s="3"/>
      <c r="L38" s="3"/>
      <c r="AU38" s="54"/>
      <c r="AV38" s="54"/>
      <c r="AW38" s="54"/>
      <c r="AX38" s="54"/>
    </row>
    <row r="39" spans="9:35" ht="13.5" customHeight="1">
      <c r="I39" s="3"/>
      <c r="K39" s="3"/>
      <c r="L39" s="3"/>
      <c r="Q39" s="68"/>
      <c r="R39" s="68"/>
      <c r="S39" s="68"/>
      <c r="T39" s="68"/>
      <c r="U39" s="68"/>
      <c r="V39" s="68"/>
      <c r="W39" s="68"/>
      <c r="X39" s="68"/>
      <c r="Y39" s="352" t="s">
        <v>13</v>
      </c>
      <c r="Z39" s="352"/>
      <c r="AA39" s="352"/>
      <c r="AB39" s="352"/>
      <c r="AC39" s="352"/>
      <c r="AD39" s="352"/>
      <c r="AE39" s="352"/>
      <c r="AF39" s="352"/>
      <c r="AG39" s="352"/>
      <c r="AH39" s="352"/>
      <c r="AI39" s="68"/>
    </row>
    <row r="40" spans="9:56" ht="18.75" customHeight="1">
      <c r="I40" s="3"/>
      <c r="K40" s="3"/>
      <c r="L40" s="3"/>
      <c r="Q40" s="68"/>
      <c r="R40" s="68"/>
      <c r="S40" s="68"/>
      <c r="T40" s="68"/>
      <c r="U40" s="68"/>
      <c r="V40" s="68"/>
      <c r="W40" s="68"/>
      <c r="X40" s="68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68"/>
      <c r="AK40" s="3"/>
      <c r="AM40" s="3"/>
      <c r="AN40" s="3"/>
      <c r="AP40" s="3"/>
      <c r="AQ40" s="3"/>
      <c r="AR40" s="28"/>
      <c r="AS40" s="9"/>
      <c r="AT40" s="9"/>
      <c r="AU40" s="9"/>
      <c r="AV40" s="9"/>
      <c r="AW40" s="9"/>
      <c r="AX40" s="9"/>
      <c r="AY40" s="9"/>
      <c r="AZ40" s="9"/>
      <c r="BA40" s="9"/>
      <c r="BB40" s="207"/>
      <c r="BC40" s="198"/>
      <c r="BD40" s="198"/>
    </row>
    <row r="41" spans="9:56" ht="14.25" customHeight="1">
      <c r="I41" s="31"/>
      <c r="J41" s="29"/>
      <c r="K41" s="31"/>
      <c r="L41" s="31"/>
      <c r="M41" s="51"/>
      <c r="N41" s="51"/>
      <c r="O41" s="51"/>
      <c r="P41" s="51"/>
      <c r="AJ41" s="30"/>
      <c r="AK41" s="31"/>
      <c r="AL41" s="29"/>
      <c r="AM41" s="31"/>
      <c r="AN41" s="31"/>
      <c r="AP41" s="3"/>
      <c r="AQ41" s="3"/>
      <c r="AR41" s="28"/>
      <c r="AS41" s="9"/>
      <c r="AT41" s="9"/>
      <c r="AU41" s="9"/>
      <c r="AV41" s="9"/>
      <c r="AW41" s="9"/>
      <c r="AX41" s="9"/>
      <c r="AY41" s="9"/>
      <c r="AZ41" s="9"/>
      <c r="BA41" s="9"/>
      <c r="BB41" s="207"/>
      <c r="BC41" s="198"/>
      <c r="BD41" s="198"/>
    </row>
    <row r="42" spans="9:56" ht="14.25" customHeight="1">
      <c r="I42" s="196"/>
      <c r="J42" s="29"/>
      <c r="K42" s="31"/>
      <c r="L42" s="31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3">
        <v>25</v>
      </c>
      <c r="Z42" s="353"/>
      <c r="AA42" s="386" t="s">
        <v>563</v>
      </c>
      <c r="AB42" s="202"/>
      <c r="AC42" s="202"/>
      <c r="AD42" s="202"/>
      <c r="AE42" s="202"/>
      <c r="AF42" s="202"/>
      <c r="AG42" s="202"/>
      <c r="AH42" s="34"/>
      <c r="AI42" s="34"/>
      <c r="AJ42" s="34"/>
      <c r="AK42" s="31"/>
      <c r="AL42" s="29"/>
      <c r="AM42" s="31"/>
      <c r="AN42" s="31"/>
      <c r="AP42" s="3"/>
      <c r="AQ42" s="3"/>
      <c r="AR42" s="28"/>
      <c r="AS42" s="9"/>
      <c r="AT42" s="9"/>
      <c r="AU42" s="9"/>
      <c r="AV42" s="9"/>
      <c r="AW42" s="9"/>
      <c r="AX42" s="9"/>
      <c r="AY42" s="9"/>
      <c r="AZ42" s="9"/>
      <c r="BA42" s="9"/>
      <c r="BB42" s="207"/>
      <c r="BC42" s="198"/>
      <c r="BD42" s="198"/>
    </row>
    <row r="43" spans="9:56" ht="14.25" customHeight="1" thickBot="1">
      <c r="I43" s="196"/>
      <c r="J43" s="29"/>
      <c r="K43" s="31"/>
      <c r="L43" s="3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3"/>
      <c r="Z43" s="353"/>
      <c r="AA43" s="386" t="s">
        <v>564</v>
      </c>
      <c r="AB43" s="202"/>
      <c r="AC43" s="202"/>
      <c r="AD43" s="202"/>
      <c r="AE43" s="202"/>
      <c r="AF43" s="202"/>
      <c r="AG43" s="202"/>
      <c r="AH43" s="34"/>
      <c r="AI43" s="34"/>
      <c r="AJ43" s="34"/>
      <c r="AK43" s="31"/>
      <c r="AL43" s="29"/>
      <c r="AM43" s="31"/>
      <c r="AN43" s="31"/>
      <c r="AP43" s="3"/>
      <c r="AQ43" s="3"/>
      <c r="AR43" s="28"/>
      <c r="AS43" s="9"/>
      <c r="AT43" s="9"/>
      <c r="AU43" s="9"/>
      <c r="AV43" s="9"/>
      <c r="AW43" s="9"/>
      <c r="AX43" s="9"/>
      <c r="AY43" s="9"/>
      <c r="AZ43" s="9"/>
      <c r="BA43" s="9"/>
      <c r="BB43" s="207"/>
      <c r="BC43" s="198"/>
      <c r="BD43" s="198"/>
    </row>
    <row r="44" spans="9:54" ht="15.75" customHeight="1">
      <c r="I44" s="29"/>
      <c r="J44" s="258"/>
      <c r="K44" s="256" t="s">
        <v>1</v>
      </c>
      <c r="L44" s="260" t="s">
        <v>5</v>
      </c>
      <c r="M44" s="245">
        <v>1</v>
      </c>
      <c r="N44" s="246"/>
      <c r="O44" s="246">
        <v>2</v>
      </c>
      <c r="P44" s="246"/>
      <c r="Q44" s="246">
        <v>3</v>
      </c>
      <c r="R44" s="266"/>
      <c r="S44" s="250" t="s">
        <v>521</v>
      </c>
      <c r="T44" s="251"/>
      <c r="U44" s="251" t="s">
        <v>6</v>
      </c>
      <c r="V44" s="254"/>
      <c r="W44" s="52"/>
      <c r="X44" s="52"/>
      <c r="Y44" s="49"/>
      <c r="Z44" s="49"/>
      <c r="AA44" s="49"/>
      <c r="AB44" s="49"/>
      <c r="AC44" s="49"/>
      <c r="AD44" s="157"/>
      <c r="AE44" s="49"/>
      <c r="AF44" s="49"/>
      <c r="AG44" s="49"/>
      <c r="AH44" s="49"/>
      <c r="AI44" s="49"/>
      <c r="AJ44" s="49"/>
      <c r="AK44" s="31"/>
      <c r="AL44" s="258"/>
      <c r="AM44" s="256" t="s">
        <v>1</v>
      </c>
      <c r="AN44" s="260" t="s">
        <v>5</v>
      </c>
      <c r="AO44" s="245">
        <v>16</v>
      </c>
      <c r="AP44" s="246"/>
      <c r="AQ44" s="246">
        <v>17</v>
      </c>
      <c r="AR44" s="246"/>
      <c r="AS44" s="246">
        <v>18</v>
      </c>
      <c r="AT44" s="266"/>
      <c r="AU44" s="250" t="s">
        <v>521</v>
      </c>
      <c r="AV44" s="251"/>
      <c r="AW44" s="251" t="s">
        <v>6</v>
      </c>
      <c r="AX44" s="254"/>
      <c r="AY44" s="9"/>
      <c r="AZ44" s="9"/>
      <c r="BA44" s="9"/>
      <c r="BB44" s="1"/>
    </row>
    <row r="45" spans="9:54" ht="15.75" customHeight="1" thickBot="1">
      <c r="I45" s="29"/>
      <c r="J45" s="259"/>
      <c r="K45" s="257"/>
      <c r="L45" s="261"/>
      <c r="M45" s="247"/>
      <c r="N45" s="248"/>
      <c r="O45" s="248"/>
      <c r="P45" s="248"/>
      <c r="Q45" s="248"/>
      <c r="R45" s="267"/>
      <c r="S45" s="252"/>
      <c r="T45" s="253"/>
      <c r="U45" s="253"/>
      <c r="V45" s="255"/>
      <c r="W45" s="52"/>
      <c r="X45" s="52"/>
      <c r="Y45" s="49"/>
      <c r="Z45" s="49"/>
      <c r="AA45" s="49"/>
      <c r="AB45" s="49"/>
      <c r="AC45" s="49"/>
      <c r="AD45" s="157"/>
      <c r="AE45" s="49"/>
      <c r="AF45" s="49"/>
      <c r="AG45" s="49"/>
      <c r="AH45" s="49"/>
      <c r="AI45" s="49"/>
      <c r="AJ45" s="49"/>
      <c r="AK45" s="31"/>
      <c r="AL45" s="259"/>
      <c r="AM45" s="257"/>
      <c r="AN45" s="261"/>
      <c r="AO45" s="247"/>
      <c r="AP45" s="248"/>
      <c r="AQ45" s="248"/>
      <c r="AR45" s="248"/>
      <c r="AS45" s="248"/>
      <c r="AT45" s="267"/>
      <c r="AU45" s="252"/>
      <c r="AV45" s="253"/>
      <c r="AW45" s="253"/>
      <c r="AX45" s="255"/>
      <c r="AY45" s="9"/>
      <c r="AZ45" s="9"/>
      <c r="BA45" s="9"/>
      <c r="BB45" s="1"/>
    </row>
    <row r="46" spans="9:56" ht="15.75" customHeight="1" thickTop="1">
      <c r="I46" s="196">
        <v>1</v>
      </c>
      <c r="J46" s="228">
        <v>1</v>
      </c>
      <c r="K46" s="229" t="str">
        <f>VLOOKUP(I46,$C$2:$F$36,3,0)</f>
        <v>坂口　敦子　　　　　　　舛田　和子</v>
      </c>
      <c r="L46" s="230" t="str">
        <f>VLOOKUP(I46,$C$2:$F$36,4,0)</f>
        <v>佐賀　　　　　　　　　福岡</v>
      </c>
      <c r="M46" s="231"/>
      <c r="N46" s="232"/>
      <c r="O46" s="234" t="s">
        <v>539</v>
      </c>
      <c r="P46" s="234"/>
      <c r="Q46" s="347">
        <v>2</v>
      </c>
      <c r="R46" s="349"/>
      <c r="S46" s="235" t="s">
        <v>551</v>
      </c>
      <c r="T46" s="236"/>
      <c r="U46" s="347">
        <v>2</v>
      </c>
      <c r="V46" s="348"/>
      <c r="W46" s="52"/>
      <c r="X46" s="52"/>
      <c r="Y46" s="34"/>
      <c r="Z46" s="86">
        <v>1</v>
      </c>
      <c r="AA46" s="34"/>
      <c r="AB46" s="34"/>
      <c r="AC46" s="34"/>
      <c r="AD46" s="139"/>
      <c r="AE46" s="34"/>
      <c r="AF46" s="34"/>
      <c r="AG46" s="86">
        <v>0</v>
      </c>
      <c r="AH46" s="34"/>
      <c r="AI46" s="34"/>
      <c r="AJ46" s="25"/>
      <c r="AK46" s="196">
        <v>16</v>
      </c>
      <c r="AL46" s="228">
        <v>16</v>
      </c>
      <c r="AM46" s="229" t="str">
        <f>VLOOKUP(AK46,$C$2:$F$36,3,0)</f>
        <v>大山　奈保子　　　　　　　木佐木　良子</v>
      </c>
      <c r="AN46" s="230" t="str">
        <f>VLOOKUP(AK46,$C$2:$F$36,4,0)</f>
        <v>宮崎　　　　　　　　　　　宮崎</v>
      </c>
      <c r="AO46" s="231"/>
      <c r="AP46" s="232"/>
      <c r="AQ46" s="234" t="s">
        <v>539</v>
      </c>
      <c r="AR46" s="234"/>
      <c r="AS46" s="234" t="s">
        <v>539</v>
      </c>
      <c r="AT46" s="249"/>
      <c r="AU46" s="235" t="s">
        <v>552</v>
      </c>
      <c r="AV46" s="236"/>
      <c r="AW46" s="239">
        <v>1</v>
      </c>
      <c r="AX46" s="243"/>
      <c r="AY46" s="9"/>
      <c r="AZ46" s="9"/>
      <c r="BA46" s="9"/>
      <c r="BB46" s="207"/>
      <c r="BC46" s="198"/>
      <c r="BD46" s="198"/>
    </row>
    <row r="47" spans="9:56" ht="15.75" customHeight="1">
      <c r="I47" s="196"/>
      <c r="J47" s="208"/>
      <c r="K47" s="210"/>
      <c r="L47" s="212"/>
      <c r="M47" s="233"/>
      <c r="N47" s="223"/>
      <c r="O47" s="217"/>
      <c r="P47" s="217"/>
      <c r="Q47" s="200"/>
      <c r="R47" s="199"/>
      <c r="S47" s="195"/>
      <c r="T47" s="194"/>
      <c r="U47" s="200"/>
      <c r="V47" s="221"/>
      <c r="W47" s="52"/>
      <c r="X47" s="52"/>
      <c r="Y47" s="34"/>
      <c r="Z47" s="34"/>
      <c r="AA47" s="34"/>
      <c r="AB47" s="34"/>
      <c r="AC47" s="34"/>
      <c r="AD47" s="139"/>
      <c r="AE47" s="34"/>
      <c r="AF47" s="34"/>
      <c r="AG47" s="34"/>
      <c r="AH47" s="34"/>
      <c r="AI47" s="26"/>
      <c r="AJ47" s="26"/>
      <c r="AK47" s="196"/>
      <c r="AL47" s="208"/>
      <c r="AM47" s="210"/>
      <c r="AN47" s="212"/>
      <c r="AO47" s="233"/>
      <c r="AP47" s="223"/>
      <c r="AQ47" s="217"/>
      <c r="AR47" s="217"/>
      <c r="AS47" s="217"/>
      <c r="AT47" s="227"/>
      <c r="AU47" s="195"/>
      <c r="AV47" s="194"/>
      <c r="AW47" s="241"/>
      <c r="AX47" s="244"/>
      <c r="AY47" s="9"/>
      <c r="AZ47" s="9"/>
      <c r="BA47" s="9"/>
      <c r="BB47" s="207"/>
      <c r="BC47" s="198"/>
      <c r="BD47" s="198"/>
    </row>
    <row r="48" spans="9:56" ht="15.75" customHeight="1">
      <c r="I48" s="196">
        <v>2</v>
      </c>
      <c r="J48" s="208">
        <v>2</v>
      </c>
      <c r="K48" s="210" t="str">
        <f>VLOOKUP(I48,$C$2:$F$36,3,0)</f>
        <v>逸見　桂子　　　　　　今田　幸枝</v>
      </c>
      <c r="L48" s="212" t="str">
        <f>VLOOKUP(I48,$C$2:$F$36,4,0)</f>
        <v>福岡　　　　　　　　　福岡</v>
      </c>
      <c r="M48" s="214">
        <v>1</v>
      </c>
      <c r="N48" s="200"/>
      <c r="O48" s="223"/>
      <c r="P48" s="223"/>
      <c r="Q48" s="200">
        <v>2</v>
      </c>
      <c r="R48" s="199"/>
      <c r="S48" s="193" t="s">
        <v>550</v>
      </c>
      <c r="T48" s="194"/>
      <c r="U48" s="200">
        <v>3</v>
      </c>
      <c r="V48" s="221"/>
      <c r="W48" s="55"/>
      <c r="X48" s="55"/>
      <c r="Y48" s="60"/>
      <c r="Z48" s="61"/>
      <c r="AA48" s="25"/>
      <c r="AB48" s="25"/>
      <c r="AC48" s="25"/>
      <c r="AD48" s="129"/>
      <c r="AE48" s="26"/>
      <c r="AF48" s="26"/>
      <c r="AG48" s="66"/>
      <c r="AH48" s="67"/>
      <c r="AI48" s="67"/>
      <c r="AJ48" s="67"/>
      <c r="AK48" s="196">
        <v>17</v>
      </c>
      <c r="AL48" s="208">
        <v>17</v>
      </c>
      <c r="AM48" s="210" t="str">
        <f>VLOOKUP(AK48,$C$2:$F$36,3,0)</f>
        <v>堤　昭子　　　　　　　柿田　紀代子</v>
      </c>
      <c r="AN48" s="212" t="str">
        <f>VLOOKUP(AK48,$C$2:$F$36,4,0)</f>
        <v>長崎　　　　　　　　　　　長崎</v>
      </c>
      <c r="AO48" s="214">
        <v>0</v>
      </c>
      <c r="AP48" s="200"/>
      <c r="AQ48" s="223"/>
      <c r="AR48" s="223"/>
      <c r="AS48" s="200">
        <v>1</v>
      </c>
      <c r="AT48" s="199"/>
      <c r="AU48" s="193" t="s">
        <v>550</v>
      </c>
      <c r="AV48" s="194"/>
      <c r="AW48" s="200">
        <v>3</v>
      </c>
      <c r="AX48" s="221"/>
      <c r="AY48" s="9"/>
      <c r="AZ48" s="9"/>
      <c r="BA48" s="9"/>
      <c r="BB48" s="207"/>
      <c r="BC48" s="198"/>
      <c r="BD48" s="198"/>
    </row>
    <row r="49" spans="9:56" ht="15.75" customHeight="1">
      <c r="I49" s="196"/>
      <c r="J49" s="208"/>
      <c r="K49" s="210"/>
      <c r="L49" s="212"/>
      <c r="M49" s="214"/>
      <c r="N49" s="200"/>
      <c r="O49" s="223"/>
      <c r="P49" s="223"/>
      <c r="Q49" s="200"/>
      <c r="R49" s="199"/>
      <c r="S49" s="195"/>
      <c r="T49" s="194"/>
      <c r="U49" s="200"/>
      <c r="V49" s="221"/>
      <c r="W49" s="11"/>
      <c r="X49" s="11"/>
      <c r="Y49" s="25"/>
      <c r="Z49" s="38"/>
      <c r="AA49" s="25"/>
      <c r="AB49" s="25"/>
      <c r="AC49" s="25"/>
      <c r="AD49" s="129"/>
      <c r="AE49" s="26"/>
      <c r="AF49" s="33"/>
      <c r="AG49" s="65"/>
      <c r="AH49" s="33"/>
      <c r="AI49" s="33"/>
      <c r="AJ49" s="26"/>
      <c r="AK49" s="196"/>
      <c r="AL49" s="208"/>
      <c r="AM49" s="210"/>
      <c r="AN49" s="212"/>
      <c r="AO49" s="214"/>
      <c r="AP49" s="200"/>
      <c r="AQ49" s="223"/>
      <c r="AR49" s="223"/>
      <c r="AS49" s="200"/>
      <c r="AT49" s="199"/>
      <c r="AU49" s="195"/>
      <c r="AV49" s="194"/>
      <c r="AW49" s="200"/>
      <c r="AX49" s="221"/>
      <c r="AY49" s="9"/>
      <c r="AZ49" s="9"/>
      <c r="BA49" s="9"/>
      <c r="BB49" s="207"/>
      <c r="BC49" s="198"/>
      <c r="BD49" s="198"/>
    </row>
    <row r="50" spans="9:56" ht="15.75" customHeight="1">
      <c r="I50" s="196">
        <v>3</v>
      </c>
      <c r="J50" s="208">
        <v>3</v>
      </c>
      <c r="K50" s="210" t="str">
        <f>VLOOKUP(I50,$C$2:$F$36,3,0)</f>
        <v>岩重　伊津子　　　　　　　　川畑　美千代</v>
      </c>
      <c r="L50" s="212" t="str">
        <f>VLOOKUP(I50,$C$2:$F$36,4,0)</f>
        <v>鹿児島　　　　　　　　鹿児島</v>
      </c>
      <c r="M50" s="390" t="s">
        <v>560</v>
      </c>
      <c r="N50" s="241"/>
      <c r="O50" s="217" t="s">
        <v>545</v>
      </c>
      <c r="P50" s="217"/>
      <c r="Q50" s="223"/>
      <c r="R50" s="224"/>
      <c r="S50" s="193" t="s">
        <v>552</v>
      </c>
      <c r="T50" s="194"/>
      <c r="U50" s="241">
        <v>1</v>
      </c>
      <c r="V50" s="244"/>
      <c r="W50" s="11"/>
      <c r="X50" s="11"/>
      <c r="Y50" s="25"/>
      <c r="Z50" s="38"/>
      <c r="AA50" s="25"/>
      <c r="AB50" s="25"/>
      <c r="AC50" s="25"/>
      <c r="AD50" s="129"/>
      <c r="AE50" s="26"/>
      <c r="AF50" s="26"/>
      <c r="AG50" s="42"/>
      <c r="AH50" s="26"/>
      <c r="AI50" s="26"/>
      <c r="AJ50" s="25"/>
      <c r="AK50" s="196">
        <v>18</v>
      </c>
      <c r="AL50" s="208">
        <v>18</v>
      </c>
      <c r="AM50" s="210" t="str">
        <f>VLOOKUP(AK50,$C$2:$F$36,3,0)</f>
        <v>松下　美奈子　　　　　　　村田　美加</v>
      </c>
      <c r="AN50" s="212" t="str">
        <f>VLOOKUP(AK50,$C$2:$F$36,4,0)</f>
        <v>福岡　　　　　　　　　福岡</v>
      </c>
      <c r="AO50" s="214">
        <v>0</v>
      </c>
      <c r="AP50" s="200"/>
      <c r="AQ50" s="217" t="s">
        <v>543</v>
      </c>
      <c r="AR50" s="217"/>
      <c r="AS50" s="223"/>
      <c r="AT50" s="224"/>
      <c r="AU50" s="193" t="s">
        <v>551</v>
      </c>
      <c r="AV50" s="194"/>
      <c r="AW50" s="200">
        <v>2</v>
      </c>
      <c r="AX50" s="221"/>
      <c r="AY50" s="9"/>
      <c r="AZ50" s="9"/>
      <c r="BA50" s="9"/>
      <c r="BB50" s="207"/>
      <c r="BC50" s="198"/>
      <c r="BD50" s="198"/>
    </row>
    <row r="51" spans="9:56" ht="15.75" customHeight="1" thickBot="1">
      <c r="I51" s="196"/>
      <c r="J51" s="209"/>
      <c r="K51" s="211"/>
      <c r="L51" s="213"/>
      <c r="M51" s="391"/>
      <c r="N51" s="388"/>
      <c r="O51" s="218"/>
      <c r="P51" s="218"/>
      <c r="Q51" s="225"/>
      <c r="R51" s="226"/>
      <c r="S51" s="219"/>
      <c r="T51" s="220"/>
      <c r="U51" s="388"/>
      <c r="V51" s="389"/>
      <c r="W51" s="11"/>
      <c r="X51" s="11"/>
      <c r="Y51" s="25"/>
      <c r="Z51" s="38"/>
      <c r="AA51" s="25"/>
      <c r="AB51" s="25"/>
      <c r="AC51" s="25"/>
      <c r="AD51" s="129"/>
      <c r="AE51" s="26"/>
      <c r="AF51" s="146"/>
      <c r="AG51" s="42"/>
      <c r="AH51" s="26"/>
      <c r="AI51" s="26"/>
      <c r="AJ51" s="26"/>
      <c r="AK51" s="196"/>
      <c r="AL51" s="209"/>
      <c r="AM51" s="211"/>
      <c r="AN51" s="213"/>
      <c r="AO51" s="215"/>
      <c r="AP51" s="216"/>
      <c r="AQ51" s="218"/>
      <c r="AR51" s="218"/>
      <c r="AS51" s="225"/>
      <c r="AT51" s="226"/>
      <c r="AU51" s="219"/>
      <c r="AV51" s="220"/>
      <c r="AW51" s="216"/>
      <c r="AX51" s="222"/>
      <c r="AY51" s="9"/>
      <c r="AZ51" s="9"/>
      <c r="BA51" s="9"/>
      <c r="BB51" s="207"/>
      <c r="BC51" s="198"/>
      <c r="BD51" s="198"/>
    </row>
    <row r="52" spans="9:56" ht="15.75" customHeight="1">
      <c r="I52" s="196"/>
      <c r="J52" s="337"/>
      <c r="K52" s="197"/>
      <c r="L52" s="197"/>
      <c r="M52" s="51"/>
      <c r="N52" s="51"/>
      <c r="O52" s="51"/>
      <c r="P52" s="51"/>
      <c r="Q52" s="51"/>
      <c r="R52" s="51"/>
      <c r="S52" s="51"/>
      <c r="T52" s="53"/>
      <c r="U52" s="51"/>
      <c r="V52" s="51"/>
      <c r="W52" s="11"/>
      <c r="X52" s="11"/>
      <c r="Y52" s="25"/>
      <c r="Z52" s="38"/>
      <c r="AA52" s="25"/>
      <c r="AB52" s="25"/>
      <c r="AC52" s="25"/>
      <c r="AD52" s="129"/>
      <c r="AE52" s="34"/>
      <c r="AF52" s="34"/>
      <c r="AG52" s="45"/>
      <c r="AH52" s="34"/>
      <c r="AI52" s="34"/>
      <c r="AJ52" s="25"/>
      <c r="AK52" s="196"/>
      <c r="AL52" s="196"/>
      <c r="AM52" s="197"/>
      <c r="AN52" s="197"/>
      <c r="AO52" s="30"/>
      <c r="AP52" s="31"/>
      <c r="AQ52" s="3"/>
      <c r="AR52" s="28"/>
      <c r="AS52" s="9"/>
      <c r="AT52" s="9"/>
      <c r="AU52" s="9"/>
      <c r="AV52" s="9"/>
      <c r="AW52" s="9"/>
      <c r="AX52" s="9"/>
      <c r="AY52" s="9"/>
      <c r="AZ52" s="9"/>
      <c r="BA52" s="9"/>
      <c r="BB52" s="207"/>
      <c r="BC52" s="198"/>
      <c r="BD52" s="198"/>
    </row>
    <row r="53" spans="9:56" ht="15.75" customHeight="1" thickBot="1">
      <c r="I53" s="196"/>
      <c r="J53" s="337"/>
      <c r="K53" s="197"/>
      <c r="L53" s="197"/>
      <c r="M53" s="51"/>
      <c r="N53" s="51"/>
      <c r="O53" s="51"/>
      <c r="P53" s="51"/>
      <c r="Q53" s="51"/>
      <c r="R53" s="51"/>
      <c r="S53" s="51"/>
      <c r="T53" s="53"/>
      <c r="U53" s="51"/>
      <c r="V53" s="51"/>
      <c r="W53" s="11"/>
      <c r="X53" s="11"/>
      <c r="Y53" s="25"/>
      <c r="Z53" s="38"/>
      <c r="AA53" s="25"/>
      <c r="AB53" s="118" t="s">
        <v>560</v>
      </c>
      <c r="AC53" s="25"/>
      <c r="AD53" s="129"/>
      <c r="AE53" s="86">
        <v>2</v>
      </c>
      <c r="AF53" s="75"/>
      <c r="AG53" s="45"/>
      <c r="AH53" s="34"/>
      <c r="AI53" s="26"/>
      <c r="AJ53" s="26"/>
      <c r="AK53" s="196"/>
      <c r="AL53" s="196"/>
      <c r="AM53" s="197"/>
      <c r="AN53" s="197"/>
      <c r="AO53" s="30"/>
      <c r="AP53" s="31"/>
      <c r="AQ53" s="3"/>
      <c r="AR53" s="28"/>
      <c r="AS53" s="9"/>
      <c r="AT53" s="9"/>
      <c r="AU53" s="9"/>
      <c r="AV53" s="9"/>
      <c r="AW53" s="9"/>
      <c r="AX53" s="9"/>
      <c r="AY53" s="9"/>
      <c r="AZ53" s="9"/>
      <c r="BA53" s="9"/>
      <c r="BB53" s="207"/>
      <c r="BC53" s="198"/>
      <c r="BD53" s="198"/>
    </row>
    <row r="54" spans="9:56" ht="15.75" customHeight="1" thickBot="1">
      <c r="I54" s="196"/>
      <c r="J54" s="258"/>
      <c r="K54" s="256" t="s">
        <v>1</v>
      </c>
      <c r="L54" s="260" t="s">
        <v>5</v>
      </c>
      <c r="M54" s="245">
        <v>4</v>
      </c>
      <c r="N54" s="246"/>
      <c r="O54" s="246">
        <v>5</v>
      </c>
      <c r="P54" s="246"/>
      <c r="Q54" s="246">
        <v>6</v>
      </c>
      <c r="R54" s="266"/>
      <c r="S54" s="250" t="s">
        <v>521</v>
      </c>
      <c r="T54" s="251"/>
      <c r="U54" s="251" t="s">
        <v>6</v>
      </c>
      <c r="V54" s="254"/>
      <c r="W54" s="11"/>
      <c r="X54" s="11"/>
      <c r="Y54" s="25"/>
      <c r="Z54" s="38"/>
      <c r="AA54" s="25"/>
      <c r="AB54" s="25"/>
      <c r="AC54" s="25"/>
      <c r="AD54" s="129"/>
      <c r="AE54" s="26"/>
      <c r="AF54" s="76"/>
      <c r="AG54" s="42"/>
      <c r="AH54" s="26"/>
      <c r="AI54" s="26"/>
      <c r="AJ54" s="26"/>
      <c r="AK54" s="205"/>
      <c r="AL54" s="205"/>
      <c r="AM54" s="205"/>
      <c r="AN54" s="205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9"/>
      <c r="AZ54" s="9"/>
      <c r="BA54" s="9"/>
      <c r="BB54" s="207"/>
      <c r="BC54" s="198"/>
      <c r="BD54" s="198"/>
    </row>
    <row r="55" spans="9:56" ht="15.75" customHeight="1" thickBot="1">
      <c r="I55" s="196"/>
      <c r="J55" s="259"/>
      <c r="K55" s="257"/>
      <c r="L55" s="261"/>
      <c r="M55" s="247"/>
      <c r="N55" s="248"/>
      <c r="O55" s="248"/>
      <c r="P55" s="248"/>
      <c r="Q55" s="248"/>
      <c r="R55" s="267"/>
      <c r="S55" s="252"/>
      <c r="T55" s="253"/>
      <c r="U55" s="253"/>
      <c r="V55" s="255"/>
      <c r="W55" s="11"/>
      <c r="X55" s="11"/>
      <c r="Y55" s="25"/>
      <c r="Z55" s="25"/>
      <c r="AA55" s="128"/>
      <c r="AB55" s="124"/>
      <c r="AC55" s="25"/>
      <c r="AD55" s="129"/>
      <c r="AE55" s="150"/>
      <c r="AF55" s="151"/>
      <c r="AG55" s="33"/>
      <c r="AH55" s="33"/>
      <c r="AI55" s="33"/>
      <c r="AJ55" s="26"/>
      <c r="AK55" s="205"/>
      <c r="AL55" s="205"/>
      <c r="AM55" s="205"/>
      <c r="AN55" s="205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9"/>
      <c r="AZ55" s="9"/>
      <c r="BA55" s="9"/>
      <c r="BB55" s="207"/>
      <c r="BC55" s="198"/>
      <c r="BD55" s="198"/>
    </row>
    <row r="56" spans="9:56" ht="15.75" customHeight="1" thickTop="1">
      <c r="I56" s="196">
        <v>4</v>
      </c>
      <c r="J56" s="228">
        <v>4</v>
      </c>
      <c r="K56" s="229" t="str">
        <f>VLOOKUP(I56,$C$2:$F$36,3,0)</f>
        <v>笠井　里美　　　　　　　　福田　保子</v>
      </c>
      <c r="L56" s="230" t="s">
        <v>522</v>
      </c>
      <c r="M56" s="231"/>
      <c r="N56" s="232"/>
      <c r="O56" s="234" t="s">
        <v>539</v>
      </c>
      <c r="P56" s="234"/>
      <c r="Q56" s="234" t="s">
        <v>545</v>
      </c>
      <c r="R56" s="249"/>
      <c r="S56" s="235" t="s">
        <v>552</v>
      </c>
      <c r="T56" s="236"/>
      <c r="U56" s="234">
        <v>1</v>
      </c>
      <c r="V56" s="237"/>
      <c r="W56" s="11"/>
      <c r="X56" s="118" t="s">
        <v>560</v>
      </c>
      <c r="Z56" s="25"/>
      <c r="AA56" s="129"/>
      <c r="AB56" s="125"/>
      <c r="AC56" s="25"/>
      <c r="AD56" s="129"/>
      <c r="AE56" s="42"/>
      <c r="AF56" s="152"/>
      <c r="AG56" s="26"/>
      <c r="AH56" s="26"/>
      <c r="AI56" s="26"/>
      <c r="AJ56" s="25"/>
      <c r="AK56" s="205"/>
      <c r="AL56" s="204"/>
      <c r="AM56" s="203"/>
      <c r="AN56" s="203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9"/>
      <c r="AZ56" s="9"/>
      <c r="BA56" s="9"/>
      <c r="BB56" s="207"/>
      <c r="BC56" s="198"/>
      <c r="BD56" s="198"/>
    </row>
    <row r="57" spans="9:56" ht="15.75" customHeight="1" thickBot="1">
      <c r="I57" s="196"/>
      <c r="J57" s="208"/>
      <c r="K57" s="210"/>
      <c r="L57" s="212"/>
      <c r="M57" s="233"/>
      <c r="N57" s="223"/>
      <c r="O57" s="217"/>
      <c r="P57" s="217"/>
      <c r="Q57" s="217"/>
      <c r="R57" s="227"/>
      <c r="S57" s="195"/>
      <c r="T57" s="194"/>
      <c r="U57" s="217"/>
      <c r="V57" s="238"/>
      <c r="W57" s="11"/>
      <c r="X57" s="11"/>
      <c r="Y57" s="25"/>
      <c r="Z57" s="25"/>
      <c r="AA57" s="129"/>
      <c r="AB57" s="125"/>
      <c r="AC57" s="25"/>
      <c r="AD57" s="129"/>
      <c r="AE57" s="42"/>
      <c r="AF57" s="152"/>
      <c r="AG57" s="26"/>
      <c r="AH57" s="26"/>
      <c r="AI57" s="26"/>
      <c r="AJ57" s="26"/>
      <c r="AK57" s="205"/>
      <c r="AL57" s="204"/>
      <c r="AM57" s="203"/>
      <c r="AN57" s="203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9"/>
      <c r="AZ57" s="9"/>
      <c r="BA57" s="9"/>
      <c r="BB57" s="207"/>
      <c r="BC57" s="198"/>
      <c r="BD57" s="198"/>
    </row>
    <row r="58" spans="9:56" ht="15.75" customHeight="1">
      <c r="I58" s="196">
        <v>5</v>
      </c>
      <c r="J58" s="208">
        <v>5</v>
      </c>
      <c r="K58" s="210" t="str">
        <f>VLOOKUP(I58,$C$2:$F$36,3,0)</f>
        <v>田中　京子　　　　　　　　　谷口　かつ枝</v>
      </c>
      <c r="L58" s="212" t="str">
        <f>VLOOKUP(I58,$C$2:$F$36,4,0)</f>
        <v>佐賀　　　　　　　　　　　佐賀</v>
      </c>
      <c r="M58" s="214">
        <v>1</v>
      </c>
      <c r="N58" s="200"/>
      <c r="O58" s="223"/>
      <c r="P58" s="223"/>
      <c r="Q58" s="217" t="s">
        <v>539</v>
      </c>
      <c r="R58" s="227"/>
      <c r="S58" s="193" t="s">
        <v>551</v>
      </c>
      <c r="T58" s="194"/>
      <c r="U58" s="200">
        <v>2</v>
      </c>
      <c r="V58" s="221"/>
      <c r="W58" s="122"/>
      <c r="X58" s="147"/>
      <c r="Y58" s="25"/>
      <c r="Z58" s="25"/>
      <c r="AA58" s="129"/>
      <c r="AB58" s="125"/>
      <c r="AC58" s="25"/>
      <c r="AD58" s="129"/>
      <c r="AE58" s="45"/>
      <c r="AF58" s="153"/>
      <c r="AG58" s="34"/>
      <c r="AH58" s="34"/>
      <c r="AI58" s="34"/>
      <c r="AJ58" s="25"/>
      <c r="AK58" s="196"/>
      <c r="AL58" s="258"/>
      <c r="AM58" s="256" t="s">
        <v>1</v>
      </c>
      <c r="AN58" s="260" t="s">
        <v>5</v>
      </c>
      <c r="AO58" s="245">
        <v>19</v>
      </c>
      <c r="AP58" s="246"/>
      <c r="AQ58" s="246">
        <v>20</v>
      </c>
      <c r="AR58" s="246"/>
      <c r="AS58" s="246">
        <v>21</v>
      </c>
      <c r="AT58" s="266"/>
      <c r="AU58" s="250" t="s">
        <v>521</v>
      </c>
      <c r="AV58" s="251"/>
      <c r="AW58" s="251" t="s">
        <v>6</v>
      </c>
      <c r="AX58" s="254"/>
      <c r="AY58" s="9"/>
      <c r="AZ58" s="9"/>
      <c r="BA58" s="9"/>
      <c r="BB58" s="207"/>
      <c r="BC58" s="198"/>
      <c r="BD58" s="198"/>
    </row>
    <row r="59" spans="9:56" ht="15.75" customHeight="1" thickBot="1">
      <c r="I59" s="196"/>
      <c r="J59" s="208"/>
      <c r="K59" s="210"/>
      <c r="L59" s="212"/>
      <c r="M59" s="214"/>
      <c r="N59" s="200"/>
      <c r="O59" s="223"/>
      <c r="P59" s="223"/>
      <c r="Q59" s="217"/>
      <c r="R59" s="227"/>
      <c r="S59" s="195"/>
      <c r="T59" s="194"/>
      <c r="U59" s="200"/>
      <c r="V59" s="221"/>
      <c r="W59" s="11"/>
      <c r="X59" s="148"/>
      <c r="Y59" s="25"/>
      <c r="Z59" s="25"/>
      <c r="AA59" s="129"/>
      <c r="AB59" s="125"/>
      <c r="AC59" s="25"/>
      <c r="AD59" s="129"/>
      <c r="AE59" s="45"/>
      <c r="AF59" s="153"/>
      <c r="AG59" s="34"/>
      <c r="AH59" s="34"/>
      <c r="AI59" s="26"/>
      <c r="AJ59" s="26"/>
      <c r="AK59" s="196"/>
      <c r="AL59" s="259"/>
      <c r="AM59" s="257"/>
      <c r="AN59" s="261"/>
      <c r="AO59" s="247"/>
      <c r="AP59" s="248"/>
      <c r="AQ59" s="248"/>
      <c r="AR59" s="248"/>
      <c r="AS59" s="248"/>
      <c r="AT59" s="267"/>
      <c r="AU59" s="252"/>
      <c r="AV59" s="253"/>
      <c r="AW59" s="253"/>
      <c r="AX59" s="255"/>
      <c r="AY59" s="9"/>
      <c r="AZ59" s="9"/>
      <c r="BA59" s="9"/>
      <c r="BB59" s="207"/>
      <c r="BC59" s="198"/>
      <c r="BD59" s="198"/>
    </row>
    <row r="60" spans="9:56" ht="15.75" customHeight="1" thickTop="1">
      <c r="I60" s="196">
        <v>6</v>
      </c>
      <c r="J60" s="208">
        <v>6</v>
      </c>
      <c r="K60" s="210" t="str">
        <f>VLOOKUP(I60,$C$2:$F$36,3,0)</f>
        <v>江原　ツネヨ　　　　　　亀石　京子</v>
      </c>
      <c r="L60" s="212" t="str">
        <f>VLOOKUP(I60,$C$2:$F$36,4,0)</f>
        <v>福岡　　　　　　　　　福岡</v>
      </c>
      <c r="M60" s="214">
        <v>2</v>
      </c>
      <c r="N60" s="200"/>
      <c r="O60" s="200">
        <v>2</v>
      </c>
      <c r="P60" s="200"/>
      <c r="Q60" s="223"/>
      <c r="R60" s="224"/>
      <c r="S60" s="193" t="s">
        <v>550</v>
      </c>
      <c r="T60" s="194"/>
      <c r="U60" s="200">
        <v>3</v>
      </c>
      <c r="V60" s="221"/>
      <c r="W60" s="11"/>
      <c r="X60" s="148"/>
      <c r="Y60" s="25"/>
      <c r="Z60" s="25"/>
      <c r="AA60" s="129"/>
      <c r="AB60" s="125"/>
      <c r="AC60" s="25"/>
      <c r="AD60" s="129"/>
      <c r="AE60" s="42"/>
      <c r="AF60" s="152"/>
      <c r="AG60" s="26"/>
      <c r="AH60" s="26"/>
      <c r="AI60" s="26"/>
      <c r="AJ60" s="26"/>
      <c r="AK60" s="196">
        <v>19</v>
      </c>
      <c r="AL60" s="228">
        <v>19</v>
      </c>
      <c r="AM60" s="229" t="str">
        <f>VLOOKUP(AK60,$C$2:$F$36,3,0)</f>
        <v>新垣　美智子　　　　崎濱　美智枝</v>
      </c>
      <c r="AN60" s="230" t="str">
        <f>VLOOKUP(AK60,$C$2:$F$36,4,0)</f>
        <v>沖縄　　　　　　　　　　　　　　　　沖縄</v>
      </c>
      <c r="AO60" s="231"/>
      <c r="AP60" s="232"/>
      <c r="AQ60" s="234" t="s">
        <v>539</v>
      </c>
      <c r="AR60" s="234"/>
      <c r="AS60" s="347">
        <v>2</v>
      </c>
      <c r="AT60" s="349"/>
      <c r="AU60" s="235" t="s">
        <v>551</v>
      </c>
      <c r="AV60" s="236"/>
      <c r="AW60" s="236">
        <v>2</v>
      </c>
      <c r="AX60" s="397"/>
      <c r="AY60" s="9"/>
      <c r="AZ60" s="9"/>
      <c r="BA60" s="9"/>
      <c r="BB60" s="207"/>
      <c r="BC60" s="198"/>
      <c r="BD60" s="198"/>
    </row>
    <row r="61" spans="9:56" ht="15.75" customHeight="1" thickBot="1">
      <c r="I61" s="196"/>
      <c r="J61" s="209"/>
      <c r="K61" s="211"/>
      <c r="L61" s="213"/>
      <c r="M61" s="215"/>
      <c r="N61" s="216"/>
      <c r="O61" s="216"/>
      <c r="P61" s="216"/>
      <c r="Q61" s="225"/>
      <c r="R61" s="226"/>
      <c r="S61" s="219"/>
      <c r="T61" s="220"/>
      <c r="U61" s="216"/>
      <c r="V61" s="222"/>
      <c r="W61" s="11"/>
      <c r="X61" s="148"/>
      <c r="Y61" s="25"/>
      <c r="Z61" s="25"/>
      <c r="AA61" s="129"/>
      <c r="AB61" s="125"/>
      <c r="AC61" s="25"/>
      <c r="AD61" s="129"/>
      <c r="AE61" s="42"/>
      <c r="AF61" s="154"/>
      <c r="AG61" s="155"/>
      <c r="AH61" s="156"/>
      <c r="AI61" s="156"/>
      <c r="AJ61" s="142"/>
      <c r="AK61" s="196"/>
      <c r="AL61" s="208"/>
      <c r="AM61" s="210"/>
      <c r="AN61" s="212"/>
      <c r="AO61" s="233"/>
      <c r="AP61" s="223"/>
      <c r="AQ61" s="217"/>
      <c r="AR61" s="217"/>
      <c r="AS61" s="200"/>
      <c r="AT61" s="199"/>
      <c r="AU61" s="195"/>
      <c r="AV61" s="194"/>
      <c r="AW61" s="194"/>
      <c r="AX61" s="387"/>
      <c r="AY61" s="9"/>
      <c r="AZ61" s="9"/>
      <c r="BA61" s="9"/>
      <c r="BB61" s="207"/>
      <c r="BC61" s="198"/>
      <c r="BD61" s="198"/>
    </row>
    <row r="62" spans="9:56" ht="15.75" customHeight="1">
      <c r="I62" s="196"/>
      <c r="J62" s="337"/>
      <c r="K62" s="197"/>
      <c r="L62" s="197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11"/>
      <c r="X62" s="148"/>
      <c r="Y62" s="25"/>
      <c r="Z62" s="25"/>
      <c r="AA62" s="129"/>
      <c r="AB62" s="125"/>
      <c r="AC62" s="25"/>
      <c r="AD62" s="129"/>
      <c r="AE62" s="42"/>
      <c r="AF62" s="26"/>
      <c r="AG62" s="26"/>
      <c r="AH62" s="26"/>
      <c r="AI62" s="26"/>
      <c r="AJ62" s="25"/>
      <c r="AK62" s="196">
        <v>20</v>
      </c>
      <c r="AL62" s="208">
        <v>20</v>
      </c>
      <c r="AM62" s="210" t="str">
        <f>VLOOKUP(AK62,$C$2:$F$36,3,0)</f>
        <v>黒川　初美　　　　　　　　　　安部　ルミ子</v>
      </c>
      <c r="AN62" s="212" t="str">
        <f>VLOOKUP(AK62,$C$2:$F$36,4,0)</f>
        <v>大分　　　　　　　　　　　大分</v>
      </c>
      <c r="AO62" s="214">
        <v>0</v>
      </c>
      <c r="AP62" s="200"/>
      <c r="AQ62" s="223"/>
      <c r="AR62" s="223"/>
      <c r="AS62" s="200">
        <v>0</v>
      </c>
      <c r="AT62" s="199"/>
      <c r="AU62" s="193" t="s">
        <v>550</v>
      </c>
      <c r="AV62" s="194"/>
      <c r="AW62" s="194">
        <v>3</v>
      </c>
      <c r="AX62" s="387"/>
      <c r="AY62" s="9"/>
      <c r="AZ62" s="9"/>
      <c r="BA62" s="9"/>
      <c r="BB62" s="207"/>
      <c r="BC62" s="198"/>
      <c r="BD62" s="198"/>
    </row>
    <row r="63" spans="9:56" ht="15.75" customHeight="1" thickBot="1">
      <c r="I63" s="196"/>
      <c r="J63" s="337"/>
      <c r="K63" s="197"/>
      <c r="L63" s="197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11"/>
      <c r="X63" s="57"/>
      <c r="Y63" s="62"/>
      <c r="Z63" s="60"/>
      <c r="AA63" s="25"/>
      <c r="AB63" s="125"/>
      <c r="AC63" s="25"/>
      <c r="AD63" s="129"/>
      <c r="AE63" s="42"/>
      <c r="AG63" s="118" t="s">
        <v>560</v>
      </c>
      <c r="AH63" s="26"/>
      <c r="AI63" s="26"/>
      <c r="AJ63" s="26"/>
      <c r="AK63" s="196"/>
      <c r="AL63" s="208"/>
      <c r="AM63" s="210"/>
      <c r="AN63" s="212"/>
      <c r="AO63" s="214"/>
      <c r="AP63" s="200"/>
      <c r="AQ63" s="223"/>
      <c r="AR63" s="223"/>
      <c r="AS63" s="200"/>
      <c r="AT63" s="199"/>
      <c r="AU63" s="195"/>
      <c r="AV63" s="194"/>
      <c r="AW63" s="194"/>
      <c r="AX63" s="387"/>
      <c r="AY63" s="9"/>
      <c r="AZ63" s="9"/>
      <c r="BA63" s="9"/>
      <c r="BB63" s="207"/>
      <c r="BC63" s="198"/>
      <c r="BD63" s="198"/>
    </row>
    <row r="64" spans="9:56" ht="15.75" customHeight="1">
      <c r="I64" s="196"/>
      <c r="J64" s="258"/>
      <c r="K64" s="256" t="s">
        <v>1</v>
      </c>
      <c r="L64" s="260" t="s">
        <v>5</v>
      </c>
      <c r="M64" s="245">
        <v>7</v>
      </c>
      <c r="N64" s="246"/>
      <c r="O64" s="246">
        <v>8</v>
      </c>
      <c r="P64" s="246"/>
      <c r="Q64" s="246">
        <v>9</v>
      </c>
      <c r="R64" s="266"/>
      <c r="S64" s="250" t="s">
        <v>521</v>
      </c>
      <c r="T64" s="251"/>
      <c r="U64" s="251" t="s">
        <v>6</v>
      </c>
      <c r="V64" s="254"/>
      <c r="W64" s="11"/>
      <c r="X64" s="57"/>
      <c r="Y64" s="25"/>
      <c r="Z64" s="118" t="s">
        <v>560</v>
      </c>
      <c r="AA64" s="25"/>
      <c r="AB64" s="125"/>
      <c r="AC64" s="25"/>
      <c r="AD64" s="129"/>
      <c r="AE64" s="45"/>
      <c r="AF64" s="34"/>
      <c r="AG64" s="34"/>
      <c r="AH64" s="34"/>
      <c r="AI64" s="33"/>
      <c r="AJ64" s="33"/>
      <c r="AK64" s="196">
        <v>21</v>
      </c>
      <c r="AL64" s="208">
        <v>21</v>
      </c>
      <c r="AM64" s="210" t="str">
        <f>VLOOKUP(AK64,$C$2:$F$36,3,0)</f>
        <v>松元　里美　　　　　　　早苗　里華</v>
      </c>
      <c r="AN64" s="212" t="str">
        <f>VLOOKUP(AK64,$C$2:$F$36,4,0)</f>
        <v>福岡　　　　　　　　　福岡</v>
      </c>
      <c r="AO64" s="390" t="s">
        <v>560</v>
      </c>
      <c r="AP64" s="241"/>
      <c r="AQ64" s="217" t="s">
        <v>543</v>
      </c>
      <c r="AR64" s="217"/>
      <c r="AS64" s="223"/>
      <c r="AT64" s="224"/>
      <c r="AU64" s="193" t="s">
        <v>552</v>
      </c>
      <c r="AV64" s="194"/>
      <c r="AW64" s="393">
        <v>1</v>
      </c>
      <c r="AX64" s="394"/>
      <c r="AY64" s="205"/>
      <c r="AZ64" s="205"/>
      <c r="BA64" s="9"/>
      <c r="BB64" s="207"/>
      <c r="BC64" s="198"/>
      <c r="BD64" s="198"/>
    </row>
    <row r="65" spans="9:56" ht="15.75" customHeight="1" thickBot="1">
      <c r="I65" s="196"/>
      <c r="J65" s="259"/>
      <c r="K65" s="257"/>
      <c r="L65" s="261"/>
      <c r="M65" s="247"/>
      <c r="N65" s="248"/>
      <c r="O65" s="248"/>
      <c r="P65" s="248"/>
      <c r="Q65" s="248"/>
      <c r="R65" s="267"/>
      <c r="S65" s="252"/>
      <c r="T65" s="253"/>
      <c r="U65" s="253"/>
      <c r="V65" s="255"/>
      <c r="W65" s="11"/>
      <c r="X65" s="57"/>
      <c r="Y65" s="25"/>
      <c r="Z65" s="25"/>
      <c r="AA65" s="25"/>
      <c r="AB65" s="125"/>
      <c r="AC65" s="25"/>
      <c r="AD65" s="129"/>
      <c r="AE65" s="45"/>
      <c r="AF65" s="34"/>
      <c r="AG65" s="34"/>
      <c r="AH65" s="34"/>
      <c r="AI65" s="26"/>
      <c r="AJ65" s="33"/>
      <c r="AK65" s="196"/>
      <c r="AL65" s="209"/>
      <c r="AM65" s="211"/>
      <c r="AN65" s="213"/>
      <c r="AO65" s="391"/>
      <c r="AP65" s="388"/>
      <c r="AQ65" s="218"/>
      <c r="AR65" s="218"/>
      <c r="AS65" s="225"/>
      <c r="AT65" s="226"/>
      <c r="AU65" s="219"/>
      <c r="AV65" s="220"/>
      <c r="AW65" s="395"/>
      <c r="AX65" s="396"/>
      <c r="AY65" s="205"/>
      <c r="AZ65" s="205"/>
      <c r="BA65" s="9"/>
      <c r="BB65" s="207"/>
      <c r="BC65" s="198"/>
      <c r="BD65" s="198"/>
    </row>
    <row r="66" spans="9:56" ht="15.75" customHeight="1" thickTop="1">
      <c r="I66" s="196">
        <v>7</v>
      </c>
      <c r="J66" s="228">
        <v>7</v>
      </c>
      <c r="K66" s="229" t="str">
        <f>VLOOKUP(I66,$C$2:$F$36,3,0)</f>
        <v>松本　祐紀恵　　　　　　　山本　明美</v>
      </c>
      <c r="L66" s="230" t="str">
        <f>VLOOKUP(I66,$C$2:$F$36,4,0)</f>
        <v>福岡　　　　　　　　　福岡</v>
      </c>
      <c r="M66" s="231"/>
      <c r="N66" s="232"/>
      <c r="O66" s="234" t="s">
        <v>539</v>
      </c>
      <c r="P66" s="234"/>
      <c r="Q66" s="234" t="s">
        <v>546</v>
      </c>
      <c r="R66" s="249"/>
      <c r="S66" s="235" t="s">
        <v>552</v>
      </c>
      <c r="T66" s="236"/>
      <c r="U66" s="234">
        <v>1</v>
      </c>
      <c r="V66" s="237"/>
      <c r="W66" s="11"/>
      <c r="X66" s="57"/>
      <c r="Y66" s="25"/>
      <c r="Z66" s="25"/>
      <c r="AA66" s="25"/>
      <c r="AB66" s="125"/>
      <c r="AC66" s="25"/>
      <c r="AD66" s="129"/>
      <c r="AE66" s="42"/>
      <c r="AF66" s="26"/>
      <c r="AG66" s="26"/>
      <c r="AH66" s="26"/>
      <c r="AI66" s="26"/>
      <c r="AJ66" s="33"/>
      <c r="AK66" s="205"/>
      <c r="AL66" s="204"/>
      <c r="AM66" s="203"/>
      <c r="AN66" s="203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5"/>
      <c r="AZ66" s="205"/>
      <c r="BA66" s="9"/>
      <c r="BB66" s="207"/>
      <c r="BC66" s="198"/>
      <c r="BD66" s="198"/>
    </row>
    <row r="67" spans="9:56" ht="15.75" customHeight="1">
      <c r="I67" s="196"/>
      <c r="J67" s="208"/>
      <c r="K67" s="210"/>
      <c r="L67" s="212"/>
      <c r="M67" s="233"/>
      <c r="N67" s="223"/>
      <c r="O67" s="217"/>
      <c r="P67" s="217"/>
      <c r="Q67" s="217"/>
      <c r="R67" s="227"/>
      <c r="S67" s="195"/>
      <c r="T67" s="194"/>
      <c r="U67" s="217"/>
      <c r="V67" s="238"/>
      <c r="W67" s="58"/>
      <c r="X67" s="59"/>
      <c r="Y67" s="25"/>
      <c r="Z67" s="25"/>
      <c r="AA67" s="25"/>
      <c r="AB67" s="125"/>
      <c r="AC67" s="25"/>
      <c r="AD67" s="129"/>
      <c r="AE67" s="42"/>
      <c r="AF67" s="26"/>
      <c r="AG67" s="26"/>
      <c r="AH67" s="26"/>
      <c r="AI67" s="33"/>
      <c r="AJ67" s="33"/>
      <c r="AK67" s="205"/>
      <c r="AL67" s="204"/>
      <c r="AM67" s="203"/>
      <c r="AN67" s="203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5"/>
      <c r="AZ67" s="205"/>
      <c r="BA67" s="9"/>
      <c r="BB67" s="207"/>
      <c r="BC67" s="198"/>
      <c r="BD67" s="198"/>
    </row>
    <row r="68" spans="9:56" ht="15.75" customHeight="1">
      <c r="I68" s="196">
        <v>8</v>
      </c>
      <c r="J68" s="208">
        <v>8</v>
      </c>
      <c r="K68" s="210" t="str">
        <f>VLOOKUP(I68,$C$2:$F$36,3,0)</f>
        <v>投野　弥生　　　　　　　富永　美樹子</v>
      </c>
      <c r="L68" s="212" t="str">
        <f>VLOOKUP(I68,$C$2:$F$36,4,0)</f>
        <v>熊本　　　　　　　　　　　熊本</v>
      </c>
      <c r="M68" s="214">
        <v>0</v>
      </c>
      <c r="N68" s="200"/>
      <c r="O68" s="223"/>
      <c r="P68" s="223"/>
      <c r="Q68" s="200">
        <v>0</v>
      </c>
      <c r="R68" s="199"/>
      <c r="S68" s="193" t="s">
        <v>550</v>
      </c>
      <c r="T68" s="194"/>
      <c r="U68" s="200">
        <v>3</v>
      </c>
      <c r="V68" s="221"/>
      <c r="W68" s="11"/>
      <c r="X68" s="11"/>
      <c r="Y68" s="25"/>
      <c r="Z68" s="25"/>
      <c r="AA68" s="25"/>
      <c r="AB68" s="125"/>
      <c r="AC68" s="25"/>
      <c r="AD68" s="129"/>
      <c r="AE68" s="42"/>
      <c r="AG68" s="26"/>
      <c r="AH68" s="26"/>
      <c r="AI68" s="33"/>
      <c r="AJ68" s="33"/>
      <c r="AK68" s="205"/>
      <c r="AL68" s="204"/>
      <c r="AM68" s="203"/>
      <c r="AN68" s="203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5"/>
      <c r="AZ68" s="205"/>
      <c r="BA68" s="9"/>
      <c r="BB68" s="207"/>
      <c r="BC68" s="198"/>
      <c r="BD68" s="198"/>
    </row>
    <row r="69" spans="9:56" ht="15.75" customHeight="1" thickBot="1">
      <c r="I69" s="196"/>
      <c r="J69" s="208"/>
      <c r="K69" s="210"/>
      <c r="L69" s="212"/>
      <c r="M69" s="214"/>
      <c r="N69" s="200"/>
      <c r="O69" s="223"/>
      <c r="P69" s="223"/>
      <c r="Q69" s="200"/>
      <c r="R69" s="199"/>
      <c r="S69" s="195"/>
      <c r="T69" s="194"/>
      <c r="U69" s="200"/>
      <c r="V69" s="221"/>
      <c r="W69" s="11"/>
      <c r="X69" s="25">
        <v>1</v>
      </c>
      <c r="Z69" s="25"/>
      <c r="AA69" s="25">
        <v>3</v>
      </c>
      <c r="AB69" s="125"/>
      <c r="AC69" s="25"/>
      <c r="AD69" s="126"/>
      <c r="AE69" s="65"/>
      <c r="AF69" s="118" t="s">
        <v>560</v>
      </c>
      <c r="AG69" s="33"/>
      <c r="AH69" s="33"/>
      <c r="AI69" s="26"/>
      <c r="AJ69" s="26"/>
      <c r="AK69" s="205"/>
      <c r="AL69" s="204"/>
      <c r="AM69" s="203"/>
      <c r="AN69" s="203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5"/>
      <c r="AZ69" s="205"/>
      <c r="BA69" s="9"/>
      <c r="BB69" s="207"/>
      <c r="BC69" s="198"/>
      <c r="BD69" s="198"/>
    </row>
    <row r="70" spans="9:56" ht="15.75" customHeight="1">
      <c r="I70" s="196">
        <v>9</v>
      </c>
      <c r="J70" s="208">
        <v>9</v>
      </c>
      <c r="K70" s="210" t="str">
        <f>VLOOKUP(I70,$C$2:$F$36,3,0)</f>
        <v>太田川　由里子　　　　　　　岡本　洋子</v>
      </c>
      <c r="L70" s="212" t="str">
        <f>VLOOKUP(I70,$C$2:$F$36,4,0)</f>
        <v>宮崎　　　　　　　　　　　宮崎</v>
      </c>
      <c r="M70" s="214">
        <v>1</v>
      </c>
      <c r="N70" s="200"/>
      <c r="O70" s="217" t="s">
        <v>539</v>
      </c>
      <c r="P70" s="217"/>
      <c r="Q70" s="223"/>
      <c r="R70" s="224"/>
      <c r="S70" s="193" t="s">
        <v>551</v>
      </c>
      <c r="T70" s="194"/>
      <c r="U70" s="200">
        <v>2</v>
      </c>
      <c r="V70" s="221"/>
      <c r="W70" s="11"/>
      <c r="X70" s="11"/>
      <c r="Y70" s="25"/>
      <c r="Z70" s="25"/>
      <c r="AA70" s="25"/>
      <c r="AB70" s="38"/>
      <c r="AC70" s="62"/>
      <c r="AD70" s="124"/>
      <c r="AE70" s="34"/>
      <c r="AF70" s="34"/>
      <c r="AG70" s="34"/>
      <c r="AH70" s="34"/>
      <c r="AI70" s="25"/>
      <c r="AJ70" s="25"/>
      <c r="AK70" s="196"/>
      <c r="AL70" s="258"/>
      <c r="AM70" s="256" t="s">
        <v>1</v>
      </c>
      <c r="AN70" s="260" t="s">
        <v>5</v>
      </c>
      <c r="AO70" s="245">
        <v>22</v>
      </c>
      <c r="AP70" s="246"/>
      <c r="AQ70" s="246">
        <v>23</v>
      </c>
      <c r="AR70" s="246"/>
      <c r="AS70" s="246">
        <v>24</v>
      </c>
      <c r="AT70" s="266"/>
      <c r="AU70" s="250" t="s">
        <v>521</v>
      </c>
      <c r="AV70" s="251"/>
      <c r="AW70" s="251" t="s">
        <v>6</v>
      </c>
      <c r="AX70" s="254"/>
      <c r="AY70" s="205"/>
      <c r="AZ70" s="205"/>
      <c r="BA70" s="9"/>
      <c r="BB70" s="207"/>
      <c r="BC70" s="198"/>
      <c r="BD70" s="198"/>
    </row>
    <row r="71" spans="9:56" ht="15.75" customHeight="1" thickBot="1">
      <c r="I71" s="196"/>
      <c r="J71" s="209"/>
      <c r="K71" s="211"/>
      <c r="L71" s="213"/>
      <c r="M71" s="215"/>
      <c r="N71" s="216"/>
      <c r="O71" s="218"/>
      <c r="P71" s="218"/>
      <c r="Q71" s="225"/>
      <c r="R71" s="226"/>
      <c r="S71" s="219"/>
      <c r="T71" s="220"/>
      <c r="U71" s="216"/>
      <c r="V71" s="222"/>
      <c r="W71" s="11"/>
      <c r="X71" s="11"/>
      <c r="Y71" s="25"/>
      <c r="Z71" s="25"/>
      <c r="AA71" s="25"/>
      <c r="AB71" s="38"/>
      <c r="AC71" s="25"/>
      <c r="AD71" s="125"/>
      <c r="AE71" s="34"/>
      <c r="AF71" s="34"/>
      <c r="AG71" s="34"/>
      <c r="AH71" s="34"/>
      <c r="AI71" s="33"/>
      <c r="AJ71" s="33"/>
      <c r="AK71" s="196"/>
      <c r="AL71" s="259"/>
      <c r="AM71" s="257"/>
      <c r="AN71" s="261"/>
      <c r="AO71" s="247"/>
      <c r="AP71" s="248"/>
      <c r="AQ71" s="248"/>
      <c r="AR71" s="248"/>
      <c r="AS71" s="248"/>
      <c r="AT71" s="267"/>
      <c r="AU71" s="252"/>
      <c r="AV71" s="253"/>
      <c r="AW71" s="253"/>
      <c r="AX71" s="255"/>
      <c r="AY71" s="205"/>
      <c r="AZ71" s="205"/>
      <c r="BA71" s="9"/>
      <c r="BB71" s="207"/>
      <c r="BC71" s="198"/>
      <c r="BD71" s="198"/>
    </row>
    <row r="72" spans="9:56" ht="15.75" customHeight="1">
      <c r="I72" s="196"/>
      <c r="J72" s="337"/>
      <c r="K72" s="197"/>
      <c r="L72" s="197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11"/>
      <c r="X72" s="11"/>
      <c r="Y72" s="25"/>
      <c r="Z72" s="25"/>
      <c r="AA72" s="25"/>
      <c r="AB72" s="38"/>
      <c r="AC72" s="26"/>
      <c r="AD72" s="125"/>
      <c r="AE72" s="34"/>
      <c r="AF72" s="34"/>
      <c r="AG72" s="86">
        <v>1</v>
      </c>
      <c r="AH72" s="34"/>
      <c r="AI72" s="34"/>
      <c r="AJ72" s="25"/>
      <c r="AK72" s="196">
        <v>22</v>
      </c>
      <c r="AL72" s="228">
        <v>22</v>
      </c>
      <c r="AM72" s="229" t="str">
        <f>VLOOKUP(AK72,$C$2:$F$36,3,0)</f>
        <v>浅利　圭子　　　　　　岡松　由記子</v>
      </c>
      <c r="AN72" s="230" t="str">
        <f>VLOOKUP(AK72,$C$2:$F$36,4,0)</f>
        <v>福岡　　　　　　　　　福岡</v>
      </c>
      <c r="AO72" s="231"/>
      <c r="AP72" s="232"/>
      <c r="AQ72" s="234" t="s">
        <v>539</v>
      </c>
      <c r="AR72" s="234"/>
      <c r="AS72" s="239" t="s">
        <v>560</v>
      </c>
      <c r="AT72" s="240"/>
      <c r="AU72" s="235" t="s">
        <v>566</v>
      </c>
      <c r="AV72" s="236"/>
      <c r="AW72" s="239">
        <v>1</v>
      </c>
      <c r="AX72" s="243"/>
      <c r="AY72" s="205"/>
      <c r="AZ72" s="205"/>
      <c r="BA72" s="9"/>
      <c r="BB72" s="207"/>
      <c r="BC72" s="198"/>
      <c r="BD72" s="198"/>
    </row>
    <row r="73" spans="9:56" ht="15.75" customHeight="1" thickBot="1">
      <c r="I73" s="196"/>
      <c r="J73" s="337"/>
      <c r="K73" s="197"/>
      <c r="L73" s="197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11"/>
      <c r="X73" s="11"/>
      <c r="Y73" s="25"/>
      <c r="Z73" s="25"/>
      <c r="AA73" s="25"/>
      <c r="AB73" s="38"/>
      <c r="AC73" s="25"/>
      <c r="AD73" s="125"/>
      <c r="AE73" s="34"/>
      <c r="AF73" s="34"/>
      <c r="AG73" s="34"/>
      <c r="AH73" s="34"/>
      <c r="AI73" s="26"/>
      <c r="AJ73" s="26"/>
      <c r="AK73" s="196"/>
      <c r="AL73" s="208"/>
      <c r="AM73" s="210"/>
      <c r="AN73" s="212"/>
      <c r="AO73" s="233"/>
      <c r="AP73" s="223"/>
      <c r="AQ73" s="217"/>
      <c r="AR73" s="217"/>
      <c r="AS73" s="241"/>
      <c r="AT73" s="242"/>
      <c r="AU73" s="195"/>
      <c r="AV73" s="194"/>
      <c r="AW73" s="241"/>
      <c r="AX73" s="244"/>
      <c r="AY73" s="205"/>
      <c r="AZ73" s="205"/>
      <c r="BA73" s="9"/>
      <c r="BB73" s="207"/>
      <c r="BC73" s="198"/>
      <c r="BD73" s="198"/>
    </row>
    <row r="74" spans="9:56" ht="15.75" customHeight="1">
      <c r="I74" s="196"/>
      <c r="J74" s="258"/>
      <c r="K74" s="256" t="s">
        <v>1</v>
      </c>
      <c r="L74" s="260" t="s">
        <v>5</v>
      </c>
      <c r="M74" s="245">
        <v>10</v>
      </c>
      <c r="N74" s="246"/>
      <c r="O74" s="246">
        <v>11</v>
      </c>
      <c r="P74" s="246"/>
      <c r="Q74" s="246">
        <v>12</v>
      </c>
      <c r="R74" s="266"/>
      <c r="S74" s="250" t="s">
        <v>521</v>
      </c>
      <c r="T74" s="251"/>
      <c r="U74" s="251" t="s">
        <v>6</v>
      </c>
      <c r="V74" s="307"/>
      <c r="W74" s="69"/>
      <c r="X74" s="70"/>
      <c r="Y74" s="25"/>
      <c r="Z74" s="25"/>
      <c r="AA74" s="25"/>
      <c r="AB74" s="38"/>
      <c r="AC74" s="25"/>
      <c r="AD74" s="125"/>
      <c r="AE74" s="26"/>
      <c r="AF74" s="26"/>
      <c r="AG74" s="66"/>
      <c r="AH74" s="67"/>
      <c r="AI74" s="67"/>
      <c r="AJ74" s="67"/>
      <c r="AK74" s="196">
        <v>23</v>
      </c>
      <c r="AL74" s="208">
        <v>23</v>
      </c>
      <c r="AM74" s="210" t="str">
        <f>VLOOKUP(AK74,$C$2:$F$36,3,0)</f>
        <v>田畑　日美子　　　　　　　比江島　香代子</v>
      </c>
      <c r="AN74" s="212" t="str">
        <f>VLOOKUP(AK74,$C$2:$F$36,4,0)</f>
        <v>鹿児島　　　　　　　　鹿児島</v>
      </c>
      <c r="AO74" s="214">
        <v>2</v>
      </c>
      <c r="AP74" s="200"/>
      <c r="AQ74" s="223"/>
      <c r="AR74" s="223"/>
      <c r="AS74" s="200">
        <v>0</v>
      </c>
      <c r="AT74" s="199"/>
      <c r="AU74" s="193" t="s">
        <v>550</v>
      </c>
      <c r="AV74" s="194"/>
      <c r="AW74" s="200">
        <v>3</v>
      </c>
      <c r="AX74" s="221"/>
      <c r="AY74" s="9"/>
      <c r="AZ74" s="9"/>
      <c r="BA74" s="9"/>
      <c r="BB74" s="207"/>
      <c r="BC74" s="198"/>
      <c r="BD74" s="198"/>
    </row>
    <row r="75" spans="9:56" ht="15.75" customHeight="1" thickBot="1">
      <c r="I75" s="196"/>
      <c r="J75" s="259"/>
      <c r="K75" s="257"/>
      <c r="L75" s="261"/>
      <c r="M75" s="247"/>
      <c r="N75" s="248"/>
      <c r="O75" s="248"/>
      <c r="P75" s="248"/>
      <c r="Q75" s="248"/>
      <c r="R75" s="267"/>
      <c r="S75" s="252"/>
      <c r="T75" s="253"/>
      <c r="U75" s="253"/>
      <c r="V75" s="308"/>
      <c r="W75" s="69"/>
      <c r="X75" s="70"/>
      <c r="Y75" s="25"/>
      <c r="Z75" s="25"/>
      <c r="AA75" s="25"/>
      <c r="AB75" s="38"/>
      <c r="AC75" s="25"/>
      <c r="AD75" s="125"/>
      <c r="AE75" s="26"/>
      <c r="AF75" s="33"/>
      <c r="AG75" s="65"/>
      <c r="AH75" s="33"/>
      <c r="AI75" s="33"/>
      <c r="AJ75" s="26"/>
      <c r="AK75" s="196"/>
      <c r="AL75" s="208"/>
      <c r="AM75" s="210"/>
      <c r="AN75" s="212"/>
      <c r="AO75" s="214"/>
      <c r="AP75" s="200"/>
      <c r="AQ75" s="223"/>
      <c r="AR75" s="223"/>
      <c r="AS75" s="200"/>
      <c r="AT75" s="199"/>
      <c r="AU75" s="195"/>
      <c r="AV75" s="194"/>
      <c r="AW75" s="200"/>
      <c r="AX75" s="221"/>
      <c r="AY75" s="9"/>
      <c r="AZ75" s="9"/>
      <c r="BA75" s="9"/>
      <c r="BB75" s="207"/>
      <c r="BC75" s="198"/>
      <c r="BD75" s="198"/>
    </row>
    <row r="76" spans="9:56" ht="15.75" customHeight="1" thickTop="1">
      <c r="I76" s="196">
        <v>10</v>
      </c>
      <c r="J76" s="228">
        <v>10</v>
      </c>
      <c r="K76" s="229" t="str">
        <f>VLOOKUP(I76,$C$2:$F$36,3,0)</f>
        <v>倉成　千代美　　　　　　　坂口　かつ枝</v>
      </c>
      <c r="L76" s="230" t="str">
        <f>VLOOKUP(I76,$C$2:$F$36,4,0)</f>
        <v>佐賀　　　　　　　　　　　佐賀</v>
      </c>
      <c r="M76" s="231"/>
      <c r="N76" s="232"/>
      <c r="O76" s="234" t="s">
        <v>539</v>
      </c>
      <c r="P76" s="234"/>
      <c r="Q76" s="347">
        <v>2</v>
      </c>
      <c r="R76" s="349"/>
      <c r="S76" s="235" t="s">
        <v>551</v>
      </c>
      <c r="T76" s="236"/>
      <c r="U76" s="347">
        <v>2</v>
      </c>
      <c r="V76" s="373"/>
      <c r="W76" s="69"/>
      <c r="X76" s="70"/>
      <c r="Y76" s="25"/>
      <c r="Z76" s="118" t="s">
        <v>560</v>
      </c>
      <c r="AA76" s="25"/>
      <c r="AB76" s="38"/>
      <c r="AC76" s="25"/>
      <c r="AD76" s="125"/>
      <c r="AE76" s="26"/>
      <c r="AF76" s="26"/>
      <c r="AG76" s="42"/>
      <c r="AH76" s="26"/>
      <c r="AI76" s="26"/>
      <c r="AJ76" s="25"/>
      <c r="AK76" s="196">
        <v>24</v>
      </c>
      <c r="AL76" s="208">
        <v>24</v>
      </c>
      <c r="AM76" s="210" t="str">
        <f>VLOOKUP(AK76,$C$2:$F$36,3,0)</f>
        <v>岩渕　悦子　　　　　　　中　和賀子</v>
      </c>
      <c r="AN76" s="212" t="str">
        <f>VLOOKUP(AK76,$C$2:$F$36,4,0)</f>
        <v>大分　　　　　　　　　　　大分</v>
      </c>
      <c r="AO76" s="214">
        <v>2</v>
      </c>
      <c r="AP76" s="200"/>
      <c r="AQ76" s="217" t="s">
        <v>546</v>
      </c>
      <c r="AR76" s="217"/>
      <c r="AS76" s="223"/>
      <c r="AT76" s="224"/>
      <c r="AU76" s="193" t="s">
        <v>551</v>
      </c>
      <c r="AV76" s="194"/>
      <c r="AW76" s="200">
        <v>2</v>
      </c>
      <c r="AX76" s="221"/>
      <c r="AY76" s="9"/>
      <c r="AZ76" s="9"/>
      <c r="BA76" s="9"/>
      <c r="BB76" s="207"/>
      <c r="BC76" s="198"/>
      <c r="BD76" s="198"/>
    </row>
    <row r="77" spans="9:56" ht="15.75" customHeight="1" thickBot="1">
      <c r="I77" s="196"/>
      <c r="J77" s="208"/>
      <c r="K77" s="210"/>
      <c r="L77" s="212"/>
      <c r="M77" s="233"/>
      <c r="N77" s="223"/>
      <c r="O77" s="217"/>
      <c r="P77" s="217"/>
      <c r="Q77" s="200"/>
      <c r="R77" s="199"/>
      <c r="S77" s="195"/>
      <c r="T77" s="194"/>
      <c r="U77" s="200"/>
      <c r="V77" s="268"/>
      <c r="W77" s="69"/>
      <c r="X77" s="70"/>
      <c r="Y77" s="25"/>
      <c r="Z77" s="25"/>
      <c r="AA77" s="25"/>
      <c r="AB77" s="38"/>
      <c r="AC77" s="25"/>
      <c r="AD77" s="154"/>
      <c r="AE77" s="26"/>
      <c r="AF77" s="26"/>
      <c r="AG77" s="42"/>
      <c r="AH77" s="26"/>
      <c r="AI77" s="26"/>
      <c r="AJ77" s="26"/>
      <c r="AK77" s="196"/>
      <c r="AL77" s="209"/>
      <c r="AM77" s="211"/>
      <c r="AN77" s="213"/>
      <c r="AO77" s="215"/>
      <c r="AP77" s="216"/>
      <c r="AQ77" s="218"/>
      <c r="AR77" s="218"/>
      <c r="AS77" s="225"/>
      <c r="AT77" s="226"/>
      <c r="AU77" s="219"/>
      <c r="AV77" s="220"/>
      <c r="AW77" s="216"/>
      <c r="AX77" s="222"/>
      <c r="AY77" s="9"/>
      <c r="AZ77" s="9"/>
      <c r="BA77" s="9"/>
      <c r="BB77" s="207"/>
      <c r="BC77" s="198"/>
      <c r="BD77" s="198"/>
    </row>
    <row r="78" spans="9:56" ht="15.75" customHeight="1">
      <c r="I78" s="196">
        <v>11</v>
      </c>
      <c r="J78" s="208">
        <v>11</v>
      </c>
      <c r="K78" s="210" t="str">
        <f>VLOOKUP(I78,$C$2:$F$36,3,0)</f>
        <v>北原　利枝　　　　　　　升谷　圭子</v>
      </c>
      <c r="L78" s="212" t="str">
        <f>VLOOKUP(I78,$C$2:$F$36,4,0)</f>
        <v>福岡　　　　　　　　　福岡</v>
      </c>
      <c r="M78" s="214">
        <v>1</v>
      </c>
      <c r="N78" s="200"/>
      <c r="O78" s="223"/>
      <c r="P78" s="223"/>
      <c r="Q78" s="200">
        <v>1</v>
      </c>
      <c r="R78" s="199"/>
      <c r="S78" s="193" t="s">
        <v>550</v>
      </c>
      <c r="T78" s="194"/>
      <c r="U78" s="200">
        <v>3</v>
      </c>
      <c r="V78" s="268"/>
      <c r="W78" s="71"/>
      <c r="X78" s="72"/>
      <c r="Y78" s="60"/>
      <c r="Z78" s="61"/>
      <c r="AA78" s="25"/>
      <c r="AB78" s="38"/>
      <c r="AC78" s="25"/>
      <c r="AD78" s="154"/>
      <c r="AE78" s="34"/>
      <c r="AF78" s="34"/>
      <c r="AG78" s="45"/>
      <c r="AH78" s="34"/>
      <c r="AI78" s="34"/>
      <c r="AJ78" s="25"/>
      <c r="AK78" s="196"/>
      <c r="AL78" s="204"/>
      <c r="AM78" s="203"/>
      <c r="AN78" s="203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9"/>
      <c r="AZ78" s="9"/>
      <c r="BA78" s="9"/>
      <c r="BB78" s="207"/>
      <c r="BC78" s="198"/>
      <c r="BD78" s="198"/>
    </row>
    <row r="79" spans="9:56" ht="15.75" customHeight="1">
      <c r="I79" s="196"/>
      <c r="J79" s="208"/>
      <c r="K79" s="210"/>
      <c r="L79" s="212"/>
      <c r="M79" s="214"/>
      <c r="N79" s="200"/>
      <c r="O79" s="223"/>
      <c r="P79" s="223"/>
      <c r="Q79" s="200"/>
      <c r="R79" s="199"/>
      <c r="S79" s="195"/>
      <c r="T79" s="194"/>
      <c r="U79" s="200"/>
      <c r="V79" s="268"/>
      <c r="W79" s="69"/>
      <c r="X79" s="70"/>
      <c r="Y79" s="25"/>
      <c r="Z79" s="38"/>
      <c r="AA79" s="25"/>
      <c r="AB79" s="38"/>
      <c r="AC79" s="25"/>
      <c r="AD79" s="125"/>
      <c r="AE79" s="34"/>
      <c r="AF79" s="34"/>
      <c r="AG79" s="45"/>
      <c r="AH79" s="34"/>
      <c r="AI79" s="26"/>
      <c r="AJ79" s="26"/>
      <c r="AK79" s="196"/>
      <c r="AL79" s="204"/>
      <c r="AM79" s="203"/>
      <c r="AN79" s="203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9"/>
      <c r="AZ79" s="9"/>
      <c r="BA79" s="9"/>
      <c r="BB79" s="207"/>
      <c r="BC79" s="198"/>
      <c r="BD79" s="198"/>
    </row>
    <row r="80" spans="9:56" ht="15.75" customHeight="1" thickBot="1">
      <c r="I80" s="196">
        <v>12</v>
      </c>
      <c r="J80" s="208">
        <v>12</v>
      </c>
      <c r="K80" s="210" t="str">
        <f>VLOOKUP(I80,$C$2:$F$36,3,0)</f>
        <v>山中　年美　　　　　　　石橋　ひとみ</v>
      </c>
      <c r="L80" s="212" t="str">
        <f>VLOOKUP(I80,$C$2:$F$36,4,0)</f>
        <v>大分　　　　　　　　　　　大分</v>
      </c>
      <c r="M80" s="390" t="s">
        <v>560</v>
      </c>
      <c r="N80" s="241"/>
      <c r="O80" s="217" t="s">
        <v>545</v>
      </c>
      <c r="P80" s="217"/>
      <c r="Q80" s="223"/>
      <c r="R80" s="224"/>
      <c r="S80" s="193" t="s">
        <v>552</v>
      </c>
      <c r="T80" s="194"/>
      <c r="U80" s="241">
        <v>1</v>
      </c>
      <c r="V80" s="296"/>
      <c r="W80" s="69"/>
      <c r="X80" s="70"/>
      <c r="Y80" s="25"/>
      <c r="Z80" s="38"/>
      <c r="AA80" s="25"/>
      <c r="AB80" s="38"/>
      <c r="AC80" s="25"/>
      <c r="AD80" s="125"/>
      <c r="AE80" s="26"/>
      <c r="AF80" s="26"/>
      <c r="AG80" s="42"/>
      <c r="AH80" s="26"/>
      <c r="AI80" s="26"/>
      <c r="AJ80" s="26"/>
      <c r="AK80" s="205"/>
      <c r="AL80" s="204"/>
      <c r="AM80" s="203"/>
      <c r="AN80" s="203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9"/>
      <c r="AZ80" s="9"/>
      <c r="BA80" s="9"/>
      <c r="BB80" s="207"/>
      <c r="BC80" s="198"/>
      <c r="BD80" s="198"/>
    </row>
    <row r="81" spans="9:56" ht="15.75" customHeight="1" thickBot="1">
      <c r="I81" s="196"/>
      <c r="J81" s="209"/>
      <c r="K81" s="211"/>
      <c r="L81" s="213"/>
      <c r="M81" s="391"/>
      <c r="N81" s="388"/>
      <c r="O81" s="218"/>
      <c r="P81" s="218"/>
      <c r="Q81" s="225"/>
      <c r="R81" s="226"/>
      <c r="S81" s="219"/>
      <c r="T81" s="220"/>
      <c r="U81" s="388"/>
      <c r="V81" s="392"/>
      <c r="W81" s="69"/>
      <c r="X81" s="70"/>
      <c r="Y81" s="25"/>
      <c r="Z81" s="38"/>
      <c r="AA81" s="25"/>
      <c r="AB81" s="38"/>
      <c r="AC81" s="25"/>
      <c r="AD81" s="25"/>
      <c r="AE81" s="143"/>
      <c r="AF81" s="151"/>
      <c r="AG81" s="33"/>
      <c r="AH81" s="33"/>
      <c r="AI81" s="33"/>
      <c r="AJ81" s="26"/>
      <c r="AK81" s="205"/>
      <c r="AL81" s="204"/>
      <c r="AM81" s="203"/>
      <c r="AN81" s="203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9"/>
      <c r="AZ81" s="9"/>
      <c r="BA81" s="9"/>
      <c r="BB81" s="207"/>
      <c r="BC81" s="198"/>
      <c r="BD81" s="198"/>
    </row>
    <row r="82" spans="9:56" ht="15.75" customHeight="1">
      <c r="I82" s="196"/>
      <c r="J82" s="264"/>
      <c r="K82" s="265"/>
      <c r="L82" s="265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70"/>
      <c r="X82" s="70"/>
      <c r="Y82" s="25"/>
      <c r="Z82" s="38"/>
      <c r="AA82" s="25"/>
      <c r="AB82" s="38"/>
      <c r="AC82" s="25"/>
      <c r="AD82" s="25"/>
      <c r="AE82" s="118" t="s">
        <v>560</v>
      </c>
      <c r="AF82" s="152"/>
      <c r="AG82" s="26"/>
      <c r="AH82" s="26"/>
      <c r="AI82" s="26"/>
      <c r="AJ82" s="25"/>
      <c r="AK82" s="205"/>
      <c r="AL82" s="204"/>
      <c r="AM82" s="203"/>
      <c r="AN82" s="203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9"/>
      <c r="AZ82" s="9"/>
      <c r="BA82" s="9"/>
      <c r="BB82" s="207"/>
      <c r="BC82" s="198"/>
      <c r="BD82" s="198"/>
    </row>
    <row r="83" spans="9:56" ht="15.75" customHeight="1" thickBot="1">
      <c r="I83" s="196"/>
      <c r="J83" s="204"/>
      <c r="K83" s="203"/>
      <c r="L83" s="203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70"/>
      <c r="X83" s="70"/>
      <c r="Y83" s="25"/>
      <c r="Z83" s="38"/>
      <c r="AA83" s="62"/>
      <c r="AB83" s="60"/>
      <c r="AC83" s="25"/>
      <c r="AD83" s="25"/>
      <c r="AE83" s="26"/>
      <c r="AF83" s="152"/>
      <c r="AG83" s="26"/>
      <c r="AH83" s="26"/>
      <c r="AI83" s="26"/>
      <c r="AJ83" s="26"/>
      <c r="AK83" s="205"/>
      <c r="AL83" s="204"/>
      <c r="AM83" s="203"/>
      <c r="AN83" s="203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9"/>
      <c r="AZ83" s="9"/>
      <c r="BA83" s="9"/>
      <c r="BB83" s="207"/>
      <c r="BC83" s="198"/>
      <c r="BD83" s="198"/>
    </row>
    <row r="84" spans="9:56" ht="15.75" customHeight="1">
      <c r="I84" s="196"/>
      <c r="J84" s="258"/>
      <c r="K84" s="256" t="s">
        <v>1</v>
      </c>
      <c r="L84" s="260" t="s">
        <v>5</v>
      </c>
      <c r="M84" s="245">
        <v>13</v>
      </c>
      <c r="N84" s="246"/>
      <c r="O84" s="246">
        <v>14</v>
      </c>
      <c r="P84" s="246"/>
      <c r="Q84" s="246">
        <v>15</v>
      </c>
      <c r="R84" s="266"/>
      <c r="S84" s="250" t="s">
        <v>521</v>
      </c>
      <c r="T84" s="251"/>
      <c r="U84" s="251" t="s">
        <v>6</v>
      </c>
      <c r="V84" s="254"/>
      <c r="W84" s="11"/>
      <c r="X84" s="11"/>
      <c r="Y84" s="25"/>
      <c r="Z84" s="38"/>
      <c r="AA84" s="41"/>
      <c r="AB84" s="25">
        <v>3</v>
      </c>
      <c r="AD84" s="25"/>
      <c r="AE84" s="34"/>
      <c r="AF84" s="153"/>
      <c r="AG84" s="34"/>
      <c r="AH84" s="34"/>
      <c r="AI84" s="34"/>
      <c r="AJ84" s="25"/>
      <c r="AK84" s="196"/>
      <c r="AL84" s="258"/>
      <c r="AM84" s="256" t="s">
        <v>1</v>
      </c>
      <c r="AN84" s="260" t="s">
        <v>5</v>
      </c>
      <c r="AO84" s="245">
        <v>25</v>
      </c>
      <c r="AP84" s="246"/>
      <c r="AQ84" s="246">
        <v>26</v>
      </c>
      <c r="AR84" s="246"/>
      <c r="AS84" s="246">
        <v>27</v>
      </c>
      <c r="AT84" s="266"/>
      <c r="AU84" s="250" t="s">
        <v>521</v>
      </c>
      <c r="AV84" s="251"/>
      <c r="AW84" s="251" t="s">
        <v>6</v>
      </c>
      <c r="AX84" s="254"/>
      <c r="AY84" s="9"/>
      <c r="AZ84" s="9"/>
      <c r="BA84" s="9"/>
      <c r="BB84" s="207"/>
      <c r="BC84" s="198"/>
      <c r="BD84" s="198"/>
    </row>
    <row r="85" spans="9:56" ht="15.75" customHeight="1" thickBot="1">
      <c r="I85" s="196"/>
      <c r="J85" s="259"/>
      <c r="K85" s="257"/>
      <c r="L85" s="261"/>
      <c r="M85" s="247"/>
      <c r="N85" s="248"/>
      <c r="O85" s="248"/>
      <c r="P85" s="248"/>
      <c r="Q85" s="248"/>
      <c r="R85" s="267"/>
      <c r="S85" s="252"/>
      <c r="T85" s="253"/>
      <c r="U85" s="253"/>
      <c r="V85" s="255"/>
      <c r="W85" s="11"/>
      <c r="X85" s="11"/>
      <c r="Y85" s="25"/>
      <c r="Z85" s="38"/>
      <c r="AA85" s="25"/>
      <c r="AB85" s="25"/>
      <c r="AC85" s="25"/>
      <c r="AD85" s="25"/>
      <c r="AE85" s="34"/>
      <c r="AF85" s="153"/>
      <c r="AG85" s="34"/>
      <c r="AH85" s="34"/>
      <c r="AI85" s="26"/>
      <c r="AJ85" s="26"/>
      <c r="AK85" s="196"/>
      <c r="AL85" s="259"/>
      <c r="AM85" s="257"/>
      <c r="AN85" s="261"/>
      <c r="AO85" s="247"/>
      <c r="AP85" s="248"/>
      <c r="AQ85" s="248"/>
      <c r="AR85" s="248"/>
      <c r="AS85" s="248"/>
      <c r="AT85" s="267"/>
      <c r="AU85" s="252"/>
      <c r="AV85" s="253"/>
      <c r="AW85" s="253"/>
      <c r="AX85" s="255"/>
      <c r="AY85" s="9"/>
      <c r="AZ85" s="9"/>
      <c r="BA85" s="9"/>
      <c r="BB85" s="207"/>
      <c r="BC85" s="198"/>
      <c r="BD85" s="198"/>
    </row>
    <row r="86" spans="9:56" ht="15.75" customHeight="1" thickTop="1">
      <c r="I86" s="205">
        <v>13</v>
      </c>
      <c r="J86" s="228">
        <v>13</v>
      </c>
      <c r="K86" s="229" t="str">
        <f>VLOOKUP(I86,$C$2:$F$36,3,0)</f>
        <v>島　昌子　　　　　　　　松尾　　則子　　　　　</v>
      </c>
      <c r="L86" s="230" t="str">
        <f>VLOOKUP(I86,$C$2:$F$36,4,0)</f>
        <v>長崎　　　　　　　　　　　長崎</v>
      </c>
      <c r="M86" s="231"/>
      <c r="N86" s="232"/>
      <c r="O86" s="347">
        <v>1</v>
      </c>
      <c r="P86" s="347"/>
      <c r="Q86" s="239" t="s">
        <v>560</v>
      </c>
      <c r="R86" s="240"/>
      <c r="S86" s="235" t="s">
        <v>565</v>
      </c>
      <c r="T86" s="236"/>
      <c r="U86" s="347">
        <v>3</v>
      </c>
      <c r="V86" s="348"/>
      <c r="W86" s="11"/>
      <c r="X86" s="11"/>
      <c r="Y86" s="25"/>
      <c r="Z86" s="38"/>
      <c r="AA86" s="25"/>
      <c r="AB86" s="25"/>
      <c r="AC86" s="25"/>
      <c r="AD86" s="25"/>
      <c r="AE86" s="26"/>
      <c r="AF86" s="152"/>
      <c r="AG86" s="26"/>
      <c r="AH86" s="26"/>
      <c r="AI86" s="26"/>
      <c r="AJ86" s="26"/>
      <c r="AK86" s="196">
        <v>25</v>
      </c>
      <c r="AL86" s="228">
        <v>25</v>
      </c>
      <c r="AM86" s="229" t="str">
        <f>VLOOKUP(AK86,$C$2:$F$36,3,0)</f>
        <v>田栗　美佐子　　　　　　　　塚本　真理子</v>
      </c>
      <c r="AN86" s="230" t="str">
        <f>VLOOKUP(AK86,$C$2:$F$36,4,0)</f>
        <v>佐賀　　　　　　　　　　　佐賀</v>
      </c>
      <c r="AO86" s="231"/>
      <c r="AP86" s="232"/>
      <c r="AQ86" s="234" t="s">
        <v>539</v>
      </c>
      <c r="AR86" s="234"/>
      <c r="AS86" s="239" t="s">
        <v>560</v>
      </c>
      <c r="AT86" s="240"/>
      <c r="AU86" s="235" t="s">
        <v>552</v>
      </c>
      <c r="AV86" s="236"/>
      <c r="AW86" s="239">
        <v>1</v>
      </c>
      <c r="AX86" s="243"/>
      <c r="AY86" s="9"/>
      <c r="AZ86" s="9"/>
      <c r="BA86" s="9"/>
      <c r="BB86" s="207"/>
      <c r="BC86" s="198"/>
      <c r="BD86" s="198"/>
    </row>
    <row r="87" spans="9:56" ht="15.75" customHeight="1" thickBot="1">
      <c r="I87" s="205"/>
      <c r="J87" s="208"/>
      <c r="K87" s="210"/>
      <c r="L87" s="212"/>
      <c r="M87" s="233"/>
      <c r="N87" s="223"/>
      <c r="O87" s="200"/>
      <c r="P87" s="200"/>
      <c r="Q87" s="241"/>
      <c r="R87" s="242"/>
      <c r="S87" s="195"/>
      <c r="T87" s="194"/>
      <c r="U87" s="200"/>
      <c r="V87" s="221"/>
      <c r="W87" s="11"/>
      <c r="X87" s="11"/>
      <c r="Y87" s="25"/>
      <c r="Z87" s="38"/>
      <c r="AA87" s="25"/>
      <c r="AB87" s="25"/>
      <c r="AC87" s="25"/>
      <c r="AD87" s="25"/>
      <c r="AE87" s="26"/>
      <c r="AF87" s="154"/>
      <c r="AG87" s="155"/>
      <c r="AH87" s="156"/>
      <c r="AI87" s="156"/>
      <c r="AJ87" s="142"/>
      <c r="AK87" s="196"/>
      <c r="AL87" s="208"/>
      <c r="AM87" s="210"/>
      <c r="AN87" s="212"/>
      <c r="AO87" s="233"/>
      <c r="AP87" s="223"/>
      <c r="AQ87" s="217"/>
      <c r="AR87" s="217"/>
      <c r="AS87" s="241"/>
      <c r="AT87" s="242"/>
      <c r="AU87" s="195"/>
      <c r="AV87" s="194"/>
      <c r="AW87" s="241"/>
      <c r="AX87" s="244"/>
      <c r="AY87" s="9"/>
      <c r="AZ87" s="9"/>
      <c r="BA87" s="9"/>
      <c r="BB87" s="207"/>
      <c r="BC87" s="198"/>
      <c r="BD87" s="198"/>
    </row>
    <row r="88" spans="9:56" ht="15.75" customHeight="1">
      <c r="I88" s="205">
        <v>14</v>
      </c>
      <c r="J88" s="208">
        <v>14</v>
      </c>
      <c r="K88" s="210" t="str">
        <f>VLOOKUP(I88,$C$2:$F$36,3,0)</f>
        <v>阿澄　妃美子　　　　　松本　ひとみ</v>
      </c>
      <c r="L88" s="212" t="str">
        <f>VLOOKUP(I88,$C$2:$F$36,4,0)</f>
        <v>福岡　　　　　　　　　佐賀</v>
      </c>
      <c r="M88" s="297" t="s">
        <v>539</v>
      </c>
      <c r="N88" s="217"/>
      <c r="O88" s="223"/>
      <c r="P88" s="223"/>
      <c r="Q88" s="200">
        <v>1</v>
      </c>
      <c r="R88" s="199"/>
      <c r="S88" s="193" t="s">
        <v>565</v>
      </c>
      <c r="T88" s="194"/>
      <c r="U88" s="200">
        <v>2</v>
      </c>
      <c r="V88" s="221"/>
      <c r="W88" s="63"/>
      <c r="X88" s="55"/>
      <c r="Y88" s="60"/>
      <c r="Z88" s="60"/>
      <c r="AA88" s="25"/>
      <c r="AB88" s="25"/>
      <c r="AC88" s="25"/>
      <c r="AD88" s="25"/>
      <c r="AE88" s="26"/>
      <c r="AF88" s="26"/>
      <c r="AG88" s="26"/>
      <c r="AH88" s="26"/>
      <c r="AI88" s="26"/>
      <c r="AJ88" s="25"/>
      <c r="AK88" s="196">
        <v>26</v>
      </c>
      <c r="AL88" s="208">
        <v>26</v>
      </c>
      <c r="AM88" s="210" t="str">
        <f>VLOOKUP(AK88,$C$2:$F$36,3,0)</f>
        <v>古藤　美恵　　　　　　中村　和美</v>
      </c>
      <c r="AN88" s="212" t="str">
        <f>VLOOKUP(AK88,$C$2:$F$36,4,0)</f>
        <v>福岡　　　　　　　　　福岡</v>
      </c>
      <c r="AO88" s="214">
        <v>1</v>
      </c>
      <c r="AP88" s="200"/>
      <c r="AQ88" s="223"/>
      <c r="AR88" s="223"/>
      <c r="AS88" s="200">
        <v>0</v>
      </c>
      <c r="AT88" s="199"/>
      <c r="AU88" s="193" t="s">
        <v>550</v>
      </c>
      <c r="AV88" s="194"/>
      <c r="AW88" s="200">
        <v>3</v>
      </c>
      <c r="AX88" s="221"/>
      <c r="AY88" s="9"/>
      <c r="AZ88" s="9"/>
      <c r="BA88" s="9"/>
      <c r="BB88" s="207"/>
      <c r="BC88" s="198"/>
      <c r="BD88" s="198"/>
    </row>
    <row r="89" spans="9:56" ht="15.75" customHeight="1">
      <c r="I89" s="205"/>
      <c r="J89" s="208"/>
      <c r="K89" s="210"/>
      <c r="L89" s="212"/>
      <c r="M89" s="297"/>
      <c r="N89" s="217"/>
      <c r="O89" s="223"/>
      <c r="P89" s="223"/>
      <c r="Q89" s="200"/>
      <c r="R89" s="199"/>
      <c r="S89" s="195"/>
      <c r="T89" s="194"/>
      <c r="U89" s="200"/>
      <c r="V89" s="221"/>
      <c r="W89" s="84"/>
      <c r="X89" s="11"/>
      <c r="Y89" s="25"/>
      <c r="Z89" s="25">
        <v>3</v>
      </c>
      <c r="AA89" s="25"/>
      <c r="AB89" s="25"/>
      <c r="AC89" s="25"/>
      <c r="AD89" s="25"/>
      <c r="AE89" s="26"/>
      <c r="AF89" s="26"/>
      <c r="AG89" s="118" t="s">
        <v>560</v>
      </c>
      <c r="AH89" s="26"/>
      <c r="AI89" s="26"/>
      <c r="AJ89" s="26"/>
      <c r="AK89" s="196"/>
      <c r="AL89" s="208"/>
      <c r="AM89" s="210"/>
      <c r="AN89" s="212"/>
      <c r="AO89" s="214"/>
      <c r="AP89" s="200"/>
      <c r="AQ89" s="223"/>
      <c r="AR89" s="223"/>
      <c r="AS89" s="200"/>
      <c r="AT89" s="199"/>
      <c r="AU89" s="195"/>
      <c r="AV89" s="194"/>
      <c r="AW89" s="200"/>
      <c r="AX89" s="221"/>
      <c r="AY89" s="9"/>
      <c r="AZ89" s="9"/>
      <c r="BA89" s="9"/>
      <c r="BB89" s="207"/>
      <c r="BC89" s="198"/>
      <c r="BD89" s="198"/>
    </row>
    <row r="90" spans="9:56" ht="15.75" customHeight="1">
      <c r="I90" s="205">
        <v>15</v>
      </c>
      <c r="J90" s="208">
        <v>15</v>
      </c>
      <c r="K90" s="210" t="str">
        <f>VLOOKUP(I90,$C$2:$F$36,3,0)</f>
        <v>石井　美子　　　　　　　中川　治子</v>
      </c>
      <c r="L90" s="212" t="str">
        <f>VLOOKUP(I90,$C$2:$F$36,4,0)</f>
        <v>福岡　　　　　　　　　福岡</v>
      </c>
      <c r="M90" s="214">
        <v>3</v>
      </c>
      <c r="N90" s="200"/>
      <c r="O90" s="217" t="s">
        <v>539</v>
      </c>
      <c r="P90" s="217"/>
      <c r="Q90" s="223"/>
      <c r="R90" s="224"/>
      <c r="S90" s="193" t="s">
        <v>565</v>
      </c>
      <c r="T90" s="194"/>
      <c r="U90" s="241">
        <v>1</v>
      </c>
      <c r="V90" s="244"/>
      <c r="W90" s="11"/>
      <c r="X90" s="11"/>
      <c r="Y90" s="25"/>
      <c r="Z90" s="25"/>
      <c r="AA90" s="25"/>
      <c r="AB90" s="25"/>
      <c r="AC90" s="25"/>
      <c r="AD90" s="25"/>
      <c r="AE90" s="34"/>
      <c r="AF90" s="34"/>
      <c r="AG90" s="34"/>
      <c r="AH90" s="34"/>
      <c r="AI90" s="34"/>
      <c r="AJ90" s="25"/>
      <c r="AK90" s="196">
        <v>27</v>
      </c>
      <c r="AL90" s="208">
        <v>27</v>
      </c>
      <c r="AM90" s="210" t="str">
        <f>VLOOKUP(AK90,$C$2:$F$36,3,0)</f>
        <v>井上　早苗　　　　　　　　長瀬　裕子</v>
      </c>
      <c r="AN90" s="212" t="str">
        <f>VLOOKUP(AK90,$C$2:$F$36,4,0)</f>
        <v>福岡　　　　　　　　　福岡</v>
      </c>
      <c r="AO90" s="214">
        <v>0</v>
      </c>
      <c r="AP90" s="200"/>
      <c r="AQ90" s="217" t="s">
        <v>546</v>
      </c>
      <c r="AR90" s="217"/>
      <c r="AS90" s="223"/>
      <c r="AT90" s="224"/>
      <c r="AU90" s="193" t="s">
        <v>551</v>
      </c>
      <c r="AV90" s="194"/>
      <c r="AW90" s="200">
        <v>2</v>
      </c>
      <c r="AX90" s="221"/>
      <c r="AY90" s="9"/>
      <c r="AZ90" s="9"/>
      <c r="BA90" s="9"/>
      <c r="BB90" s="207"/>
      <c r="BC90" s="198"/>
      <c r="BD90" s="198"/>
    </row>
    <row r="91" spans="9:56" ht="15.75" customHeight="1" thickBot="1">
      <c r="I91" s="205"/>
      <c r="J91" s="209"/>
      <c r="K91" s="211"/>
      <c r="L91" s="213"/>
      <c r="M91" s="215"/>
      <c r="N91" s="216"/>
      <c r="O91" s="218"/>
      <c r="P91" s="218"/>
      <c r="Q91" s="225"/>
      <c r="R91" s="226"/>
      <c r="S91" s="219"/>
      <c r="T91" s="220"/>
      <c r="U91" s="388"/>
      <c r="V91" s="389"/>
      <c r="W91" s="11"/>
      <c r="X91" s="11"/>
      <c r="Y91" s="25"/>
      <c r="Z91" s="25"/>
      <c r="AA91" s="25"/>
      <c r="AB91" s="25"/>
      <c r="AC91" s="25"/>
      <c r="AD91" s="25"/>
      <c r="AE91" s="34"/>
      <c r="AF91" s="34"/>
      <c r="AG91" s="34"/>
      <c r="AH91" s="34"/>
      <c r="AI91" s="26"/>
      <c r="AJ91" s="26"/>
      <c r="AK91" s="196"/>
      <c r="AL91" s="209"/>
      <c r="AM91" s="211"/>
      <c r="AN91" s="213"/>
      <c r="AO91" s="215"/>
      <c r="AP91" s="216"/>
      <c r="AQ91" s="218"/>
      <c r="AR91" s="218"/>
      <c r="AS91" s="225"/>
      <c r="AT91" s="226"/>
      <c r="AU91" s="219"/>
      <c r="AV91" s="220"/>
      <c r="AW91" s="216"/>
      <c r="AX91" s="222"/>
      <c r="AY91" s="9"/>
      <c r="AZ91" s="9"/>
      <c r="BA91" s="9"/>
      <c r="BB91" s="207"/>
      <c r="BC91" s="198"/>
      <c r="BD91" s="198"/>
    </row>
    <row r="92" spans="9:56" ht="14.25" customHeight="1">
      <c r="I92" s="205"/>
      <c r="J92" s="204"/>
      <c r="K92" s="203"/>
      <c r="L92" s="203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11"/>
      <c r="X92" s="11"/>
      <c r="Y92" s="25"/>
      <c r="Z92" s="25"/>
      <c r="AA92" s="25"/>
      <c r="AB92" s="25"/>
      <c r="AC92" s="25"/>
      <c r="AD92" s="25"/>
      <c r="AE92" s="26"/>
      <c r="AF92" s="26"/>
      <c r="AG92" s="26"/>
      <c r="AH92" s="26"/>
      <c r="AI92" s="26"/>
      <c r="AJ92" s="26"/>
      <c r="AK92" s="205"/>
      <c r="AL92" s="205"/>
      <c r="AM92" s="203"/>
      <c r="AN92" s="203"/>
      <c r="AO92" s="24"/>
      <c r="AP92" s="70"/>
      <c r="AQ92" s="28"/>
      <c r="AR92" s="28"/>
      <c r="AS92" s="9"/>
      <c r="AT92" s="9"/>
      <c r="AU92" s="9"/>
      <c r="AV92" s="9"/>
      <c r="AW92" s="9"/>
      <c r="AX92" s="9"/>
      <c r="AY92" s="9"/>
      <c r="AZ92" s="9"/>
      <c r="BA92" s="9"/>
      <c r="BB92" s="207"/>
      <c r="BC92" s="198"/>
      <c r="BD92" s="198"/>
    </row>
    <row r="93" spans="9:56" ht="14.25" customHeight="1">
      <c r="I93" s="205"/>
      <c r="J93" s="204"/>
      <c r="K93" s="203"/>
      <c r="L93" s="203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11"/>
      <c r="X93" s="11"/>
      <c r="Y93" s="25"/>
      <c r="Z93" s="25"/>
      <c r="AA93" s="25"/>
      <c r="AB93" s="25"/>
      <c r="AC93" s="25"/>
      <c r="AD93" s="25"/>
      <c r="AE93" s="26"/>
      <c r="AF93" s="33"/>
      <c r="AG93" s="33"/>
      <c r="AH93" s="33"/>
      <c r="AI93" s="33"/>
      <c r="AJ93" s="26"/>
      <c r="AK93" s="205"/>
      <c r="AL93" s="205"/>
      <c r="AM93" s="203"/>
      <c r="AN93" s="203"/>
      <c r="AO93" s="24"/>
      <c r="AP93" s="70"/>
      <c r="AQ93" s="28"/>
      <c r="AR93" s="28"/>
      <c r="AS93" s="9"/>
      <c r="AT93" s="9"/>
      <c r="AU93" s="9"/>
      <c r="AV93" s="9"/>
      <c r="AW93" s="9"/>
      <c r="AX93" s="9"/>
      <c r="AY93" s="9"/>
      <c r="AZ93" s="9"/>
      <c r="BA93" s="9"/>
      <c r="BB93" s="207"/>
      <c r="BC93" s="198"/>
      <c r="BD93" s="198"/>
    </row>
    <row r="94" spans="9:54" ht="14.25" customHeight="1">
      <c r="I94" s="196"/>
      <c r="J94" s="196"/>
      <c r="K94" s="197"/>
      <c r="L94" s="197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11"/>
      <c r="X94" s="11"/>
      <c r="Y94" s="25"/>
      <c r="Z94" s="25"/>
      <c r="AA94" s="25"/>
      <c r="AB94" s="25"/>
      <c r="AC94" s="25"/>
      <c r="AD94" s="25"/>
      <c r="AE94" s="26"/>
      <c r="AF94" s="26"/>
      <c r="AG94" s="26"/>
      <c r="AH94" s="26"/>
      <c r="AI94" s="26"/>
      <c r="AJ94" s="25"/>
      <c r="AK94" s="205"/>
      <c r="AL94" s="205"/>
      <c r="AM94" s="205"/>
      <c r="AN94" s="205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9"/>
      <c r="AZ94" s="9"/>
      <c r="BA94" s="9"/>
      <c r="BB94" s="1"/>
    </row>
    <row r="95" spans="9:54" ht="14.25" customHeight="1">
      <c r="I95" s="196"/>
      <c r="J95" s="196"/>
      <c r="K95" s="197"/>
      <c r="L95" s="197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11"/>
      <c r="X95" s="11"/>
      <c r="Y95" s="25"/>
      <c r="Z95" s="25"/>
      <c r="AA95" s="25"/>
      <c r="AB95" s="25"/>
      <c r="AC95" s="25"/>
      <c r="AD95" s="25"/>
      <c r="AE95" s="26"/>
      <c r="AF95" s="26"/>
      <c r="AG95" s="26"/>
      <c r="AH95" s="26"/>
      <c r="AI95" s="26"/>
      <c r="AJ95" s="26"/>
      <c r="AK95" s="205"/>
      <c r="AL95" s="205"/>
      <c r="AM95" s="205"/>
      <c r="AN95" s="205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9"/>
      <c r="AZ95" s="9"/>
      <c r="BA95" s="9"/>
      <c r="BB95" s="1"/>
    </row>
    <row r="96" spans="9:54" ht="14.25" customHeight="1">
      <c r="I96" s="196"/>
      <c r="J96" s="196"/>
      <c r="K96" s="197"/>
      <c r="L96" s="197"/>
      <c r="M96" s="51"/>
      <c r="N96" s="51"/>
      <c r="O96" s="51"/>
      <c r="P96" s="51"/>
      <c r="Q96" s="51"/>
      <c r="R96" s="51"/>
      <c r="S96" s="51"/>
      <c r="T96" s="53"/>
      <c r="U96" s="51"/>
      <c r="V96" s="51"/>
      <c r="W96" s="11"/>
      <c r="X96" s="11"/>
      <c r="Y96" s="25"/>
      <c r="Z96" s="25"/>
      <c r="AA96" s="25"/>
      <c r="AB96" s="25"/>
      <c r="AC96" s="25"/>
      <c r="AD96" s="26"/>
      <c r="AE96" s="34"/>
      <c r="AF96" s="34"/>
      <c r="AG96" s="34"/>
      <c r="AH96" s="34"/>
      <c r="AI96" s="34"/>
      <c r="AJ96" s="25"/>
      <c r="AK96" s="205"/>
      <c r="AL96" s="204"/>
      <c r="AM96" s="203"/>
      <c r="AN96" s="203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9"/>
      <c r="AZ96" s="9"/>
      <c r="BA96" s="9"/>
      <c r="BB96" s="1"/>
    </row>
    <row r="97" spans="9:54" ht="14.25" customHeight="1">
      <c r="I97" s="196"/>
      <c r="J97" s="196"/>
      <c r="K97" s="197"/>
      <c r="L97" s="197"/>
      <c r="M97" s="51"/>
      <c r="N97" s="51"/>
      <c r="O97" s="51"/>
      <c r="P97" s="51"/>
      <c r="Q97" s="51"/>
      <c r="R97" s="51"/>
      <c r="S97" s="51"/>
      <c r="T97" s="53"/>
      <c r="U97" s="51"/>
      <c r="V97" s="51"/>
      <c r="W97" s="11"/>
      <c r="X97" s="11"/>
      <c r="Y97" s="25"/>
      <c r="Z97" s="25"/>
      <c r="AA97" s="25"/>
      <c r="AB97" s="25"/>
      <c r="AC97" s="25"/>
      <c r="AD97" s="25"/>
      <c r="AE97" s="34"/>
      <c r="AF97" s="34"/>
      <c r="AG97" s="34"/>
      <c r="AH97" s="34"/>
      <c r="AI97" s="26"/>
      <c r="AJ97" s="26"/>
      <c r="AK97" s="205"/>
      <c r="AL97" s="204"/>
      <c r="AM97" s="203"/>
      <c r="AN97" s="203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9"/>
      <c r="AZ97" s="9"/>
      <c r="BA97" s="9"/>
      <c r="BB97" s="1"/>
    </row>
    <row r="98" spans="9:54" ht="14.25" customHeight="1">
      <c r="I98" s="196"/>
      <c r="J98" s="196"/>
      <c r="K98" s="197"/>
      <c r="L98" s="197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11"/>
      <c r="X98" s="11"/>
      <c r="Y98" s="25"/>
      <c r="Z98" s="25"/>
      <c r="AA98" s="25"/>
      <c r="AB98" s="25"/>
      <c r="AC98" s="25"/>
      <c r="AD98" s="25"/>
      <c r="AE98" s="26"/>
      <c r="AF98" s="26"/>
      <c r="AG98" s="26"/>
      <c r="AH98" s="26"/>
      <c r="AI98" s="26"/>
      <c r="AJ98" s="26"/>
      <c r="AK98" s="205"/>
      <c r="AL98" s="204"/>
      <c r="AM98" s="203"/>
      <c r="AN98" s="203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9"/>
      <c r="AZ98" s="9"/>
      <c r="BA98" s="9"/>
      <c r="BB98" s="1"/>
    </row>
    <row r="99" spans="9:54" ht="14.25" customHeight="1">
      <c r="I99" s="196"/>
      <c r="J99" s="196"/>
      <c r="K99" s="197"/>
      <c r="L99" s="197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11"/>
      <c r="X99" s="11"/>
      <c r="Y99" s="25"/>
      <c r="Z99" s="25"/>
      <c r="AA99" s="25"/>
      <c r="AB99" s="25"/>
      <c r="AC99" s="25"/>
      <c r="AD99" s="25"/>
      <c r="AE99" s="26"/>
      <c r="AF99" s="33"/>
      <c r="AG99" s="33"/>
      <c r="AH99" s="33"/>
      <c r="AI99" s="33"/>
      <c r="AJ99" s="26"/>
      <c r="AK99" s="205"/>
      <c r="AL99" s="204"/>
      <c r="AM99" s="203"/>
      <c r="AN99" s="203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9"/>
      <c r="AZ99" s="9"/>
      <c r="BA99" s="9"/>
      <c r="BB99" s="1"/>
    </row>
    <row r="100" spans="9:54" ht="14.25" customHeight="1">
      <c r="I100" s="196"/>
      <c r="J100" s="196"/>
      <c r="K100" s="197"/>
      <c r="L100" s="197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11"/>
      <c r="X100" s="11"/>
      <c r="Y100" s="25"/>
      <c r="Z100" s="25"/>
      <c r="AA100" s="25"/>
      <c r="AB100" s="25"/>
      <c r="AC100" s="25"/>
      <c r="AD100" s="25"/>
      <c r="AE100" s="26"/>
      <c r="AF100" s="26"/>
      <c r="AG100" s="26"/>
      <c r="AH100" s="26"/>
      <c r="AI100" s="26"/>
      <c r="AJ100" s="25"/>
      <c r="AK100" s="205"/>
      <c r="AL100" s="204"/>
      <c r="AM100" s="203"/>
      <c r="AN100" s="203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9"/>
      <c r="AZ100" s="9"/>
      <c r="BA100" s="9"/>
      <c r="BB100" s="1"/>
    </row>
    <row r="101" spans="9:54" ht="14.25" customHeight="1">
      <c r="I101" s="196"/>
      <c r="J101" s="196"/>
      <c r="K101" s="197"/>
      <c r="L101" s="197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11"/>
      <c r="X101" s="11"/>
      <c r="Y101" s="25"/>
      <c r="Z101" s="25"/>
      <c r="AA101" s="25"/>
      <c r="AB101" s="25"/>
      <c r="AC101" s="25"/>
      <c r="AD101" s="25"/>
      <c r="AE101" s="26"/>
      <c r="AF101" s="26"/>
      <c r="AG101" s="26"/>
      <c r="AH101" s="26"/>
      <c r="AI101" s="26"/>
      <c r="AJ101" s="26"/>
      <c r="AK101" s="205"/>
      <c r="AL101" s="204"/>
      <c r="AM101" s="203"/>
      <c r="AN101" s="203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9"/>
      <c r="AZ101" s="9"/>
      <c r="BA101" s="9"/>
      <c r="BB101" s="1"/>
    </row>
    <row r="102" spans="9:54" ht="14.25" customHeight="1">
      <c r="I102" s="196"/>
      <c r="J102" s="196"/>
      <c r="K102" s="197"/>
      <c r="L102" s="197"/>
      <c r="M102" s="51"/>
      <c r="N102" s="51"/>
      <c r="O102" s="51"/>
      <c r="P102" s="51"/>
      <c r="Q102" s="51"/>
      <c r="R102" s="51"/>
      <c r="S102" s="51"/>
      <c r="T102" s="53"/>
      <c r="U102" s="51"/>
      <c r="V102" s="51"/>
      <c r="W102" s="11"/>
      <c r="X102" s="11"/>
      <c r="Y102" s="25"/>
      <c r="Z102" s="25"/>
      <c r="AA102" s="25"/>
      <c r="AB102" s="25"/>
      <c r="AC102" s="25"/>
      <c r="AD102" s="25"/>
      <c r="AE102" s="34"/>
      <c r="AF102" s="34"/>
      <c r="AG102" s="34"/>
      <c r="AH102" s="34"/>
      <c r="AI102" s="34"/>
      <c r="AJ102" s="25"/>
      <c r="AK102" s="205"/>
      <c r="AL102" s="205"/>
      <c r="AM102" s="203"/>
      <c r="AN102" s="203"/>
      <c r="AO102" s="24"/>
      <c r="AP102" s="11"/>
      <c r="AQ102" s="20"/>
      <c r="AR102" s="20"/>
      <c r="AS102" s="9"/>
      <c r="AT102" s="9"/>
      <c r="AU102" s="9"/>
      <c r="AV102" s="9"/>
      <c r="AW102" s="9"/>
      <c r="AX102" s="9"/>
      <c r="AY102" s="9"/>
      <c r="AZ102" s="9"/>
      <c r="BA102" s="9"/>
      <c r="BB102" s="1"/>
    </row>
    <row r="103" spans="9:54" ht="14.25" customHeight="1">
      <c r="I103" s="196"/>
      <c r="J103" s="196"/>
      <c r="K103" s="197"/>
      <c r="L103" s="197"/>
      <c r="M103" s="51"/>
      <c r="N103" s="51"/>
      <c r="O103" s="51"/>
      <c r="P103" s="51"/>
      <c r="Q103" s="51"/>
      <c r="R103" s="51"/>
      <c r="S103" s="51"/>
      <c r="T103" s="53"/>
      <c r="U103" s="51"/>
      <c r="V103" s="51"/>
      <c r="W103" s="11"/>
      <c r="X103" s="11"/>
      <c r="Y103" s="25"/>
      <c r="Z103" s="25"/>
      <c r="AA103" s="25"/>
      <c r="AB103" s="25"/>
      <c r="AC103" s="25"/>
      <c r="AD103" s="25"/>
      <c r="AE103" s="34"/>
      <c r="AF103" s="34"/>
      <c r="AG103" s="34"/>
      <c r="AH103" s="34"/>
      <c r="AI103" s="26"/>
      <c r="AJ103" s="26"/>
      <c r="AK103" s="205"/>
      <c r="AL103" s="205"/>
      <c r="AM103" s="203"/>
      <c r="AN103" s="203"/>
      <c r="AO103" s="24"/>
      <c r="AP103" s="11"/>
      <c r="AQ103" s="20"/>
      <c r="AR103" s="20"/>
      <c r="AS103" s="9"/>
      <c r="AT103" s="9"/>
      <c r="AU103" s="9"/>
      <c r="AV103" s="9"/>
      <c r="AW103" s="9"/>
      <c r="AX103" s="9"/>
      <c r="AY103" s="9"/>
      <c r="AZ103" s="9"/>
      <c r="BA103" s="9"/>
      <c r="BB103" s="1"/>
    </row>
    <row r="104" spans="5:6" ht="13.5">
      <c r="E104" s="48"/>
      <c r="F104" s="48"/>
    </row>
    <row r="105" spans="5:6" ht="13.5">
      <c r="E105" s="48"/>
      <c r="F105" s="48"/>
    </row>
    <row r="106" spans="5:6" ht="13.5">
      <c r="E106" s="48"/>
      <c r="F106" s="32"/>
    </row>
    <row r="107" spans="5:6" ht="13.5">
      <c r="E107" s="48"/>
      <c r="F107" s="32"/>
    </row>
    <row r="108" spans="5:6" ht="13.5">
      <c r="E108" s="48"/>
      <c r="F108" s="32"/>
    </row>
  </sheetData>
  <sheetProtection/>
  <mergeCells count="571">
    <mergeCell ref="BD40:BD41"/>
    <mergeCell ref="I42:I43"/>
    <mergeCell ref="BB42:BB43"/>
    <mergeCell ref="BC42:BC43"/>
    <mergeCell ref="BD42:BD43"/>
    <mergeCell ref="Y39:AH40"/>
    <mergeCell ref="Y42:Z43"/>
    <mergeCell ref="AA42:AG42"/>
    <mergeCell ref="O44:P45"/>
    <mergeCell ref="Q44:R45"/>
    <mergeCell ref="BB40:BB41"/>
    <mergeCell ref="BC40:BC41"/>
    <mergeCell ref="J44:J45"/>
    <mergeCell ref="K44:K45"/>
    <mergeCell ref="L44:L45"/>
    <mergeCell ref="M44:N45"/>
    <mergeCell ref="AW44:AX45"/>
    <mergeCell ref="S44:T45"/>
    <mergeCell ref="U44:V45"/>
    <mergeCell ref="AL44:AL45"/>
    <mergeCell ref="AM44:AM45"/>
    <mergeCell ref="AN44:AN45"/>
    <mergeCell ref="AO44:AP45"/>
    <mergeCell ref="AQ44:AR45"/>
    <mergeCell ref="AS44:AT45"/>
    <mergeCell ref="AU44:AV45"/>
    <mergeCell ref="I46:I47"/>
    <mergeCell ref="J46:J47"/>
    <mergeCell ref="K46:K47"/>
    <mergeCell ref="L46:L47"/>
    <mergeCell ref="AU46:AV47"/>
    <mergeCell ref="Q46:R47"/>
    <mergeCell ref="S46:T47"/>
    <mergeCell ref="U46:V47"/>
    <mergeCell ref="AK46:AK47"/>
    <mergeCell ref="AL46:AL47"/>
    <mergeCell ref="AQ46:AR47"/>
    <mergeCell ref="AS46:AT47"/>
    <mergeCell ref="M48:N49"/>
    <mergeCell ref="AM46:AM47"/>
    <mergeCell ref="AN46:AN47"/>
    <mergeCell ref="AO46:AP47"/>
    <mergeCell ref="M46:N47"/>
    <mergeCell ref="O46:P47"/>
    <mergeCell ref="I48:I49"/>
    <mergeCell ref="J48:J49"/>
    <mergeCell ref="K48:K49"/>
    <mergeCell ref="L48:L49"/>
    <mergeCell ref="AW46:AX47"/>
    <mergeCell ref="BB46:BB47"/>
    <mergeCell ref="BC46:BC47"/>
    <mergeCell ref="BD46:BD47"/>
    <mergeCell ref="BB48:BB49"/>
    <mergeCell ref="BC48:BC49"/>
    <mergeCell ref="AS48:AT49"/>
    <mergeCell ref="O48:P49"/>
    <mergeCell ref="Q48:R49"/>
    <mergeCell ref="S48:T49"/>
    <mergeCell ref="U48:V49"/>
    <mergeCell ref="AK48:AK49"/>
    <mergeCell ref="M50:N51"/>
    <mergeCell ref="O50:P51"/>
    <mergeCell ref="BD48:BD49"/>
    <mergeCell ref="AL48:AL49"/>
    <mergeCell ref="AM48:AM49"/>
    <mergeCell ref="AN48:AN49"/>
    <mergeCell ref="AO48:AP49"/>
    <mergeCell ref="AQ48:AR49"/>
    <mergeCell ref="AU48:AV49"/>
    <mergeCell ref="AW48:AX49"/>
    <mergeCell ref="I50:I51"/>
    <mergeCell ref="J50:J51"/>
    <mergeCell ref="K50:K51"/>
    <mergeCell ref="L50:L51"/>
    <mergeCell ref="AQ50:AR51"/>
    <mergeCell ref="AS50:AT51"/>
    <mergeCell ref="AU50:AV51"/>
    <mergeCell ref="Q50:R51"/>
    <mergeCell ref="S50:T51"/>
    <mergeCell ref="U50:V51"/>
    <mergeCell ref="AK50:AK51"/>
    <mergeCell ref="AL50:AL51"/>
    <mergeCell ref="AK52:AK53"/>
    <mergeCell ref="AM50:AM51"/>
    <mergeCell ref="AN50:AN51"/>
    <mergeCell ref="AO50:AP51"/>
    <mergeCell ref="I52:I53"/>
    <mergeCell ref="J52:J53"/>
    <mergeCell ref="K52:K53"/>
    <mergeCell ref="L52:L53"/>
    <mergeCell ref="BC52:BC53"/>
    <mergeCell ref="BD52:BD53"/>
    <mergeCell ref="AW50:AX51"/>
    <mergeCell ref="BB50:BB51"/>
    <mergeCell ref="BC50:BC51"/>
    <mergeCell ref="BD50:BD51"/>
    <mergeCell ref="AL52:AL53"/>
    <mergeCell ref="AM52:AM53"/>
    <mergeCell ref="AN52:AN53"/>
    <mergeCell ref="BB52:BB53"/>
    <mergeCell ref="I54:I55"/>
    <mergeCell ref="J54:J55"/>
    <mergeCell ref="K54:K55"/>
    <mergeCell ref="L54:L55"/>
    <mergeCell ref="AS54:AT55"/>
    <mergeCell ref="AU54:AV55"/>
    <mergeCell ref="Q54:R55"/>
    <mergeCell ref="S54:T55"/>
    <mergeCell ref="U54:V55"/>
    <mergeCell ref="AK54:AK55"/>
    <mergeCell ref="AL54:AL55"/>
    <mergeCell ref="AQ54:AR55"/>
    <mergeCell ref="M56:N57"/>
    <mergeCell ref="AM54:AM55"/>
    <mergeCell ref="AN54:AN55"/>
    <mergeCell ref="AO54:AP55"/>
    <mergeCell ref="M54:N55"/>
    <mergeCell ref="O54:P55"/>
    <mergeCell ref="I56:I57"/>
    <mergeCell ref="J56:J57"/>
    <mergeCell ref="K56:K57"/>
    <mergeCell ref="L56:L57"/>
    <mergeCell ref="AW54:AX55"/>
    <mergeCell ref="BB54:BB55"/>
    <mergeCell ref="BC54:BC55"/>
    <mergeCell ref="BD54:BD55"/>
    <mergeCell ref="AS56:AT57"/>
    <mergeCell ref="O56:P57"/>
    <mergeCell ref="Q56:R57"/>
    <mergeCell ref="S56:T57"/>
    <mergeCell ref="U56:V57"/>
    <mergeCell ref="AK56:AK57"/>
    <mergeCell ref="BC56:BC57"/>
    <mergeCell ref="BD56:BD57"/>
    <mergeCell ref="AL56:AL57"/>
    <mergeCell ref="AM56:AM57"/>
    <mergeCell ref="AN56:AN57"/>
    <mergeCell ref="AO56:AP57"/>
    <mergeCell ref="AU56:AV57"/>
    <mergeCell ref="AW56:AX57"/>
    <mergeCell ref="BB56:BB57"/>
    <mergeCell ref="AQ56:AR57"/>
    <mergeCell ref="M58:N59"/>
    <mergeCell ref="AM58:AM59"/>
    <mergeCell ref="O58:P59"/>
    <mergeCell ref="Q58:R59"/>
    <mergeCell ref="S58:T59"/>
    <mergeCell ref="U58:V59"/>
    <mergeCell ref="I58:I59"/>
    <mergeCell ref="J58:J59"/>
    <mergeCell ref="K58:K59"/>
    <mergeCell ref="L58:L59"/>
    <mergeCell ref="BD58:BD59"/>
    <mergeCell ref="I60:I61"/>
    <mergeCell ref="J60:J61"/>
    <mergeCell ref="K60:K61"/>
    <mergeCell ref="L60:L61"/>
    <mergeCell ref="M60:N61"/>
    <mergeCell ref="AK58:AK59"/>
    <mergeCell ref="AL58:AL59"/>
    <mergeCell ref="AS58:AT59"/>
    <mergeCell ref="AU58:AV59"/>
    <mergeCell ref="BB58:BB59"/>
    <mergeCell ref="AN58:AN59"/>
    <mergeCell ref="AO58:AP59"/>
    <mergeCell ref="BC58:BC59"/>
    <mergeCell ref="AW58:AX59"/>
    <mergeCell ref="AQ58:AR59"/>
    <mergeCell ref="BD60:BD61"/>
    <mergeCell ref="AL60:AL61"/>
    <mergeCell ref="AM60:AM61"/>
    <mergeCell ref="AN60:AN61"/>
    <mergeCell ref="AO60:AP61"/>
    <mergeCell ref="AQ60:AR61"/>
    <mergeCell ref="AS60:AT61"/>
    <mergeCell ref="AW60:AX61"/>
    <mergeCell ref="AM62:AM63"/>
    <mergeCell ref="AU62:AV63"/>
    <mergeCell ref="BB60:BB61"/>
    <mergeCell ref="BC60:BC61"/>
    <mergeCell ref="AU60:AV61"/>
    <mergeCell ref="O60:P61"/>
    <mergeCell ref="Q60:R61"/>
    <mergeCell ref="S60:T61"/>
    <mergeCell ref="U60:V61"/>
    <mergeCell ref="AK60:AK61"/>
    <mergeCell ref="I62:I63"/>
    <mergeCell ref="J62:J63"/>
    <mergeCell ref="AK62:AK63"/>
    <mergeCell ref="AL62:AL63"/>
    <mergeCell ref="I64:I65"/>
    <mergeCell ref="J64:J65"/>
    <mergeCell ref="K64:K65"/>
    <mergeCell ref="L64:L65"/>
    <mergeCell ref="AN64:AN65"/>
    <mergeCell ref="BB62:BB63"/>
    <mergeCell ref="BC62:BC63"/>
    <mergeCell ref="BD62:BD63"/>
    <mergeCell ref="AN62:AN63"/>
    <mergeCell ref="Q64:R65"/>
    <mergeCell ref="S64:T65"/>
    <mergeCell ref="U64:V65"/>
    <mergeCell ref="AK64:AK65"/>
    <mergeCell ref="O66:P67"/>
    <mergeCell ref="K62:K63"/>
    <mergeCell ref="L62:L63"/>
    <mergeCell ref="O64:P65"/>
    <mergeCell ref="M64:N65"/>
    <mergeCell ref="I66:I67"/>
    <mergeCell ref="J66:J67"/>
    <mergeCell ref="K66:K67"/>
    <mergeCell ref="L66:L67"/>
    <mergeCell ref="AO64:AP65"/>
    <mergeCell ref="AW64:AX65"/>
    <mergeCell ref="AY64:AZ65"/>
    <mergeCell ref="BD64:BD65"/>
    <mergeCell ref="BB64:BB65"/>
    <mergeCell ref="BC64:BC65"/>
    <mergeCell ref="M68:N69"/>
    <mergeCell ref="Q66:R67"/>
    <mergeCell ref="AL64:AL65"/>
    <mergeCell ref="AM64:AM65"/>
    <mergeCell ref="S66:T67"/>
    <mergeCell ref="U66:V67"/>
    <mergeCell ref="AK66:AK67"/>
    <mergeCell ref="AL66:AL67"/>
    <mergeCell ref="AM66:AM67"/>
    <mergeCell ref="M66:N67"/>
    <mergeCell ref="I68:I69"/>
    <mergeCell ref="J68:J69"/>
    <mergeCell ref="K68:K69"/>
    <mergeCell ref="L68:L69"/>
    <mergeCell ref="AQ64:AR65"/>
    <mergeCell ref="AS64:AT65"/>
    <mergeCell ref="BC66:BC67"/>
    <mergeCell ref="BD66:BD67"/>
    <mergeCell ref="AU64:AV65"/>
    <mergeCell ref="AQ66:AR67"/>
    <mergeCell ref="S68:T69"/>
    <mergeCell ref="U68:V69"/>
    <mergeCell ref="AK68:AK69"/>
    <mergeCell ref="AL68:AL69"/>
    <mergeCell ref="AM68:AM69"/>
    <mergeCell ref="AO66:AP67"/>
    <mergeCell ref="AN66:AN67"/>
    <mergeCell ref="AY68:AZ69"/>
    <mergeCell ref="BB68:BB69"/>
    <mergeCell ref="O68:P69"/>
    <mergeCell ref="Q68:R69"/>
    <mergeCell ref="BB66:BB67"/>
    <mergeCell ref="AS66:AT67"/>
    <mergeCell ref="AU66:AV67"/>
    <mergeCell ref="AW66:AX67"/>
    <mergeCell ref="AY66:AZ67"/>
    <mergeCell ref="BC68:BC69"/>
    <mergeCell ref="BD68:BD69"/>
    <mergeCell ref="I70:I71"/>
    <mergeCell ref="J70:J71"/>
    <mergeCell ref="K70:K71"/>
    <mergeCell ref="L70:L71"/>
    <mergeCell ref="M70:N71"/>
    <mergeCell ref="AN68:AN69"/>
    <mergeCell ref="O70:P71"/>
    <mergeCell ref="Q70:R71"/>
    <mergeCell ref="AW68:AX69"/>
    <mergeCell ref="AO68:AP69"/>
    <mergeCell ref="AQ68:AR69"/>
    <mergeCell ref="AS68:AT69"/>
    <mergeCell ref="AU68:AV69"/>
    <mergeCell ref="AQ72:AR73"/>
    <mergeCell ref="AS72:AT73"/>
    <mergeCell ref="AU72:AV73"/>
    <mergeCell ref="S70:T71"/>
    <mergeCell ref="U70:V71"/>
    <mergeCell ref="AK70:AK71"/>
    <mergeCell ref="AL70:AL71"/>
    <mergeCell ref="AM70:AM71"/>
    <mergeCell ref="AU70:AV71"/>
    <mergeCell ref="AN70:AN71"/>
    <mergeCell ref="AO70:AP71"/>
    <mergeCell ref="AQ70:AR71"/>
    <mergeCell ref="AS70:AT71"/>
    <mergeCell ref="AW72:AX73"/>
    <mergeCell ref="I72:I73"/>
    <mergeCell ref="J72:J73"/>
    <mergeCell ref="K72:K73"/>
    <mergeCell ref="L72:L73"/>
    <mergeCell ref="AK72:AK73"/>
    <mergeCell ref="AM72:AM73"/>
    <mergeCell ref="AL72:AL73"/>
    <mergeCell ref="AN72:AN73"/>
    <mergeCell ref="AO72:AP73"/>
    <mergeCell ref="AY72:AZ73"/>
    <mergeCell ref="BD70:BD71"/>
    <mergeCell ref="BB70:BB71"/>
    <mergeCell ref="BC70:BC71"/>
    <mergeCell ref="BB72:BB73"/>
    <mergeCell ref="BC72:BC73"/>
    <mergeCell ref="BD72:BD73"/>
    <mergeCell ref="AM76:AM77"/>
    <mergeCell ref="AW70:AX71"/>
    <mergeCell ref="AY70:AZ71"/>
    <mergeCell ref="I74:I75"/>
    <mergeCell ref="J74:J75"/>
    <mergeCell ref="K74:K75"/>
    <mergeCell ref="L74:L75"/>
    <mergeCell ref="M74:N75"/>
    <mergeCell ref="O74:P75"/>
    <mergeCell ref="Q74:R75"/>
    <mergeCell ref="I76:I77"/>
    <mergeCell ref="J76:J77"/>
    <mergeCell ref="K76:K77"/>
    <mergeCell ref="L76:L77"/>
    <mergeCell ref="AS74:AT75"/>
    <mergeCell ref="AU74:AV75"/>
    <mergeCell ref="AW74:AX75"/>
    <mergeCell ref="S74:T75"/>
    <mergeCell ref="U74:V75"/>
    <mergeCell ref="AK74:AK75"/>
    <mergeCell ref="AL74:AL75"/>
    <mergeCell ref="AM74:AM75"/>
    <mergeCell ref="AN74:AN75"/>
    <mergeCell ref="BC74:BC75"/>
    <mergeCell ref="BD74:BD75"/>
    <mergeCell ref="AK76:AK77"/>
    <mergeCell ref="AN76:AN77"/>
    <mergeCell ref="AO76:AP77"/>
    <mergeCell ref="BB74:BB75"/>
    <mergeCell ref="AL76:AL77"/>
    <mergeCell ref="BB76:BB77"/>
    <mergeCell ref="AO74:AP75"/>
    <mergeCell ref="AQ74:AR75"/>
    <mergeCell ref="O76:P77"/>
    <mergeCell ref="BC76:BC77"/>
    <mergeCell ref="BD76:BD77"/>
    <mergeCell ref="M76:N77"/>
    <mergeCell ref="AQ76:AR77"/>
    <mergeCell ref="AS76:AT77"/>
    <mergeCell ref="AU76:AV77"/>
    <mergeCell ref="Q76:R77"/>
    <mergeCell ref="S76:T77"/>
    <mergeCell ref="U76:V77"/>
    <mergeCell ref="AK78:AK79"/>
    <mergeCell ref="I78:I79"/>
    <mergeCell ref="J78:J79"/>
    <mergeCell ref="K78:K79"/>
    <mergeCell ref="L78:L79"/>
    <mergeCell ref="M78:N79"/>
    <mergeCell ref="O78:P79"/>
    <mergeCell ref="Q78:R79"/>
    <mergeCell ref="S78:T79"/>
    <mergeCell ref="U78:V79"/>
    <mergeCell ref="BD78:BD79"/>
    <mergeCell ref="AL78:AL79"/>
    <mergeCell ref="AM78:AM79"/>
    <mergeCell ref="AN78:AN79"/>
    <mergeCell ref="AO78:AP79"/>
    <mergeCell ref="AQ78:AR79"/>
    <mergeCell ref="AU78:AV79"/>
    <mergeCell ref="AW78:AX79"/>
    <mergeCell ref="BB78:BB79"/>
    <mergeCell ref="BC78:BC79"/>
    <mergeCell ref="AN80:AN81"/>
    <mergeCell ref="Q80:R81"/>
    <mergeCell ref="S80:T81"/>
    <mergeCell ref="U80:V81"/>
    <mergeCell ref="AK80:AK81"/>
    <mergeCell ref="I80:I81"/>
    <mergeCell ref="J80:J81"/>
    <mergeCell ref="K80:K81"/>
    <mergeCell ref="L80:L81"/>
    <mergeCell ref="M82:N83"/>
    <mergeCell ref="AM80:AM81"/>
    <mergeCell ref="BC80:BC81"/>
    <mergeCell ref="AS78:AT79"/>
    <mergeCell ref="BB80:BB81"/>
    <mergeCell ref="AO80:AP81"/>
    <mergeCell ref="AL80:AL81"/>
    <mergeCell ref="AQ80:AR81"/>
    <mergeCell ref="M80:N81"/>
    <mergeCell ref="O80:P81"/>
    <mergeCell ref="I82:I83"/>
    <mergeCell ref="J82:J83"/>
    <mergeCell ref="K82:K83"/>
    <mergeCell ref="L82:L83"/>
    <mergeCell ref="AS80:AT81"/>
    <mergeCell ref="AW80:AX81"/>
    <mergeCell ref="BD80:BD81"/>
    <mergeCell ref="AU80:AV81"/>
    <mergeCell ref="BB82:BB83"/>
    <mergeCell ref="BC82:BC83"/>
    <mergeCell ref="AS82:AT83"/>
    <mergeCell ref="O82:P83"/>
    <mergeCell ref="Q82:R83"/>
    <mergeCell ref="S82:T83"/>
    <mergeCell ref="U82:V83"/>
    <mergeCell ref="AK82:AK83"/>
    <mergeCell ref="BD84:BD85"/>
    <mergeCell ref="AU84:AV85"/>
    <mergeCell ref="BD82:BD83"/>
    <mergeCell ref="AL82:AL83"/>
    <mergeCell ref="AM82:AM83"/>
    <mergeCell ref="AN82:AN83"/>
    <mergeCell ref="AO82:AP83"/>
    <mergeCell ref="AQ82:AR83"/>
    <mergeCell ref="AU82:AV83"/>
    <mergeCell ref="AW82:AX83"/>
    <mergeCell ref="AO84:AP85"/>
    <mergeCell ref="BB84:BB85"/>
    <mergeCell ref="BC84:BC85"/>
    <mergeCell ref="AQ84:AR85"/>
    <mergeCell ref="AS84:AT85"/>
    <mergeCell ref="I84:I85"/>
    <mergeCell ref="J84:J85"/>
    <mergeCell ref="K84:K85"/>
    <mergeCell ref="L84:L85"/>
    <mergeCell ref="M86:N87"/>
    <mergeCell ref="AM84:AM85"/>
    <mergeCell ref="AN84:AN85"/>
    <mergeCell ref="Q84:R85"/>
    <mergeCell ref="S84:T85"/>
    <mergeCell ref="U84:V85"/>
    <mergeCell ref="AK84:AK85"/>
    <mergeCell ref="AL84:AL85"/>
    <mergeCell ref="M84:N85"/>
    <mergeCell ref="O84:P85"/>
    <mergeCell ref="I86:I87"/>
    <mergeCell ref="J86:J87"/>
    <mergeCell ref="K86:K87"/>
    <mergeCell ref="L86:L87"/>
    <mergeCell ref="AS86:AT87"/>
    <mergeCell ref="O86:P87"/>
    <mergeCell ref="Q86:R87"/>
    <mergeCell ref="S86:T87"/>
    <mergeCell ref="U86:V87"/>
    <mergeCell ref="AK86:AK87"/>
    <mergeCell ref="BD86:BD87"/>
    <mergeCell ref="AL86:AL87"/>
    <mergeCell ref="AM86:AM87"/>
    <mergeCell ref="AN86:AN87"/>
    <mergeCell ref="AO86:AP87"/>
    <mergeCell ref="AQ86:AR87"/>
    <mergeCell ref="AU86:AV87"/>
    <mergeCell ref="AW86:AX87"/>
    <mergeCell ref="BB86:BB87"/>
    <mergeCell ref="BC86:BC87"/>
    <mergeCell ref="AO88:AP89"/>
    <mergeCell ref="AL88:AL89"/>
    <mergeCell ref="AM88:AM89"/>
    <mergeCell ref="M88:N89"/>
    <mergeCell ref="O88:P89"/>
    <mergeCell ref="AN88:AN89"/>
    <mergeCell ref="Q88:R89"/>
    <mergeCell ref="S88:T89"/>
    <mergeCell ref="U88:V89"/>
    <mergeCell ref="AK88:AK89"/>
    <mergeCell ref="M90:N91"/>
    <mergeCell ref="I88:I89"/>
    <mergeCell ref="J88:J89"/>
    <mergeCell ref="K88:K89"/>
    <mergeCell ref="L88:L89"/>
    <mergeCell ref="I90:I91"/>
    <mergeCell ref="J90:J91"/>
    <mergeCell ref="K90:K91"/>
    <mergeCell ref="L90:L91"/>
    <mergeCell ref="BC88:BC89"/>
    <mergeCell ref="AQ88:AR89"/>
    <mergeCell ref="AS88:AT89"/>
    <mergeCell ref="BD88:BD89"/>
    <mergeCell ref="AU88:AV89"/>
    <mergeCell ref="BB88:BB89"/>
    <mergeCell ref="BB90:BB91"/>
    <mergeCell ref="BC90:BC91"/>
    <mergeCell ref="AS90:AT91"/>
    <mergeCell ref="O90:P91"/>
    <mergeCell ref="Q90:R91"/>
    <mergeCell ref="S90:T91"/>
    <mergeCell ref="U90:V91"/>
    <mergeCell ref="AK90:AK91"/>
    <mergeCell ref="M92:N93"/>
    <mergeCell ref="O92:P93"/>
    <mergeCell ref="BD90:BD91"/>
    <mergeCell ref="AL90:AL91"/>
    <mergeCell ref="AM90:AM91"/>
    <mergeCell ref="AN90:AN91"/>
    <mergeCell ref="AO90:AP91"/>
    <mergeCell ref="AQ90:AR91"/>
    <mergeCell ref="AU90:AV91"/>
    <mergeCell ref="AW90:AX91"/>
    <mergeCell ref="I92:I93"/>
    <mergeCell ref="J92:J93"/>
    <mergeCell ref="K92:K93"/>
    <mergeCell ref="L92:L93"/>
    <mergeCell ref="BD92:BD93"/>
    <mergeCell ref="AM96:AM97"/>
    <mergeCell ref="AL94:AL95"/>
    <mergeCell ref="AM94:AM95"/>
    <mergeCell ref="AN94:AN95"/>
    <mergeCell ref="AO94:AP95"/>
    <mergeCell ref="I94:I95"/>
    <mergeCell ref="J94:J95"/>
    <mergeCell ref="K94:K95"/>
    <mergeCell ref="L94:L95"/>
    <mergeCell ref="AS94:AT95"/>
    <mergeCell ref="AN92:AN93"/>
    <mergeCell ref="J96:J97"/>
    <mergeCell ref="K96:K97"/>
    <mergeCell ref="L96:L97"/>
    <mergeCell ref="AK96:AK97"/>
    <mergeCell ref="AL96:AL97"/>
    <mergeCell ref="AL92:AL93"/>
    <mergeCell ref="U92:V93"/>
    <mergeCell ref="AK92:AK93"/>
    <mergeCell ref="AK94:AK95"/>
    <mergeCell ref="Q92:R93"/>
    <mergeCell ref="S92:T93"/>
    <mergeCell ref="AQ94:AR95"/>
    <mergeCell ref="BC92:BC93"/>
    <mergeCell ref="BB92:BB93"/>
    <mergeCell ref="AU94:AV95"/>
    <mergeCell ref="AW94:AX95"/>
    <mergeCell ref="AW100:AX101"/>
    <mergeCell ref="AW96:AX97"/>
    <mergeCell ref="I98:I99"/>
    <mergeCell ref="J98:J99"/>
    <mergeCell ref="K98:K99"/>
    <mergeCell ref="L98:L99"/>
    <mergeCell ref="AK98:AK99"/>
    <mergeCell ref="AL98:AL99"/>
    <mergeCell ref="AM98:AM99"/>
    <mergeCell ref="I96:I97"/>
    <mergeCell ref="AO62:AP63"/>
    <mergeCell ref="AK102:AK103"/>
    <mergeCell ref="AL102:AL103"/>
    <mergeCell ref="AN98:AN99"/>
    <mergeCell ref="AO98:AP99"/>
    <mergeCell ref="AK100:AK101"/>
    <mergeCell ref="AM100:AM101"/>
    <mergeCell ref="AN100:AN101"/>
    <mergeCell ref="AO100:AP101"/>
    <mergeCell ref="AM92:AM93"/>
    <mergeCell ref="AW84:AX85"/>
    <mergeCell ref="I102:I103"/>
    <mergeCell ref="J102:J103"/>
    <mergeCell ref="K102:K103"/>
    <mergeCell ref="L102:L103"/>
    <mergeCell ref="AN102:AN103"/>
    <mergeCell ref="I100:I101"/>
    <mergeCell ref="J100:J101"/>
    <mergeCell ref="K100:K101"/>
    <mergeCell ref="L100:L101"/>
    <mergeCell ref="AU96:AV97"/>
    <mergeCell ref="AM102:AM103"/>
    <mergeCell ref="AL100:AL101"/>
    <mergeCell ref="AW62:AX63"/>
    <mergeCell ref="AQ62:AR63"/>
    <mergeCell ref="AS62:AT63"/>
    <mergeCell ref="AQ98:AR99"/>
    <mergeCell ref="AS98:AT99"/>
    <mergeCell ref="AW98:AX99"/>
    <mergeCell ref="AW88:AX89"/>
    <mergeCell ref="AA43:AG43"/>
    <mergeCell ref="AW76:AX77"/>
    <mergeCell ref="AQ100:AR101"/>
    <mergeCell ref="AU98:AV99"/>
    <mergeCell ref="AS100:AT101"/>
    <mergeCell ref="AN96:AN97"/>
    <mergeCell ref="AO96:AP97"/>
    <mergeCell ref="AQ96:AR97"/>
    <mergeCell ref="AU100:AV101"/>
    <mergeCell ref="AS96:AT97"/>
  </mergeCells>
  <printOptions/>
  <pageMargins left="0.35433070866141736" right="0.15748031496062992" top="0.2362204724409449" bottom="0.84" header="0.11811023622047245" footer="0.11811023622047245"/>
  <pageSetup fitToHeight="1" fitToWidth="1" horizontalDpi="300" verticalDpi="3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8"/>
  <sheetViews>
    <sheetView zoomScale="110" zoomScaleNormal="110" zoomScaleSheetLayoutView="85" zoomScalePageLayoutView="0" workbookViewId="0" topLeftCell="J44">
      <selection activeCell="AQ43" sqref="AQ43"/>
    </sheetView>
  </sheetViews>
  <sheetFormatPr defaultColWidth="9.00390625" defaultRowHeight="13.5"/>
  <cols>
    <col min="1" max="1" width="5.625" style="8" customWidth="1"/>
    <col min="2" max="2" width="13.00390625" style="0" customWidth="1"/>
    <col min="3" max="3" width="9.375" style="1" customWidth="1"/>
    <col min="4" max="4" width="5.625" style="1" customWidth="1"/>
    <col min="5" max="5" width="15.00390625" style="2" customWidth="1"/>
    <col min="6" max="6" width="17.25390625" style="23" customWidth="1"/>
    <col min="7" max="8" width="9.00390625" style="1" customWidth="1"/>
    <col min="9" max="9" width="3.50390625" style="1" hidden="1" customWidth="1"/>
    <col min="10" max="10" width="3.875" style="1" customWidth="1"/>
    <col min="11" max="11" width="15.75390625" style="2" customWidth="1"/>
    <col min="12" max="12" width="12.875" style="2" customWidth="1"/>
    <col min="13" max="22" width="2.625" style="50" customWidth="1"/>
    <col min="23" max="24" width="2.25390625" style="1" customWidth="1"/>
    <col min="25" max="40" width="2.25390625" style="0" customWidth="1"/>
    <col min="41" max="41" width="3.50390625" style="1" hidden="1" customWidth="1"/>
    <col min="42" max="42" width="3.875" style="1" customWidth="1"/>
    <col min="43" max="43" width="15.75390625" style="2" customWidth="1"/>
    <col min="44" max="44" width="12.875" style="2" customWidth="1"/>
    <col min="45" max="46" width="2.625" style="0" customWidth="1"/>
    <col min="47" max="48" width="2.625" style="2" customWidth="1"/>
    <col min="49" max="56" width="2.625" style="0" customWidth="1"/>
    <col min="57" max="57" width="2.75390625" style="0" customWidth="1"/>
    <col min="58" max="58" width="3.625" style="0" customWidth="1"/>
    <col min="59" max="59" width="12.25390625" style="2" bestFit="1" customWidth="1"/>
    <col min="60" max="60" width="27.50390625" style="2" customWidth="1"/>
  </cols>
  <sheetData>
    <row r="1" spans="1:8" ht="33.75" customHeight="1">
      <c r="A1" s="7"/>
      <c r="B1" s="16" t="s">
        <v>2</v>
      </c>
      <c r="C1" s="16"/>
      <c r="D1" s="16" t="s">
        <v>0</v>
      </c>
      <c r="E1" s="16" t="s">
        <v>1</v>
      </c>
      <c r="F1" s="21" t="s">
        <v>4</v>
      </c>
      <c r="G1" s="4"/>
      <c r="H1" s="4"/>
    </row>
    <row r="2" spans="1:8" ht="33.75" customHeight="1">
      <c r="A2" s="6">
        <v>1</v>
      </c>
      <c r="B2" s="19" t="s">
        <v>11</v>
      </c>
      <c r="C2" s="14">
        <v>35</v>
      </c>
      <c r="D2" s="4"/>
      <c r="E2" s="5" t="s">
        <v>255</v>
      </c>
      <c r="F2" s="5" t="s">
        <v>19</v>
      </c>
      <c r="G2" s="4" t="str">
        <f>LEFT(E2,2)</f>
        <v>大嶌</v>
      </c>
      <c r="H2" s="4" t="s">
        <v>268</v>
      </c>
    </row>
    <row r="3" spans="1:8" ht="33.75" customHeight="1">
      <c r="A3" s="6">
        <v>2</v>
      </c>
      <c r="B3" s="19" t="s">
        <v>11</v>
      </c>
      <c r="C3" s="14">
        <v>16</v>
      </c>
      <c r="D3" s="4"/>
      <c r="E3" s="5" t="s">
        <v>256</v>
      </c>
      <c r="F3" s="5" t="s">
        <v>19</v>
      </c>
      <c r="G3" s="4" t="str">
        <f aca="true" t="shared" si="0" ref="G3:G35">LEFT(E3,2)</f>
        <v>小川</v>
      </c>
      <c r="H3" s="4" t="s">
        <v>269</v>
      </c>
    </row>
    <row r="4" spans="1:8" ht="33.75" customHeight="1">
      <c r="A4" s="6">
        <v>3</v>
      </c>
      <c r="B4" s="19" t="s">
        <v>11</v>
      </c>
      <c r="C4" s="14">
        <v>28</v>
      </c>
      <c r="D4" s="4"/>
      <c r="E4" s="5" t="s">
        <v>257</v>
      </c>
      <c r="F4" s="5" t="s">
        <v>19</v>
      </c>
      <c r="G4" s="4" t="str">
        <f t="shared" si="0"/>
        <v>村上</v>
      </c>
      <c r="H4" s="4" t="s">
        <v>176</v>
      </c>
    </row>
    <row r="5" spans="1:8" ht="33.75" customHeight="1">
      <c r="A5" s="6">
        <v>4</v>
      </c>
      <c r="B5" s="19" t="s">
        <v>11</v>
      </c>
      <c r="C5" s="14">
        <v>15</v>
      </c>
      <c r="D5" s="4"/>
      <c r="E5" s="5" t="s">
        <v>258</v>
      </c>
      <c r="F5" s="5" t="s">
        <v>19</v>
      </c>
      <c r="G5" s="4" t="str">
        <f t="shared" si="0"/>
        <v>吉岡</v>
      </c>
      <c r="H5" s="4" t="s">
        <v>94</v>
      </c>
    </row>
    <row r="6" spans="1:8" ht="33.75" customHeight="1">
      <c r="A6" s="6">
        <v>5</v>
      </c>
      <c r="B6" s="19" t="s">
        <v>11</v>
      </c>
      <c r="C6" s="14">
        <v>9</v>
      </c>
      <c r="D6" s="4"/>
      <c r="E6" s="5" t="s">
        <v>259</v>
      </c>
      <c r="F6" s="5" t="s">
        <v>19</v>
      </c>
      <c r="G6" s="4" t="s">
        <v>271</v>
      </c>
      <c r="H6" s="4" t="s">
        <v>270</v>
      </c>
    </row>
    <row r="7" spans="1:8" ht="33.75" customHeight="1">
      <c r="A7" s="6">
        <v>6</v>
      </c>
      <c r="B7" s="19" t="s">
        <v>11</v>
      </c>
      <c r="C7" s="14">
        <v>29</v>
      </c>
      <c r="D7" s="4"/>
      <c r="E7" s="5" t="s">
        <v>260</v>
      </c>
      <c r="F7" s="5" t="s">
        <v>19</v>
      </c>
      <c r="G7" s="4" t="str">
        <f t="shared" si="0"/>
        <v>小泉</v>
      </c>
      <c r="H7" s="4" t="s">
        <v>272</v>
      </c>
    </row>
    <row r="8" spans="1:8" ht="33.75" customHeight="1">
      <c r="A8" s="6">
        <v>7</v>
      </c>
      <c r="B8" s="19" t="s">
        <v>11</v>
      </c>
      <c r="C8" s="14">
        <v>6</v>
      </c>
      <c r="D8" s="4"/>
      <c r="E8" s="5" t="s">
        <v>261</v>
      </c>
      <c r="F8" s="5" t="s">
        <v>19</v>
      </c>
      <c r="G8" s="4" t="str">
        <f t="shared" si="0"/>
        <v>西　</v>
      </c>
      <c r="H8" s="4" t="s">
        <v>273</v>
      </c>
    </row>
    <row r="9" spans="1:8" ht="33.75" customHeight="1">
      <c r="A9" s="6">
        <v>8</v>
      </c>
      <c r="B9" s="19" t="s">
        <v>11</v>
      </c>
      <c r="C9" s="14">
        <v>8</v>
      </c>
      <c r="D9" s="4"/>
      <c r="E9" s="5" t="s">
        <v>262</v>
      </c>
      <c r="F9" s="5" t="s">
        <v>19</v>
      </c>
      <c r="G9" s="4" t="str">
        <f t="shared" si="0"/>
        <v>郷園</v>
      </c>
      <c r="H9" s="4" t="s">
        <v>43</v>
      </c>
    </row>
    <row r="10" spans="1:8" ht="33.75" customHeight="1">
      <c r="A10" s="6">
        <v>9</v>
      </c>
      <c r="B10" s="19" t="s">
        <v>11</v>
      </c>
      <c r="C10" s="14">
        <v>21</v>
      </c>
      <c r="D10" s="4"/>
      <c r="E10" s="5" t="s">
        <v>533</v>
      </c>
      <c r="F10" s="5" t="s">
        <v>19</v>
      </c>
      <c r="G10" s="4" t="str">
        <f t="shared" si="0"/>
        <v>三島</v>
      </c>
      <c r="H10" s="4" t="s">
        <v>276</v>
      </c>
    </row>
    <row r="11" spans="1:8" ht="33.75" customHeight="1">
      <c r="A11" s="6">
        <v>10</v>
      </c>
      <c r="B11" s="19" t="s">
        <v>11</v>
      </c>
      <c r="C11" s="14">
        <v>11</v>
      </c>
      <c r="D11" s="4"/>
      <c r="E11" s="5" t="s">
        <v>263</v>
      </c>
      <c r="F11" s="5" t="s">
        <v>19</v>
      </c>
      <c r="G11" s="4" t="str">
        <f t="shared" si="0"/>
        <v>石橋</v>
      </c>
      <c r="H11" s="4" t="s">
        <v>274</v>
      </c>
    </row>
    <row r="12" spans="1:8" ht="33.75" customHeight="1">
      <c r="A12" s="6">
        <v>11</v>
      </c>
      <c r="B12" s="19" t="s">
        <v>11</v>
      </c>
      <c r="C12" s="14">
        <v>20</v>
      </c>
      <c r="D12" s="4"/>
      <c r="E12" s="5" t="s">
        <v>264</v>
      </c>
      <c r="F12" s="5" t="s">
        <v>19</v>
      </c>
      <c r="G12" s="4" t="str">
        <f t="shared" si="0"/>
        <v>井上</v>
      </c>
      <c r="H12" s="4" t="s">
        <v>275</v>
      </c>
    </row>
    <row r="13" spans="1:8" ht="33.75" customHeight="1">
      <c r="A13" s="6">
        <v>12</v>
      </c>
      <c r="B13" s="19" t="s">
        <v>11</v>
      </c>
      <c r="C13" s="14">
        <v>33</v>
      </c>
      <c r="D13" s="4"/>
      <c r="E13" s="5" t="s">
        <v>265</v>
      </c>
      <c r="F13" s="5" t="s">
        <v>19</v>
      </c>
      <c r="G13" s="4" t="str">
        <f t="shared" si="0"/>
        <v>壱岐</v>
      </c>
      <c r="H13" s="4" t="s">
        <v>276</v>
      </c>
    </row>
    <row r="14" spans="1:8" ht="33.75" customHeight="1">
      <c r="A14" s="6">
        <v>13</v>
      </c>
      <c r="B14" s="19" t="s">
        <v>11</v>
      </c>
      <c r="C14" s="14">
        <v>23</v>
      </c>
      <c r="D14" s="4"/>
      <c r="E14" s="5" t="s">
        <v>526</v>
      </c>
      <c r="F14" s="5" t="s">
        <v>19</v>
      </c>
      <c r="G14" s="4" t="str">
        <f t="shared" si="0"/>
        <v>福元</v>
      </c>
      <c r="H14" s="4" t="s">
        <v>277</v>
      </c>
    </row>
    <row r="15" spans="1:8" ht="33.75" customHeight="1">
      <c r="A15" s="6">
        <v>14</v>
      </c>
      <c r="B15" s="19" t="s">
        <v>11</v>
      </c>
      <c r="C15" s="14">
        <v>39</v>
      </c>
      <c r="D15" s="4"/>
      <c r="E15" s="5" t="s">
        <v>266</v>
      </c>
      <c r="F15" s="5" t="s">
        <v>19</v>
      </c>
      <c r="G15" s="4" t="s">
        <v>56</v>
      </c>
      <c r="H15" s="4" t="s">
        <v>64</v>
      </c>
    </row>
    <row r="16" spans="1:8" ht="33.75" customHeight="1">
      <c r="A16" s="6">
        <v>15</v>
      </c>
      <c r="B16" s="19" t="s">
        <v>11</v>
      </c>
      <c r="C16" s="14">
        <v>2</v>
      </c>
      <c r="D16" s="4"/>
      <c r="E16" s="5" t="s">
        <v>267</v>
      </c>
      <c r="F16" s="5" t="s">
        <v>19</v>
      </c>
      <c r="G16" s="4" t="str">
        <f t="shared" si="0"/>
        <v>堤田</v>
      </c>
      <c r="H16" s="4" t="s">
        <v>278</v>
      </c>
    </row>
    <row r="17" spans="1:8" ht="33.75" customHeight="1">
      <c r="A17" s="6">
        <v>16</v>
      </c>
      <c r="B17" s="19" t="s">
        <v>11</v>
      </c>
      <c r="C17" s="14">
        <v>38</v>
      </c>
      <c r="D17" s="4"/>
      <c r="E17" s="5" t="s">
        <v>279</v>
      </c>
      <c r="F17" s="5" t="s">
        <v>284</v>
      </c>
      <c r="G17" s="4" t="str">
        <f t="shared" si="0"/>
        <v>石井</v>
      </c>
      <c r="H17" s="4" t="s">
        <v>285</v>
      </c>
    </row>
    <row r="18" spans="1:8" ht="33.75" customHeight="1">
      <c r="A18" s="6">
        <v>17</v>
      </c>
      <c r="B18" s="19" t="s">
        <v>11</v>
      </c>
      <c r="C18" s="14">
        <v>4</v>
      </c>
      <c r="D18" s="4"/>
      <c r="E18" s="5" t="s">
        <v>280</v>
      </c>
      <c r="F18" s="5" t="s">
        <v>284</v>
      </c>
      <c r="G18" s="4" t="str">
        <f t="shared" si="0"/>
        <v>藤井</v>
      </c>
      <c r="H18" s="4" t="s">
        <v>286</v>
      </c>
    </row>
    <row r="19" spans="1:8" ht="33.75" customHeight="1">
      <c r="A19" s="6">
        <v>18</v>
      </c>
      <c r="B19" s="19" t="s">
        <v>11</v>
      </c>
      <c r="C19" s="14">
        <v>31</v>
      </c>
      <c r="D19" s="4"/>
      <c r="E19" s="5" t="s">
        <v>281</v>
      </c>
      <c r="F19" s="5" t="s">
        <v>284</v>
      </c>
      <c r="G19" s="4" t="str">
        <f t="shared" si="0"/>
        <v>田崎</v>
      </c>
      <c r="H19" s="4" t="s">
        <v>287</v>
      </c>
    </row>
    <row r="20" spans="1:8" ht="33.75" customHeight="1">
      <c r="A20" s="6">
        <v>19</v>
      </c>
      <c r="B20" s="19" t="s">
        <v>11</v>
      </c>
      <c r="C20" s="14">
        <v>25</v>
      </c>
      <c r="D20" s="4"/>
      <c r="E20" s="5" t="s">
        <v>282</v>
      </c>
      <c r="F20" s="5" t="s">
        <v>284</v>
      </c>
      <c r="G20" s="4" t="str">
        <f t="shared" si="0"/>
        <v>伊藤</v>
      </c>
      <c r="H20" s="4" t="s">
        <v>288</v>
      </c>
    </row>
    <row r="21" spans="1:8" ht="33.75" customHeight="1">
      <c r="A21" s="6">
        <v>20</v>
      </c>
      <c r="B21" s="19" t="s">
        <v>11</v>
      </c>
      <c r="C21" s="14">
        <v>14</v>
      </c>
      <c r="D21" s="4"/>
      <c r="E21" s="5" t="s">
        <v>283</v>
      </c>
      <c r="F21" s="5" t="s">
        <v>284</v>
      </c>
      <c r="G21" s="4" t="str">
        <f t="shared" si="0"/>
        <v>吉田</v>
      </c>
      <c r="H21" s="4" t="s">
        <v>289</v>
      </c>
    </row>
    <row r="22" spans="1:8" ht="33.75" customHeight="1">
      <c r="A22" s="6">
        <v>21</v>
      </c>
      <c r="B22" s="19" t="s">
        <v>11</v>
      </c>
      <c r="C22" s="14">
        <v>10</v>
      </c>
      <c r="D22" s="4"/>
      <c r="E22" s="5" t="s">
        <v>290</v>
      </c>
      <c r="F22" s="5" t="s">
        <v>295</v>
      </c>
      <c r="G22" s="4" t="s">
        <v>296</v>
      </c>
      <c r="H22" s="4" t="s">
        <v>297</v>
      </c>
    </row>
    <row r="23" spans="1:8" ht="33.75" customHeight="1">
      <c r="A23" s="6">
        <v>22</v>
      </c>
      <c r="B23" s="19" t="s">
        <v>11</v>
      </c>
      <c r="C23" s="14">
        <v>32</v>
      </c>
      <c r="D23" s="4"/>
      <c r="E23" s="5" t="s">
        <v>291</v>
      </c>
      <c r="F23" s="5" t="s">
        <v>295</v>
      </c>
      <c r="G23" s="4" t="str">
        <f t="shared" si="0"/>
        <v>持永</v>
      </c>
      <c r="H23" s="4" t="s">
        <v>298</v>
      </c>
    </row>
    <row r="24" spans="1:8" ht="33.75" customHeight="1">
      <c r="A24" s="6">
        <v>23</v>
      </c>
      <c r="B24" s="19" t="s">
        <v>11</v>
      </c>
      <c r="C24" s="14">
        <v>27</v>
      </c>
      <c r="D24" s="4"/>
      <c r="E24" s="18" t="s">
        <v>292</v>
      </c>
      <c r="F24" s="5" t="s">
        <v>295</v>
      </c>
      <c r="G24" s="4" t="str">
        <f t="shared" si="0"/>
        <v>染川</v>
      </c>
      <c r="H24" s="4" t="s">
        <v>299</v>
      </c>
    </row>
    <row r="25" spans="1:8" ht="33.75" customHeight="1">
      <c r="A25" s="6">
        <v>24</v>
      </c>
      <c r="B25" s="19" t="s">
        <v>11</v>
      </c>
      <c r="C25" s="14">
        <v>36</v>
      </c>
      <c r="D25" s="4"/>
      <c r="E25" s="5" t="s">
        <v>293</v>
      </c>
      <c r="F25" s="5" t="s">
        <v>295</v>
      </c>
      <c r="G25" s="4" t="str">
        <f t="shared" si="0"/>
        <v>北　</v>
      </c>
      <c r="H25" s="4" t="s">
        <v>300</v>
      </c>
    </row>
    <row r="26" spans="1:8" ht="33.75" customHeight="1">
      <c r="A26" s="6">
        <v>25</v>
      </c>
      <c r="B26" s="19" t="s">
        <v>11</v>
      </c>
      <c r="C26" s="14">
        <v>7</v>
      </c>
      <c r="D26" s="4"/>
      <c r="E26" s="5" t="s">
        <v>294</v>
      </c>
      <c r="F26" s="5" t="s">
        <v>295</v>
      </c>
      <c r="G26" s="4" t="s">
        <v>218</v>
      </c>
      <c r="H26" s="4" t="s">
        <v>301</v>
      </c>
    </row>
    <row r="27" spans="1:8" ht="33.75" customHeight="1">
      <c r="A27" s="6">
        <v>26</v>
      </c>
      <c r="B27" s="19" t="s">
        <v>11</v>
      </c>
      <c r="C27" s="14">
        <v>26</v>
      </c>
      <c r="D27" s="4"/>
      <c r="E27" s="5" t="s">
        <v>302</v>
      </c>
      <c r="F27" s="5" t="s">
        <v>80</v>
      </c>
      <c r="G27" s="4" t="s">
        <v>335</v>
      </c>
      <c r="H27" s="4" t="s">
        <v>312</v>
      </c>
    </row>
    <row r="28" spans="1:8" ht="33.75" customHeight="1">
      <c r="A28" s="6">
        <v>27</v>
      </c>
      <c r="B28" s="19" t="s">
        <v>11</v>
      </c>
      <c r="C28" s="14">
        <v>13</v>
      </c>
      <c r="D28" s="4"/>
      <c r="E28" s="5" t="s">
        <v>303</v>
      </c>
      <c r="F28" s="22" t="s">
        <v>80</v>
      </c>
      <c r="G28" s="4" t="str">
        <f t="shared" si="0"/>
        <v>高橋</v>
      </c>
      <c r="H28" s="4" t="s">
        <v>313</v>
      </c>
    </row>
    <row r="29" spans="1:8" ht="33.75" customHeight="1">
      <c r="A29" s="6">
        <v>28</v>
      </c>
      <c r="B29" s="19" t="s">
        <v>11</v>
      </c>
      <c r="C29" s="14">
        <v>40</v>
      </c>
      <c r="D29" s="4"/>
      <c r="E29" s="5" t="s">
        <v>304</v>
      </c>
      <c r="F29" s="22" t="s">
        <v>80</v>
      </c>
      <c r="G29" s="4" t="str">
        <f t="shared" si="0"/>
        <v>福重</v>
      </c>
      <c r="H29" s="4" t="s">
        <v>314</v>
      </c>
    </row>
    <row r="30" spans="1:8" ht="33.75" customHeight="1">
      <c r="A30" s="6">
        <v>29</v>
      </c>
      <c r="B30" s="19" t="s">
        <v>11</v>
      </c>
      <c r="C30" s="14">
        <v>17</v>
      </c>
      <c r="D30" s="4"/>
      <c r="E30" s="5" t="s">
        <v>305</v>
      </c>
      <c r="F30" s="22" t="s">
        <v>80</v>
      </c>
      <c r="G30" s="4" t="str">
        <f t="shared" si="0"/>
        <v>奈須</v>
      </c>
      <c r="H30" s="4" t="s">
        <v>315</v>
      </c>
    </row>
    <row r="31" spans="1:8" ht="33.75" customHeight="1">
      <c r="A31" s="6">
        <v>30</v>
      </c>
      <c r="B31" s="19" t="s">
        <v>11</v>
      </c>
      <c r="C31" s="14">
        <v>5</v>
      </c>
      <c r="D31" s="4"/>
      <c r="E31" s="5" t="s">
        <v>306</v>
      </c>
      <c r="F31" s="22" t="s">
        <v>80</v>
      </c>
      <c r="G31" s="4" t="str">
        <f t="shared" si="0"/>
        <v>田原</v>
      </c>
      <c r="H31" s="4" t="s">
        <v>316</v>
      </c>
    </row>
    <row r="32" spans="1:8" ht="33.75" customHeight="1">
      <c r="A32" s="6">
        <v>31</v>
      </c>
      <c r="B32" s="19" t="s">
        <v>11</v>
      </c>
      <c r="C32" s="14">
        <v>1</v>
      </c>
      <c r="D32" s="4"/>
      <c r="E32" s="5" t="s">
        <v>307</v>
      </c>
      <c r="F32" s="22" t="s">
        <v>120</v>
      </c>
      <c r="G32" s="4" t="s">
        <v>318</v>
      </c>
      <c r="H32" s="4" t="s">
        <v>317</v>
      </c>
    </row>
    <row r="33" spans="1:8" ht="33.75" customHeight="1">
      <c r="A33" s="6">
        <v>32</v>
      </c>
      <c r="B33" s="19" t="s">
        <v>11</v>
      </c>
      <c r="C33" s="14">
        <v>34</v>
      </c>
      <c r="D33" s="4"/>
      <c r="E33" s="5" t="s">
        <v>308</v>
      </c>
      <c r="F33" s="5" t="s">
        <v>120</v>
      </c>
      <c r="G33" s="4" t="s">
        <v>319</v>
      </c>
      <c r="H33" s="4" t="s">
        <v>320</v>
      </c>
    </row>
    <row r="34" spans="1:8" ht="33.75" customHeight="1">
      <c r="A34" s="6">
        <v>33</v>
      </c>
      <c r="B34" s="19" t="s">
        <v>11</v>
      </c>
      <c r="C34" s="14">
        <v>12</v>
      </c>
      <c r="D34" s="4"/>
      <c r="E34" s="5" t="s">
        <v>309</v>
      </c>
      <c r="F34" s="5" t="s">
        <v>120</v>
      </c>
      <c r="G34" s="4" t="str">
        <f t="shared" si="0"/>
        <v>廣田</v>
      </c>
      <c r="H34" s="4" t="s">
        <v>321</v>
      </c>
    </row>
    <row r="35" spans="1:8" ht="33.75" customHeight="1">
      <c r="A35" s="6">
        <v>34</v>
      </c>
      <c r="B35" s="19" t="s">
        <v>11</v>
      </c>
      <c r="C35" s="14">
        <v>24</v>
      </c>
      <c r="D35" s="4"/>
      <c r="E35" s="5" t="s">
        <v>310</v>
      </c>
      <c r="F35" s="5" t="s">
        <v>311</v>
      </c>
      <c r="G35" s="4" t="str">
        <f t="shared" si="0"/>
        <v>岡本</v>
      </c>
      <c r="H35" s="4" t="s">
        <v>322</v>
      </c>
    </row>
    <row r="36" spans="1:8" ht="33.75" customHeight="1">
      <c r="A36" s="6">
        <v>35</v>
      </c>
      <c r="B36" s="19" t="s">
        <v>11</v>
      </c>
      <c r="C36" s="14">
        <v>18</v>
      </c>
      <c r="D36" s="4"/>
      <c r="E36" s="5" t="s">
        <v>323</v>
      </c>
      <c r="F36" s="5" t="s">
        <v>186</v>
      </c>
      <c r="G36" s="4" t="str">
        <f aca="true" t="shared" si="1" ref="G36:G41">LEFT(E36,2)</f>
        <v>上野</v>
      </c>
      <c r="H36" s="4" t="s">
        <v>64</v>
      </c>
    </row>
    <row r="37" spans="1:8" ht="33.75" customHeight="1">
      <c r="A37" s="6">
        <v>36</v>
      </c>
      <c r="B37" s="19" t="s">
        <v>11</v>
      </c>
      <c r="C37" s="14">
        <v>30</v>
      </c>
      <c r="D37" s="4"/>
      <c r="E37" s="5" t="s">
        <v>324</v>
      </c>
      <c r="F37" s="5" t="s">
        <v>186</v>
      </c>
      <c r="G37" s="4" t="str">
        <f t="shared" si="1"/>
        <v>福永</v>
      </c>
      <c r="H37" s="4" t="s">
        <v>325</v>
      </c>
    </row>
    <row r="38" spans="1:8" ht="33.75" customHeight="1">
      <c r="A38" s="6">
        <v>37</v>
      </c>
      <c r="B38" s="19" t="s">
        <v>11</v>
      </c>
      <c r="C38" s="14">
        <v>22</v>
      </c>
      <c r="D38" s="4"/>
      <c r="E38" s="5" t="s">
        <v>326</v>
      </c>
      <c r="F38" s="5" t="s">
        <v>328</v>
      </c>
      <c r="G38" s="4" t="str">
        <f t="shared" si="1"/>
        <v>宮崎</v>
      </c>
      <c r="H38" s="4" t="s">
        <v>329</v>
      </c>
    </row>
    <row r="39" spans="1:8" ht="33.75" customHeight="1">
      <c r="A39" s="6">
        <v>38</v>
      </c>
      <c r="B39" s="19" t="s">
        <v>11</v>
      </c>
      <c r="C39" s="14">
        <v>3</v>
      </c>
      <c r="D39" s="4"/>
      <c r="E39" s="5" t="s">
        <v>327</v>
      </c>
      <c r="F39" s="5" t="s">
        <v>328</v>
      </c>
      <c r="G39" s="4" t="str">
        <f t="shared" si="1"/>
        <v>栗原</v>
      </c>
      <c r="H39" s="4" t="s">
        <v>330</v>
      </c>
    </row>
    <row r="40" spans="1:8" ht="33.75" customHeight="1">
      <c r="A40" s="6">
        <v>39</v>
      </c>
      <c r="B40" s="19" t="s">
        <v>11</v>
      </c>
      <c r="C40" s="14">
        <v>19</v>
      </c>
      <c r="D40" s="4"/>
      <c r="E40" s="5" t="s">
        <v>331</v>
      </c>
      <c r="F40" s="5" t="s">
        <v>240</v>
      </c>
      <c r="G40" s="4" t="str">
        <f t="shared" si="1"/>
        <v>金城</v>
      </c>
      <c r="H40" s="4" t="s">
        <v>333</v>
      </c>
    </row>
    <row r="41" spans="1:8" ht="33.75" customHeight="1">
      <c r="A41" s="6">
        <v>40</v>
      </c>
      <c r="B41" s="19" t="s">
        <v>11</v>
      </c>
      <c r="C41" s="14">
        <v>37</v>
      </c>
      <c r="D41" s="4"/>
      <c r="E41" s="5" t="s">
        <v>332</v>
      </c>
      <c r="F41" s="5" t="s">
        <v>240</v>
      </c>
      <c r="G41" s="4" t="str">
        <f t="shared" si="1"/>
        <v>外間</v>
      </c>
      <c r="H41" s="4" t="s">
        <v>334</v>
      </c>
    </row>
    <row r="42" spans="1:54" ht="33.75" customHeight="1">
      <c r="A42" s="10"/>
      <c r="B42" s="27"/>
      <c r="C42" s="17"/>
      <c r="D42" s="11"/>
      <c r="E42" s="12"/>
      <c r="F42" s="20"/>
      <c r="AY42" s="54"/>
      <c r="AZ42" s="54"/>
      <c r="BA42" s="54"/>
      <c r="BB42" s="54"/>
    </row>
    <row r="43" spans="1:54" ht="13.5" customHeight="1">
      <c r="A43" s="10"/>
      <c r="B43" s="9"/>
      <c r="C43" s="17"/>
      <c r="D43" s="11"/>
      <c r="E43" s="12"/>
      <c r="F43" s="20"/>
      <c r="I43" s="3"/>
      <c r="K43" s="3"/>
      <c r="L43" s="3"/>
      <c r="AY43" s="54"/>
      <c r="AZ43" s="54"/>
      <c r="BA43" s="54"/>
      <c r="BB43" s="54"/>
    </row>
    <row r="44" spans="9:39" ht="13.5" customHeight="1">
      <c r="I44" s="3"/>
      <c r="K44" s="3"/>
      <c r="L44" s="3"/>
      <c r="Q44" s="68"/>
      <c r="R44" s="68"/>
      <c r="S44" s="68"/>
      <c r="T44" s="68"/>
      <c r="U44" s="68"/>
      <c r="V44" s="68"/>
      <c r="W44" s="68"/>
      <c r="X44" s="68"/>
      <c r="Y44" s="352" t="s">
        <v>12</v>
      </c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68"/>
    </row>
    <row r="45" spans="9:60" ht="18.75" customHeight="1">
      <c r="I45" s="3"/>
      <c r="K45" s="3"/>
      <c r="L45" s="3"/>
      <c r="Q45" s="68"/>
      <c r="R45" s="68"/>
      <c r="S45" s="68"/>
      <c r="T45" s="68"/>
      <c r="U45" s="68"/>
      <c r="V45" s="68"/>
      <c r="W45" s="68"/>
      <c r="X45" s="68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68"/>
      <c r="AO45" s="3"/>
      <c r="AQ45" s="3"/>
      <c r="AR45" s="3"/>
      <c r="AT45" s="3"/>
      <c r="AU45" s="3"/>
      <c r="AV45" s="28"/>
      <c r="AW45" s="9"/>
      <c r="AX45" s="9"/>
      <c r="AY45" s="9"/>
      <c r="AZ45" s="9"/>
      <c r="BA45" s="9"/>
      <c r="BB45" s="9"/>
      <c r="BC45" s="9"/>
      <c r="BD45" s="9"/>
      <c r="BE45" s="9"/>
      <c r="BF45" s="207"/>
      <c r="BG45" s="198"/>
      <c r="BH45" s="198"/>
    </row>
    <row r="46" spans="9:60" ht="14.25" customHeight="1">
      <c r="I46" s="31"/>
      <c r="J46" s="29"/>
      <c r="K46" s="31"/>
      <c r="L46" s="31"/>
      <c r="M46" s="51"/>
      <c r="N46" s="51"/>
      <c r="O46" s="51"/>
      <c r="P46" s="51"/>
      <c r="AN46" s="30"/>
      <c r="AO46" s="31"/>
      <c r="AP46" s="29"/>
      <c r="AQ46" s="31"/>
      <c r="AR46" s="31"/>
      <c r="AT46" s="3"/>
      <c r="AU46" s="3"/>
      <c r="AV46" s="28"/>
      <c r="AW46" s="9"/>
      <c r="AX46" s="9"/>
      <c r="AY46" s="9"/>
      <c r="AZ46" s="9"/>
      <c r="BA46" s="9"/>
      <c r="BB46" s="9"/>
      <c r="BC46" s="9"/>
      <c r="BD46" s="9"/>
      <c r="BE46" s="9"/>
      <c r="BF46" s="207"/>
      <c r="BG46" s="198"/>
      <c r="BH46" s="198"/>
    </row>
    <row r="47" spans="9:60" ht="14.25" customHeight="1">
      <c r="I47" s="196"/>
      <c r="J47" s="29"/>
      <c r="K47" s="31"/>
      <c r="L47" s="31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3">
        <v>1</v>
      </c>
      <c r="AC47" s="353"/>
      <c r="AD47" s="386" t="s">
        <v>567</v>
      </c>
      <c r="AE47" s="386"/>
      <c r="AF47" s="386"/>
      <c r="AG47" s="386"/>
      <c r="AH47" s="386"/>
      <c r="AI47" s="386"/>
      <c r="AJ47" s="386"/>
      <c r="AK47" s="386"/>
      <c r="AL47" s="34"/>
      <c r="AM47" s="34"/>
      <c r="AN47" s="34"/>
      <c r="AO47" s="31"/>
      <c r="AP47" s="29"/>
      <c r="AQ47" s="31"/>
      <c r="AR47" s="31"/>
      <c r="AT47" s="3"/>
      <c r="AU47" s="3"/>
      <c r="AV47" s="28"/>
      <c r="AW47" s="9"/>
      <c r="AX47" s="9"/>
      <c r="AY47" s="9"/>
      <c r="AZ47" s="9"/>
      <c r="BA47" s="9"/>
      <c r="BB47" s="9"/>
      <c r="BC47" s="9"/>
      <c r="BD47" s="9"/>
      <c r="BE47" s="9"/>
      <c r="BF47" s="207"/>
      <c r="BG47" s="198"/>
      <c r="BH47" s="198"/>
    </row>
    <row r="48" spans="9:60" ht="14.25" customHeight="1" thickBot="1">
      <c r="I48" s="196"/>
      <c r="J48" s="29"/>
      <c r="K48" s="31"/>
      <c r="L48" s="31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3"/>
      <c r="AC48" s="353"/>
      <c r="AD48" s="386" t="s">
        <v>568</v>
      </c>
      <c r="AE48" s="386"/>
      <c r="AF48" s="386"/>
      <c r="AG48" s="386"/>
      <c r="AH48" s="386"/>
      <c r="AI48" s="386"/>
      <c r="AJ48" s="386"/>
      <c r="AK48" s="386"/>
      <c r="AL48" s="34"/>
      <c r="AM48" s="34"/>
      <c r="AN48" s="34"/>
      <c r="AO48" s="31"/>
      <c r="AP48" s="29"/>
      <c r="AQ48" s="31"/>
      <c r="AR48" s="31"/>
      <c r="AT48" s="3"/>
      <c r="AU48" s="3"/>
      <c r="AV48" s="28"/>
      <c r="AW48" s="9"/>
      <c r="AX48" s="9"/>
      <c r="AY48" s="9"/>
      <c r="AZ48" s="9"/>
      <c r="BA48" s="9"/>
      <c r="BB48" s="9"/>
      <c r="BC48" s="9"/>
      <c r="BD48" s="9"/>
      <c r="BE48" s="9"/>
      <c r="BF48" s="207"/>
      <c r="BG48" s="198"/>
      <c r="BH48" s="198"/>
    </row>
    <row r="49" spans="9:58" ht="15" customHeight="1">
      <c r="I49" s="29"/>
      <c r="J49" s="258"/>
      <c r="K49" s="256" t="s">
        <v>1</v>
      </c>
      <c r="L49" s="260" t="s">
        <v>5</v>
      </c>
      <c r="M49" s="245">
        <v>1</v>
      </c>
      <c r="N49" s="246"/>
      <c r="O49" s="246">
        <v>2</v>
      </c>
      <c r="P49" s="246"/>
      <c r="Q49" s="246">
        <v>3</v>
      </c>
      <c r="R49" s="266"/>
      <c r="S49" s="250" t="s">
        <v>521</v>
      </c>
      <c r="T49" s="251"/>
      <c r="U49" s="251" t="s">
        <v>6</v>
      </c>
      <c r="V49" s="254"/>
      <c r="W49" s="52"/>
      <c r="X49" s="52"/>
      <c r="Y49" s="49"/>
      <c r="Z49" s="49"/>
      <c r="AA49" s="49"/>
      <c r="AB49" s="49"/>
      <c r="AC49" s="49"/>
      <c r="AD49" s="49"/>
      <c r="AE49" s="164"/>
      <c r="AF49" s="49"/>
      <c r="AG49" s="49"/>
      <c r="AH49" s="49"/>
      <c r="AI49" s="49"/>
      <c r="AJ49" s="49"/>
      <c r="AK49" s="49"/>
      <c r="AL49" s="49"/>
      <c r="AM49" s="49"/>
      <c r="AN49" s="49"/>
      <c r="AO49" s="31"/>
      <c r="AP49" s="310"/>
      <c r="AQ49" s="331" t="s">
        <v>1</v>
      </c>
      <c r="AR49" s="342" t="s">
        <v>5</v>
      </c>
      <c r="AS49" s="245">
        <v>22</v>
      </c>
      <c r="AT49" s="246"/>
      <c r="AU49" s="246">
        <v>23</v>
      </c>
      <c r="AV49" s="246"/>
      <c r="AW49" s="246">
        <v>24</v>
      </c>
      <c r="AX49" s="246"/>
      <c r="AY49" s="246">
        <v>25</v>
      </c>
      <c r="AZ49" s="266"/>
      <c r="BA49" s="250" t="s">
        <v>521</v>
      </c>
      <c r="BB49" s="251"/>
      <c r="BC49" s="327" t="s">
        <v>6</v>
      </c>
      <c r="BD49" s="328"/>
      <c r="BE49" s="9"/>
      <c r="BF49" s="1"/>
    </row>
    <row r="50" spans="9:58" ht="15" customHeight="1" thickBot="1">
      <c r="I50" s="29"/>
      <c r="J50" s="259"/>
      <c r="K50" s="257"/>
      <c r="L50" s="261"/>
      <c r="M50" s="247"/>
      <c r="N50" s="248"/>
      <c r="O50" s="248"/>
      <c r="P50" s="248"/>
      <c r="Q50" s="248"/>
      <c r="R50" s="267"/>
      <c r="S50" s="252"/>
      <c r="T50" s="253"/>
      <c r="U50" s="253"/>
      <c r="V50" s="255"/>
      <c r="W50" s="52"/>
      <c r="X50" s="52"/>
      <c r="Y50" s="49"/>
      <c r="Z50" s="49"/>
      <c r="AA50" s="49"/>
      <c r="AB50" s="49"/>
      <c r="AC50" s="49"/>
      <c r="AD50" s="49"/>
      <c r="AE50" s="164"/>
      <c r="AF50" s="49"/>
      <c r="AG50" s="49"/>
      <c r="AH50" s="49"/>
      <c r="AI50" s="49"/>
      <c r="AJ50" s="49"/>
      <c r="AK50" s="49"/>
      <c r="AL50" s="49"/>
      <c r="AM50" s="49"/>
      <c r="AN50" s="49"/>
      <c r="AO50" s="31"/>
      <c r="AP50" s="285"/>
      <c r="AQ50" s="332"/>
      <c r="AR50" s="343"/>
      <c r="AS50" s="312"/>
      <c r="AT50" s="313"/>
      <c r="AU50" s="313"/>
      <c r="AV50" s="313"/>
      <c r="AW50" s="313"/>
      <c r="AX50" s="313"/>
      <c r="AY50" s="248"/>
      <c r="AZ50" s="267"/>
      <c r="BA50" s="252"/>
      <c r="BB50" s="253"/>
      <c r="BC50" s="329"/>
      <c r="BD50" s="330"/>
      <c r="BE50" s="9"/>
      <c r="BF50" s="1"/>
    </row>
    <row r="51" spans="9:60" ht="15" customHeight="1" thickTop="1">
      <c r="I51" s="196">
        <v>1</v>
      </c>
      <c r="J51" s="228">
        <v>1</v>
      </c>
      <c r="K51" s="229" t="str">
        <f>VLOOKUP(I51,$C$2:$F$41,3,0)</f>
        <v>江利角　富美子　　　　　　安達　伸子</v>
      </c>
      <c r="L51" s="230" t="str">
        <f>VLOOKUP(I51,$C$2:$F$41,4,0)</f>
        <v>大分　　　　　　　　　　　大分</v>
      </c>
      <c r="M51" s="231"/>
      <c r="N51" s="232"/>
      <c r="O51" s="234" t="s">
        <v>546</v>
      </c>
      <c r="P51" s="234"/>
      <c r="Q51" s="234" t="s">
        <v>539</v>
      </c>
      <c r="R51" s="249"/>
      <c r="S51" s="235" t="s">
        <v>552</v>
      </c>
      <c r="T51" s="236"/>
      <c r="U51" s="239">
        <v>1</v>
      </c>
      <c r="V51" s="243"/>
      <c r="W51" s="52"/>
      <c r="X51" s="52"/>
      <c r="Y51" s="34"/>
      <c r="Z51" s="34"/>
      <c r="AA51" s="34"/>
      <c r="AB51" s="119" t="s">
        <v>560</v>
      </c>
      <c r="AC51" s="34"/>
      <c r="AD51" s="34"/>
      <c r="AE51" s="153"/>
      <c r="AF51" s="34"/>
      <c r="AG51" s="34"/>
      <c r="AH51" s="34"/>
      <c r="AI51" s="119" t="s">
        <v>560</v>
      </c>
      <c r="AJ51" s="34"/>
      <c r="AK51" s="34"/>
      <c r="AL51" s="34"/>
      <c r="AM51" s="34"/>
      <c r="AN51" s="25"/>
      <c r="AO51" s="196">
        <v>22</v>
      </c>
      <c r="AP51" s="359">
        <v>22</v>
      </c>
      <c r="AQ51" s="338" t="str">
        <f>VLOOKUP(AO51,$C$2:$F$41,3,0)</f>
        <v>宮崎　早苗　　　　　　　　　桑園　礼子</v>
      </c>
      <c r="AR51" s="360" t="str">
        <f>VLOOKUP(AO51,$C$2:$F$41,4,0)</f>
        <v>熊本　　　　　　　　　　熊本</v>
      </c>
      <c r="AS51" s="314"/>
      <c r="AT51" s="315"/>
      <c r="AU51" s="321" t="s">
        <v>543</v>
      </c>
      <c r="AV51" s="321"/>
      <c r="AW51" s="321" t="s">
        <v>540</v>
      </c>
      <c r="AX51" s="321"/>
      <c r="AY51" s="234" t="s">
        <v>539</v>
      </c>
      <c r="AZ51" s="249"/>
      <c r="BA51" s="363" t="s">
        <v>553</v>
      </c>
      <c r="BB51" s="364"/>
      <c r="BC51" s="413">
        <v>1</v>
      </c>
      <c r="BD51" s="414"/>
      <c r="BE51" s="9"/>
      <c r="BF51" s="207"/>
      <c r="BG51" s="198"/>
      <c r="BH51" s="198"/>
    </row>
    <row r="52" spans="9:60" ht="15" customHeight="1" thickBot="1">
      <c r="I52" s="196"/>
      <c r="J52" s="208"/>
      <c r="K52" s="210"/>
      <c r="L52" s="212"/>
      <c r="M52" s="233"/>
      <c r="N52" s="223"/>
      <c r="O52" s="217"/>
      <c r="P52" s="217"/>
      <c r="Q52" s="217"/>
      <c r="R52" s="227"/>
      <c r="S52" s="195"/>
      <c r="T52" s="194"/>
      <c r="U52" s="241"/>
      <c r="V52" s="244"/>
      <c r="W52" s="52"/>
      <c r="X52" s="52"/>
      <c r="Y52" s="34"/>
      <c r="Z52" s="34"/>
      <c r="AA52" s="34"/>
      <c r="AB52" s="34"/>
      <c r="AC52" s="34"/>
      <c r="AD52" s="34"/>
      <c r="AE52" s="153"/>
      <c r="AF52" s="34"/>
      <c r="AG52" s="34"/>
      <c r="AH52" s="34"/>
      <c r="AI52" s="34"/>
      <c r="AJ52" s="34"/>
      <c r="AK52" s="34"/>
      <c r="AL52" s="34"/>
      <c r="AM52" s="26"/>
      <c r="AN52" s="26"/>
      <c r="AO52" s="196"/>
      <c r="AP52" s="208"/>
      <c r="AQ52" s="339"/>
      <c r="AR52" s="361"/>
      <c r="AS52" s="233"/>
      <c r="AT52" s="223"/>
      <c r="AU52" s="217"/>
      <c r="AV52" s="217"/>
      <c r="AW52" s="217"/>
      <c r="AX52" s="217"/>
      <c r="AY52" s="217"/>
      <c r="AZ52" s="227"/>
      <c r="BA52" s="194"/>
      <c r="BB52" s="194"/>
      <c r="BC52" s="296"/>
      <c r="BD52" s="415"/>
      <c r="BE52" s="9"/>
      <c r="BF52" s="207"/>
      <c r="BG52" s="198"/>
      <c r="BH52" s="198"/>
    </row>
    <row r="53" spans="9:60" ht="15" customHeight="1">
      <c r="I53" s="196">
        <v>2</v>
      </c>
      <c r="J53" s="208">
        <v>2</v>
      </c>
      <c r="K53" s="210" t="str">
        <f>VLOOKUP(I53,$C$2:$F$41,3,0)</f>
        <v>堤田　節子　　　　　　　石原　芳子</v>
      </c>
      <c r="L53" s="212" t="str">
        <f>VLOOKUP(I53,$C$2:$F$41,4,0)</f>
        <v>福岡　　　　　　　　　　福岡</v>
      </c>
      <c r="M53" s="214">
        <v>0</v>
      </c>
      <c r="N53" s="200"/>
      <c r="O53" s="223"/>
      <c r="P53" s="223"/>
      <c r="Q53" s="200">
        <v>2</v>
      </c>
      <c r="R53" s="199"/>
      <c r="S53" s="193" t="s">
        <v>550</v>
      </c>
      <c r="T53" s="194"/>
      <c r="U53" s="200">
        <v>3</v>
      </c>
      <c r="V53" s="221"/>
      <c r="W53" s="122"/>
      <c r="X53" s="122"/>
      <c r="Y53" s="123"/>
      <c r="Z53" s="123"/>
      <c r="AA53" s="123"/>
      <c r="AB53" s="124"/>
      <c r="AC53" s="25"/>
      <c r="AD53" s="25"/>
      <c r="AE53" s="125"/>
      <c r="AF53" s="25"/>
      <c r="AG53" s="33"/>
      <c r="AH53" s="33"/>
      <c r="AI53" s="162"/>
      <c r="AJ53" s="143"/>
      <c r="AK53" s="143"/>
      <c r="AL53" s="143"/>
      <c r="AM53" s="143"/>
      <c r="AN53" s="143"/>
      <c r="AO53" s="196">
        <v>23</v>
      </c>
      <c r="AP53" s="285">
        <v>23</v>
      </c>
      <c r="AQ53" s="210" t="str">
        <f>VLOOKUP(AO53,$C$2:$F$41,3,0)</f>
        <v>福元　邦子　　　　　　日浦　奈穂子</v>
      </c>
      <c r="AR53" s="309" t="str">
        <f>VLOOKUP(AO53,$C$2:$F$41,4,0)</f>
        <v>福岡　　　　　　　　　　福岡</v>
      </c>
      <c r="AS53" s="344">
        <v>0</v>
      </c>
      <c r="AT53" s="354"/>
      <c r="AU53" s="271"/>
      <c r="AV53" s="369"/>
      <c r="AW53" s="372">
        <v>0</v>
      </c>
      <c r="AX53" s="354"/>
      <c r="AY53" s="372">
        <v>0</v>
      </c>
      <c r="AZ53" s="300"/>
      <c r="BA53" s="287" t="s">
        <v>554</v>
      </c>
      <c r="BB53" s="288"/>
      <c r="BC53" s="291">
        <v>4</v>
      </c>
      <c r="BD53" s="292"/>
      <c r="BE53" s="9"/>
      <c r="BF53" s="207"/>
      <c r="BG53" s="198"/>
      <c r="BH53" s="198"/>
    </row>
    <row r="54" spans="9:60" ht="15" customHeight="1">
      <c r="I54" s="196"/>
      <c r="J54" s="208"/>
      <c r="K54" s="210"/>
      <c r="L54" s="212"/>
      <c r="M54" s="214"/>
      <c r="N54" s="200"/>
      <c r="O54" s="223"/>
      <c r="P54" s="223"/>
      <c r="Q54" s="200"/>
      <c r="R54" s="199"/>
      <c r="S54" s="195"/>
      <c r="T54" s="194"/>
      <c r="U54" s="200"/>
      <c r="V54" s="221"/>
      <c r="W54" s="11"/>
      <c r="X54" s="11"/>
      <c r="Y54" s="25"/>
      <c r="Z54" s="25"/>
      <c r="AA54" s="25"/>
      <c r="AB54" s="125"/>
      <c r="AC54" s="25"/>
      <c r="AD54" s="25"/>
      <c r="AE54" s="125"/>
      <c r="AF54" s="25"/>
      <c r="AG54" s="26"/>
      <c r="AH54" s="26"/>
      <c r="AI54" s="138"/>
      <c r="AJ54" s="33"/>
      <c r="AK54" s="33"/>
      <c r="AL54" s="33"/>
      <c r="AM54" s="33"/>
      <c r="AN54" s="26"/>
      <c r="AO54" s="196"/>
      <c r="AP54" s="228"/>
      <c r="AQ54" s="210"/>
      <c r="AR54" s="309"/>
      <c r="AS54" s="355"/>
      <c r="AT54" s="356"/>
      <c r="AU54" s="370"/>
      <c r="AV54" s="371"/>
      <c r="AW54" s="373"/>
      <c r="AX54" s="356"/>
      <c r="AY54" s="373"/>
      <c r="AZ54" s="302"/>
      <c r="BA54" s="303"/>
      <c r="BB54" s="304"/>
      <c r="BC54" s="305"/>
      <c r="BD54" s="306"/>
      <c r="BE54" s="9"/>
      <c r="BF54" s="207"/>
      <c r="BG54" s="198"/>
      <c r="BH54" s="198"/>
    </row>
    <row r="55" spans="9:60" ht="15" customHeight="1">
      <c r="I55" s="196">
        <v>3</v>
      </c>
      <c r="J55" s="208">
        <v>3</v>
      </c>
      <c r="K55" s="210" t="str">
        <f>VLOOKUP(I55,$C$2:$F$41,3,0)</f>
        <v>栗原　由美　　　　　　　嶋田　恵子</v>
      </c>
      <c r="L55" s="212" t="str">
        <f>VLOOKUP(I55,$C$2:$F$41,4,0)</f>
        <v>熊本　　　　　　　　　　熊本</v>
      </c>
      <c r="M55" s="214">
        <v>0</v>
      </c>
      <c r="N55" s="200"/>
      <c r="O55" s="217" t="s">
        <v>540</v>
      </c>
      <c r="P55" s="217"/>
      <c r="Q55" s="223"/>
      <c r="R55" s="224"/>
      <c r="S55" s="193" t="s">
        <v>551</v>
      </c>
      <c r="T55" s="194"/>
      <c r="U55" s="200">
        <v>2</v>
      </c>
      <c r="V55" s="221"/>
      <c r="W55" s="11"/>
      <c r="X55" s="11"/>
      <c r="Y55" s="25"/>
      <c r="Z55" s="25"/>
      <c r="AA55" s="25"/>
      <c r="AB55" s="125"/>
      <c r="AC55" s="25"/>
      <c r="AD55" s="25"/>
      <c r="AE55" s="125"/>
      <c r="AF55" s="25"/>
      <c r="AG55" s="26"/>
      <c r="AH55" s="26"/>
      <c r="AI55" s="138"/>
      <c r="AJ55" s="26"/>
      <c r="AK55" s="26"/>
      <c r="AL55" s="26"/>
      <c r="AM55" s="26"/>
      <c r="AN55" s="25"/>
      <c r="AO55" s="196">
        <v>24</v>
      </c>
      <c r="AP55" s="285">
        <v>24</v>
      </c>
      <c r="AQ55" s="210" t="str">
        <f>VLOOKUP(AO55,$C$2:$F$41,3,0)</f>
        <v>岡本　ひとみ　　　　吉岡　ユリ</v>
      </c>
      <c r="AR55" s="309" t="str">
        <f>VLOOKUP(AO55,$C$2:$F$41,4,0)</f>
        <v>大分　　　　　　　　　　　長崎</v>
      </c>
      <c r="AS55" s="344">
        <v>1</v>
      </c>
      <c r="AT55" s="354"/>
      <c r="AU55" s="411" t="s">
        <v>560</v>
      </c>
      <c r="AV55" s="405"/>
      <c r="AW55" s="271"/>
      <c r="AX55" s="369"/>
      <c r="AY55" s="372">
        <v>3</v>
      </c>
      <c r="AZ55" s="300"/>
      <c r="BA55" s="287" t="s">
        <v>555</v>
      </c>
      <c r="BB55" s="288"/>
      <c r="BC55" s="291">
        <v>3</v>
      </c>
      <c r="BD55" s="292"/>
      <c r="BE55" s="9"/>
      <c r="BF55" s="207"/>
      <c r="BG55" s="198"/>
      <c r="BH55" s="198"/>
    </row>
    <row r="56" spans="9:60" ht="15" customHeight="1" thickBot="1">
      <c r="I56" s="196"/>
      <c r="J56" s="209"/>
      <c r="K56" s="211"/>
      <c r="L56" s="213"/>
      <c r="M56" s="215"/>
      <c r="N56" s="216"/>
      <c r="O56" s="218"/>
      <c r="P56" s="218"/>
      <c r="Q56" s="225"/>
      <c r="R56" s="226"/>
      <c r="S56" s="219"/>
      <c r="T56" s="220"/>
      <c r="U56" s="216"/>
      <c r="V56" s="222"/>
      <c r="W56" s="11"/>
      <c r="X56" s="11"/>
      <c r="Y56" s="25"/>
      <c r="Z56" s="25"/>
      <c r="AA56" s="25"/>
      <c r="AB56" s="125"/>
      <c r="AC56" s="25"/>
      <c r="AD56" s="25"/>
      <c r="AE56" s="125"/>
      <c r="AF56" s="25"/>
      <c r="AG56" s="33"/>
      <c r="AH56" s="33"/>
      <c r="AI56" s="138"/>
      <c r="AJ56" s="26"/>
      <c r="AK56" s="26"/>
      <c r="AL56" s="26"/>
      <c r="AM56" s="26"/>
      <c r="AN56" s="26"/>
      <c r="AO56" s="196"/>
      <c r="AP56" s="228"/>
      <c r="AQ56" s="210"/>
      <c r="AR56" s="309"/>
      <c r="AS56" s="355"/>
      <c r="AT56" s="356"/>
      <c r="AU56" s="295"/>
      <c r="AV56" s="412"/>
      <c r="AW56" s="370"/>
      <c r="AX56" s="371"/>
      <c r="AY56" s="373"/>
      <c r="AZ56" s="302"/>
      <c r="BA56" s="303"/>
      <c r="BB56" s="304"/>
      <c r="BC56" s="305"/>
      <c r="BD56" s="306"/>
      <c r="BE56" s="9"/>
      <c r="BF56" s="207"/>
      <c r="BG56" s="198"/>
      <c r="BH56" s="198"/>
    </row>
    <row r="57" spans="9:60" ht="15" customHeight="1">
      <c r="I57" s="196"/>
      <c r="J57" s="337"/>
      <c r="K57" s="197"/>
      <c r="L57" s="197"/>
      <c r="M57" s="51"/>
      <c r="N57" s="51"/>
      <c r="O57" s="51"/>
      <c r="P57" s="51"/>
      <c r="Q57" s="51"/>
      <c r="R57" s="51"/>
      <c r="S57" s="51"/>
      <c r="T57" s="53"/>
      <c r="U57" s="51"/>
      <c r="V57" s="51"/>
      <c r="W57" s="11"/>
      <c r="X57" s="11"/>
      <c r="Y57" s="25"/>
      <c r="Z57" s="25"/>
      <c r="AA57" s="25"/>
      <c r="AB57" s="125"/>
      <c r="AC57" s="25"/>
      <c r="AD57" s="25"/>
      <c r="AE57" s="125"/>
      <c r="AF57" s="25"/>
      <c r="AG57" s="34"/>
      <c r="AH57" s="34"/>
      <c r="AI57" s="139"/>
      <c r="AJ57" s="34"/>
      <c r="AK57" s="34"/>
      <c r="AL57" s="34"/>
      <c r="AM57" s="34"/>
      <c r="AN57" s="25"/>
      <c r="AO57" s="196">
        <v>25</v>
      </c>
      <c r="AP57" s="285">
        <v>25</v>
      </c>
      <c r="AQ57" s="210" t="str">
        <f>VLOOKUP(AO57,$C$2:$F$41,3,0)</f>
        <v>伊藤　順子　　　　　　鳥飼　知代子</v>
      </c>
      <c r="AR57" s="309" t="str">
        <f>VLOOKUP(AO57,$C$2:$F$41,4,0)</f>
        <v>佐賀　　　　　　　　　　　佐賀</v>
      </c>
      <c r="AS57" s="344">
        <v>0</v>
      </c>
      <c r="AT57" s="354"/>
      <c r="AU57" s="374" t="s">
        <v>540</v>
      </c>
      <c r="AV57" s="375"/>
      <c r="AW57" s="374" t="s">
        <v>543</v>
      </c>
      <c r="AX57" s="375"/>
      <c r="AY57" s="271"/>
      <c r="AZ57" s="272"/>
      <c r="BA57" s="287" t="s">
        <v>556</v>
      </c>
      <c r="BB57" s="288"/>
      <c r="BC57" s="291">
        <v>2</v>
      </c>
      <c r="BD57" s="292"/>
      <c r="BE57" s="9"/>
      <c r="BF57" s="207"/>
      <c r="BG57" s="198"/>
      <c r="BH57" s="198"/>
    </row>
    <row r="58" spans="9:60" ht="15" customHeight="1" thickBot="1">
      <c r="I58" s="196"/>
      <c r="J58" s="337"/>
      <c r="K58" s="197"/>
      <c r="L58" s="197"/>
      <c r="M58" s="51"/>
      <c r="N58" s="51"/>
      <c r="O58" s="51"/>
      <c r="P58" s="51"/>
      <c r="Q58" s="51"/>
      <c r="R58" s="51"/>
      <c r="S58" s="51"/>
      <c r="T58" s="53"/>
      <c r="U58" s="51"/>
      <c r="V58" s="51"/>
      <c r="W58" s="11"/>
      <c r="X58" s="11"/>
      <c r="Y58" s="25"/>
      <c r="Z58" s="25"/>
      <c r="AA58" s="25"/>
      <c r="AB58" s="125"/>
      <c r="AC58" s="25"/>
      <c r="AD58" s="119" t="s">
        <v>560</v>
      </c>
      <c r="AE58" s="125"/>
      <c r="AF58" s="25"/>
      <c r="AG58" s="119" t="s">
        <v>560</v>
      </c>
      <c r="AH58" s="34"/>
      <c r="AI58" s="139"/>
      <c r="AJ58" s="34"/>
      <c r="AK58" s="34"/>
      <c r="AL58" s="34"/>
      <c r="AM58" s="26"/>
      <c r="AN58" s="26"/>
      <c r="AO58" s="196"/>
      <c r="AP58" s="286"/>
      <c r="AQ58" s="211"/>
      <c r="AR58" s="280"/>
      <c r="AS58" s="283"/>
      <c r="AT58" s="284"/>
      <c r="AU58" s="277"/>
      <c r="AV58" s="278"/>
      <c r="AW58" s="277"/>
      <c r="AX58" s="278"/>
      <c r="AY58" s="273"/>
      <c r="AZ58" s="274"/>
      <c r="BA58" s="289"/>
      <c r="BB58" s="290"/>
      <c r="BC58" s="293"/>
      <c r="BD58" s="294"/>
      <c r="BE58" s="9"/>
      <c r="BF58" s="207"/>
      <c r="BG58" s="198"/>
      <c r="BH58" s="198"/>
    </row>
    <row r="59" spans="9:60" ht="15" customHeight="1" thickBot="1">
      <c r="I59" s="196"/>
      <c r="J59" s="258"/>
      <c r="K59" s="256" t="s">
        <v>1</v>
      </c>
      <c r="L59" s="260" t="s">
        <v>5</v>
      </c>
      <c r="M59" s="245">
        <v>4</v>
      </c>
      <c r="N59" s="246"/>
      <c r="O59" s="246">
        <v>5</v>
      </c>
      <c r="P59" s="246"/>
      <c r="Q59" s="246">
        <v>6</v>
      </c>
      <c r="R59" s="266"/>
      <c r="S59" s="250" t="s">
        <v>521</v>
      </c>
      <c r="T59" s="251"/>
      <c r="U59" s="251" t="s">
        <v>6</v>
      </c>
      <c r="V59" s="254"/>
      <c r="W59" s="11"/>
      <c r="X59" s="11"/>
      <c r="Y59" s="25"/>
      <c r="Z59" s="25"/>
      <c r="AA59" s="25"/>
      <c r="AB59" s="125"/>
      <c r="AC59" s="25"/>
      <c r="AD59" s="25"/>
      <c r="AE59" s="125"/>
      <c r="AF59" s="25"/>
      <c r="AG59" s="33"/>
      <c r="AH59" s="33"/>
      <c r="AI59" s="138"/>
      <c r="AJ59" s="26"/>
      <c r="AK59" s="26"/>
      <c r="AL59" s="26"/>
      <c r="AM59" s="26"/>
      <c r="AN59" s="26"/>
      <c r="AO59" s="196"/>
      <c r="AP59" s="205"/>
      <c r="AQ59" s="205"/>
      <c r="AR59" s="205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9"/>
      <c r="BD59" s="9"/>
      <c r="BE59" s="9"/>
      <c r="BF59" s="207"/>
      <c r="BG59" s="198"/>
      <c r="BH59" s="198"/>
    </row>
    <row r="60" spans="9:60" ht="15" customHeight="1" thickBot="1">
      <c r="I60" s="196"/>
      <c r="J60" s="259"/>
      <c r="K60" s="257"/>
      <c r="L60" s="261"/>
      <c r="M60" s="247"/>
      <c r="N60" s="248"/>
      <c r="O60" s="248"/>
      <c r="P60" s="248"/>
      <c r="Q60" s="248"/>
      <c r="R60" s="267"/>
      <c r="S60" s="252"/>
      <c r="T60" s="253"/>
      <c r="U60" s="253"/>
      <c r="V60" s="255"/>
      <c r="W60" s="11"/>
      <c r="X60" s="11"/>
      <c r="Y60" s="25"/>
      <c r="Z60" s="25"/>
      <c r="AA60" s="25"/>
      <c r="AB60" s="38"/>
      <c r="AC60" s="123"/>
      <c r="AD60" s="124"/>
      <c r="AE60" s="125"/>
      <c r="AF60" s="25"/>
      <c r="AG60" s="162"/>
      <c r="AH60" s="143"/>
      <c r="AI60" s="42"/>
      <c r="AJ60" s="33"/>
      <c r="AL60" s="33"/>
      <c r="AM60" s="33"/>
      <c r="AN60" s="26"/>
      <c r="AO60" s="196"/>
      <c r="AP60" s="205"/>
      <c r="AQ60" s="205"/>
      <c r="AR60" s="205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9"/>
      <c r="BD60" s="9"/>
      <c r="BE60" s="9"/>
      <c r="BF60" s="207"/>
      <c r="BG60" s="198"/>
      <c r="BH60" s="198"/>
    </row>
    <row r="61" spans="9:60" ht="15" customHeight="1" thickTop="1">
      <c r="I61" s="196">
        <v>4</v>
      </c>
      <c r="J61" s="228">
        <v>4</v>
      </c>
      <c r="K61" s="229" t="str">
        <f>VLOOKUP(I61,$C$2:$F$41,3,0)</f>
        <v>藤井　明子　　　　　　　　　　　八谷　智津子</v>
      </c>
      <c r="L61" s="230" t="str">
        <f>VLOOKUP(I61,$C$2:$F$41,4,0)</f>
        <v>佐賀　　　　　　　　　　　佐賀</v>
      </c>
      <c r="M61" s="231"/>
      <c r="N61" s="232"/>
      <c r="O61" s="234" t="s">
        <v>546</v>
      </c>
      <c r="P61" s="234"/>
      <c r="Q61" s="347">
        <v>3</v>
      </c>
      <c r="R61" s="349"/>
      <c r="S61" s="235" t="s">
        <v>551</v>
      </c>
      <c r="T61" s="236"/>
      <c r="U61" s="347">
        <v>2</v>
      </c>
      <c r="V61" s="348"/>
      <c r="W61" s="11"/>
      <c r="X61" s="11"/>
      <c r="Y61" s="25"/>
      <c r="Z61" s="25">
        <v>2</v>
      </c>
      <c r="AA61" s="25"/>
      <c r="AB61" s="38"/>
      <c r="AC61" s="25"/>
      <c r="AD61" s="125"/>
      <c r="AE61" s="125"/>
      <c r="AF61" s="25"/>
      <c r="AG61" s="138"/>
      <c r="AH61" s="26"/>
      <c r="AI61" s="42"/>
      <c r="AJ61" s="26"/>
      <c r="AK61" s="33">
        <v>2</v>
      </c>
      <c r="AL61" s="26"/>
      <c r="AM61" s="26"/>
      <c r="AN61" s="25"/>
      <c r="AO61" s="196"/>
      <c r="AP61" s="258"/>
      <c r="AQ61" s="256" t="s">
        <v>1</v>
      </c>
      <c r="AR61" s="260" t="s">
        <v>5</v>
      </c>
      <c r="AS61" s="245">
        <v>26</v>
      </c>
      <c r="AT61" s="246"/>
      <c r="AU61" s="246">
        <v>27</v>
      </c>
      <c r="AV61" s="246"/>
      <c r="AW61" s="246">
        <v>28</v>
      </c>
      <c r="AX61" s="266"/>
      <c r="AY61" s="250" t="s">
        <v>521</v>
      </c>
      <c r="AZ61" s="251"/>
      <c r="BA61" s="251" t="s">
        <v>6</v>
      </c>
      <c r="BB61" s="254"/>
      <c r="BC61" s="9"/>
      <c r="BD61" s="9"/>
      <c r="BE61" s="9"/>
      <c r="BF61" s="207"/>
      <c r="BG61" s="198"/>
      <c r="BH61" s="198"/>
    </row>
    <row r="62" spans="9:60" ht="15" customHeight="1" thickBot="1">
      <c r="I62" s="196"/>
      <c r="J62" s="208"/>
      <c r="K62" s="210"/>
      <c r="L62" s="212"/>
      <c r="M62" s="233"/>
      <c r="N62" s="223"/>
      <c r="O62" s="217"/>
      <c r="P62" s="217"/>
      <c r="Q62" s="200"/>
      <c r="R62" s="199"/>
      <c r="S62" s="195"/>
      <c r="T62" s="194"/>
      <c r="U62" s="200"/>
      <c r="V62" s="221"/>
      <c r="W62" s="11"/>
      <c r="X62" s="11"/>
      <c r="Y62" s="25"/>
      <c r="Z62" s="25"/>
      <c r="AA62" s="25"/>
      <c r="AB62" s="38"/>
      <c r="AC62" s="25"/>
      <c r="AD62" s="125"/>
      <c r="AE62" s="125"/>
      <c r="AF62" s="25"/>
      <c r="AG62" s="140"/>
      <c r="AH62" s="33"/>
      <c r="AI62" s="42"/>
      <c r="AJ62" s="26"/>
      <c r="AK62" s="26"/>
      <c r="AL62" s="26"/>
      <c r="AM62" s="26"/>
      <c r="AN62" s="26"/>
      <c r="AO62" s="196"/>
      <c r="AP62" s="259"/>
      <c r="AQ62" s="257"/>
      <c r="AR62" s="261"/>
      <c r="AS62" s="247"/>
      <c r="AT62" s="248"/>
      <c r="AU62" s="248"/>
      <c r="AV62" s="248"/>
      <c r="AW62" s="248"/>
      <c r="AX62" s="267"/>
      <c r="AY62" s="252"/>
      <c r="AZ62" s="253"/>
      <c r="BA62" s="253"/>
      <c r="BB62" s="255"/>
      <c r="BC62" s="9"/>
      <c r="BD62" s="9"/>
      <c r="BE62" s="9"/>
      <c r="BF62" s="207"/>
      <c r="BG62" s="198"/>
      <c r="BH62" s="198"/>
    </row>
    <row r="63" spans="9:60" ht="15" customHeight="1" thickTop="1">
      <c r="I63" s="196">
        <v>5</v>
      </c>
      <c r="J63" s="208">
        <v>5</v>
      </c>
      <c r="K63" s="210" t="str">
        <f>VLOOKUP(I63,$C$2:$F$41,3,0)</f>
        <v>田原　美江子　　　　　　川田　亮子</v>
      </c>
      <c r="L63" s="212" t="str">
        <f>VLOOKUP(I63,$C$2:$F$41,4,0)</f>
        <v>宮崎　　　　　　　　　　　宮崎</v>
      </c>
      <c r="M63" s="214">
        <v>0</v>
      </c>
      <c r="N63" s="200"/>
      <c r="O63" s="223"/>
      <c r="P63" s="223"/>
      <c r="Q63" s="200">
        <v>1</v>
      </c>
      <c r="R63" s="199"/>
      <c r="S63" s="193" t="s">
        <v>550</v>
      </c>
      <c r="T63" s="194"/>
      <c r="U63" s="200">
        <v>3</v>
      </c>
      <c r="V63" s="221"/>
      <c r="W63" s="55"/>
      <c r="X63" s="55"/>
      <c r="Y63" s="60"/>
      <c r="Z63" s="61"/>
      <c r="AA63" s="25"/>
      <c r="AB63" s="38"/>
      <c r="AC63" s="25"/>
      <c r="AD63" s="125"/>
      <c r="AE63" s="125"/>
      <c r="AF63" s="25"/>
      <c r="AG63" s="139"/>
      <c r="AH63" s="34"/>
      <c r="AI63" s="45"/>
      <c r="AJ63" s="34"/>
      <c r="AK63" s="64"/>
      <c r="AL63" s="74"/>
      <c r="AM63" s="74"/>
      <c r="AN63" s="60"/>
      <c r="AO63" s="196">
        <v>26</v>
      </c>
      <c r="AP63" s="228">
        <v>26</v>
      </c>
      <c r="AQ63" s="229" t="str">
        <f>VLOOKUP(AO63,$C$2:$F$41,3,0)</f>
        <v>二反田　一予　　　　　　　　満安　加代子</v>
      </c>
      <c r="AR63" s="230" t="str">
        <f>VLOOKUP(AO63,$C$2:$F$41,4,0)</f>
        <v>宮崎　　　　　　　　　　　宮崎</v>
      </c>
      <c r="AS63" s="231"/>
      <c r="AT63" s="232"/>
      <c r="AU63" s="234" t="s">
        <v>545</v>
      </c>
      <c r="AV63" s="234"/>
      <c r="AW63" s="234" t="s">
        <v>539</v>
      </c>
      <c r="AX63" s="249"/>
      <c r="AY63" s="235" t="s">
        <v>552</v>
      </c>
      <c r="AZ63" s="236"/>
      <c r="BA63" s="239">
        <v>1</v>
      </c>
      <c r="BB63" s="243"/>
      <c r="BC63" s="9"/>
      <c r="BD63" s="9"/>
      <c r="BE63" s="9"/>
      <c r="BF63" s="207"/>
      <c r="BG63" s="198"/>
      <c r="BH63" s="198"/>
    </row>
    <row r="64" spans="9:60" ht="15" customHeight="1">
      <c r="I64" s="196"/>
      <c r="J64" s="208"/>
      <c r="K64" s="210"/>
      <c r="L64" s="212"/>
      <c r="M64" s="214"/>
      <c r="N64" s="200"/>
      <c r="O64" s="223"/>
      <c r="P64" s="223"/>
      <c r="Q64" s="200"/>
      <c r="R64" s="199"/>
      <c r="S64" s="195"/>
      <c r="T64" s="194"/>
      <c r="U64" s="200"/>
      <c r="V64" s="221"/>
      <c r="W64" s="11"/>
      <c r="X64" s="11"/>
      <c r="Y64" s="25"/>
      <c r="Z64" s="38"/>
      <c r="AA64" s="25"/>
      <c r="AB64" s="38"/>
      <c r="AC64" s="25"/>
      <c r="AD64" s="125"/>
      <c r="AE64" s="125"/>
      <c r="AF64" s="25"/>
      <c r="AG64" s="139"/>
      <c r="AH64" s="34"/>
      <c r="AI64" s="45"/>
      <c r="AJ64" s="34"/>
      <c r="AK64" s="45"/>
      <c r="AL64" s="34"/>
      <c r="AM64" s="26"/>
      <c r="AN64" s="26"/>
      <c r="AO64" s="196"/>
      <c r="AP64" s="208"/>
      <c r="AQ64" s="210"/>
      <c r="AR64" s="212"/>
      <c r="AS64" s="233"/>
      <c r="AT64" s="223"/>
      <c r="AU64" s="217"/>
      <c r="AV64" s="217"/>
      <c r="AW64" s="217"/>
      <c r="AX64" s="227"/>
      <c r="AY64" s="195"/>
      <c r="AZ64" s="194"/>
      <c r="BA64" s="241"/>
      <c r="BB64" s="244"/>
      <c r="BC64" s="9"/>
      <c r="BD64" s="9"/>
      <c r="BE64" s="9"/>
      <c r="BF64" s="207"/>
      <c r="BG64" s="198"/>
      <c r="BH64" s="198"/>
    </row>
    <row r="65" spans="9:60" ht="15" customHeight="1">
      <c r="I65" s="196">
        <v>6</v>
      </c>
      <c r="J65" s="208">
        <v>6</v>
      </c>
      <c r="K65" s="210" t="str">
        <f>VLOOKUP(I65,$C$2:$F$41,3,0)</f>
        <v>西　美香子　　　　　　永田　和恵</v>
      </c>
      <c r="L65" s="212" t="str">
        <f>VLOOKUP(I65,$C$2:$F$41,4,0)</f>
        <v>福岡　　　　　　　　　　福岡</v>
      </c>
      <c r="M65" s="297" t="s">
        <v>540</v>
      </c>
      <c r="N65" s="217"/>
      <c r="O65" s="217" t="s">
        <v>546</v>
      </c>
      <c r="P65" s="217"/>
      <c r="Q65" s="223"/>
      <c r="R65" s="224"/>
      <c r="S65" s="193" t="s">
        <v>552</v>
      </c>
      <c r="T65" s="194"/>
      <c r="U65" s="241">
        <v>1</v>
      </c>
      <c r="V65" s="244"/>
      <c r="W65" s="11"/>
      <c r="X65" s="11"/>
      <c r="Y65" s="25"/>
      <c r="Z65" s="38"/>
      <c r="AA65" s="25"/>
      <c r="AB65" s="38"/>
      <c r="AC65" s="25"/>
      <c r="AD65" s="125"/>
      <c r="AE65" s="125"/>
      <c r="AF65" s="25"/>
      <c r="AG65" s="140"/>
      <c r="AH65" s="33"/>
      <c r="AI65" s="42"/>
      <c r="AJ65" s="26"/>
      <c r="AK65" s="42"/>
      <c r="AL65" s="26"/>
      <c r="AM65" s="26"/>
      <c r="AN65" s="26"/>
      <c r="AO65" s="196">
        <v>27</v>
      </c>
      <c r="AP65" s="208">
        <v>27</v>
      </c>
      <c r="AQ65" s="210" t="str">
        <f>VLOOKUP(AO65,$C$2:$F$41,3,0)</f>
        <v>染川　尚子　　　　　　　　重松　節子</v>
      </c>
      <c r="AR65" s="212" t="str">
        <f>VLOOKUP(AO65,$C$2:$F$41,4,0)</f>
        <v>鹿児島　　　　　　　　鹿児島</v>
      </c>
      <c r="AS65" s="214">
        <v>2</v>
      </c>
      <c r="AT65" s="200"/>
      <c r="AU65" s="223"/>
      <c r="AV65" s="223"/>
      <c r="AW65" s="217" t="s">
        <v>540</v>
      </c>
      <c r="AX65" s="227"/>
      <c r="AY65" s="193" t="s">
        <v>551</v>
      </c>
      <c r="AZ65" s="194"/>
      <c r="BA65" s="200">
        <v>2</v>
      </c>
      <c r="BB65" s="221"/>
      <c r="BC65" s="9"/>
      <c r="BD65" s="9"/>
      <c r="BE65" s="9"/>
      <c r="BF65" s="207"/>
      <c r="BG65" s="198"/>
      <c r="BH65" s="198"/>
    </row>
    <row r="66" spans="9:60" ht="15" customHeight="1" thickBot="1">
      <c r="I66" s="196"/>
      <c r="J66" s="209"/>
      <c r="K66" s="211"/>
      <c r="L66" s="213"/>
      <c r="M66" s="298"/>
      <c r="N66" s="218"/>
      <c r="O66" s="218"/>
      <c r="P66" s="218"/>
      <c r="Q66" s="225"/>
      <c r="R66" s="226"/>
      <c r="S66" s="219"/>
      <c r="T66" s="220"/>
      <c r="U66" s="388"/>
      <c r="V66" s="389"/>
      <c r="W66" s="11"/>
      <c r="X66" s="11"/>
      <c r="Y66" s="25"/>
      <c r="Z66" s="38"/>
      <c r="AA66" s="25"/>
      <c r="AB66" s="38"/>
      <c r="AC66" s="25"/>
      <c r="AD66" s="125"/>
      <c r="AE66" s="125"/>
      <c r="AF66" s="25"/>
      <c r="AG66" s="138"/>
      <c r="AH66" s="26"/>
      <c r="AI66" s="42"/>
      <c r="AJ66" s="33"/>
      <c r="AK66" s="65"/>
      <c r="AL66" s="33"/>
      <c r="AM66" s="33"/>
      <c r="AN66" s="26"/>
      <c r="AO66" s="196"/>
      <c r="AP66" s="208"/>
      <c r="AQ66" s="210"/>
      <c r="AR66" s="212"/>
      <c r="AS66" s="214"/>
      <c r="AT66" s="200"/>
      <c r="AU66" s="223"/>
      <c r="AV66" s="223"/>
      <c r="AW66" s="217"/>
      <c r="AX66" s="227"/>
      <c r="AY66" s="195"/>
      <c r="AZ66" s="194"/>
      <c r="BA66" s="200"/>
      <c r="BB66" s="221"/>
      <c r="BC66" s="9"/>
      <c r="BD66" s="9"/>
      <c r="BE66" s="9"/>
      <c r="BF66" s="207"/>
      <c r="BG66" s="198"/>
      <c r="BH66" s="198"/>
    </row>
    <row r="67" spans="9:60" ht="15" customHeight="1" thickBot="1">
      <c r="I67" s="196"/>
      <c r="J67" s="337"/>
      <c r="K67" s="197"/>
      <c r="L67" s="197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1"/>
      <c r="X67" s="11"/>
      <c r="Y67" s="25"/>
      <c r="Z67" s="38"/>
      <c r="AA67" s="161"/>
      <c r="AB67" s="134"/>
      <c r="AC67" s="25"/>
      <c r="AD67" s="125"/>
      <c r="AE67" s="125"/>
      <c r="AF67" s="25"/>
      <c r="AG67" s="138"/>
      <c r="AH67" s="26"/>
      <c r="AI67" s="42"/>
      <c r="AJ67" s="26"/>
      <c r="AK67" s="42"/>
      <c r="AL67" s="26"/>
      <c r="AM67" s="26"/>
      <c r="AN67" s="25"/>
      <c r="AO67" s="196">
        <v>28</v>
      </c>
      <c r="AP67" s="208">
        <v>28</v>
      </c>
      <c r="AQ67" s="210" t="str">
        <f>VLOOKUP(AO67,$C$2:$F$41,3,0)</f>
        <v>村上　博子　　　　　　　前田　昌子</v>
      </c>
      <c r="AR67" s="212" t="str">
        <f>VLOOKUP(AO67,$C$2:$F$41,4,0)</f>
        <v>福岡　　　　　　　　　　福岡</v>
      </c>
      <c r="AS67" s="214">
        <v>2</v>
      </c>
      <c r="AT67" s="200"/>
      <c r="AU67" s="200">
        <v>0</v>
      </c>
      <c r="AV67" s="200"/>
      <c r="AW67" s="223"/>
      <c r="AX67" s="224"/>
      <c r="AY67" s="193" t="s">
        <v>550</v>
      </c>
      <c r="AZ67" s="194"/>
      <c r="BA67" s="200">
        <v>3</v>
      </c>
      <c r="BB67" s="221"/>
      <c r="BC67" s="9"/>
      <c r="BD67" s="9"/>
      <c r="BE67" s="9"/>
      <c r="BF67" s="207"/>
      <c r="BG67" s="198"/>
      <c r="BH67" s="198"/>
    </row>
    <row r="68" spans="9:60" ht="15" customHeight="1" thickBot="1">
      <c r="I68" s="196"/>
      <c r="J68" s="337"/>
      <c r="K68" s="197"/>
      <c r="L68" s="197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11"/>
      <c r="X68" s="11"/>
      <c r="Y68" s="25"/>
      <c r="Z68" s="125"/>
      <c r="AA68" s="25"/>
      <c r="AB68" s="25"/>
      <c r="AC68" s="25"/>
      <c r="AD68" s="125"/>
      <c r="AE68" s="125"/>
      <c r="AF68" s="25"/>
      <c r="AG68" s="140"/>
      <c r="AH68" s="33"/>
      <c r="AI68" s="143"/>
      <c r="AJ68" s="163"/>
      <c r="AK68" s="26"/>
      <c r="AL68" s="26"/>
      <c r="AM68" s="26"/>
      <c r="AN68" s="26"/>
      <c r="AO68" s="196"/>
      <c r="AP68" s="209"/>
      <c r="AQ68" s="211"/>
      <c r="AR68" s="213"/>
      <c r="AS68" s="215"/>
      <c r="AT68" s="216"/>
      <c r="AU68" s="216"/>
      <c r="AV68" s="216"/>
      <c r="AW68" s="225"/>
      <c r="AX68" s="226"/>
      <c r="AY68" s="219"/>
      <c r="AZ68" s="220"/>
      <c r="BA68" s="216"/>
      <c r="BB68" s="222"/>
      <c r="BC68" s="9"/>
      <c r="BD68" s="9"/>
      <c r="BE68" s="9"/>
      <c r="BF68" s="207"/>
      <c r="BG68" s="198"/>
      <c r="BH68" s="198"/>
    </row>
    <row r="69" spans="9:60" ht="15" customHeight="1">
      <c r="I69" s="196"/>
      <c r="J69" s="258"/>
      <c r="K69" s="256" t="s">
        <v>1</v>
      </c>
      <c r="L69" s="260" t="s">
        <v>5</v>
      </c>
      <c r="M69" s="245">
        <v>7</v>
      </c>
      <c r="N69" s="246"/>
      <c r="O69" s="246">
        <v>8</v>
      </c>
      <c r="P69" s="246"/>
      <c r="Q69" s="246">
        <v>9</v>
      </c>
      <c r="R69" s="266"/>
      <c r="S69" s="250" t="s">
        <v>521</v>
      </c>
      <c r="T69" s="251"/>
      <c r="U69" s="251" t="s">
        <v>6</v>
      </c>
      <c r="V69" s="254"/>
      <c r="W69" s="11"/>
      <c r="X69" s="11"/>
      <c r="Y69" s="25"/>
      <c r="Z69" s="125"/>
      <c r="AA69" s="25"/>
      <c r="AB69" s="25">
        <v>0</v>
      </c>
      <c r="AC69" s="9"/>
      <c r="AD69" s="125"/>
      <c r="AE69" s="125"/>
      <c r="AF69" s="25"/>
      <c r="AG69" s="139"/>
      <c r="AH69" s="34"/>
      <c r="AI69" s="86" t="s">
        <v>537</v>
      </c>
      <c r="AJ69" s="153"/>
      <c r="AK69" s="34"/>
      <c r="AL69" s="34"/>
      <c r="AM69" s="33"/>
      <c r="AN69" s="33"/>
      <c r="AO69" s="196"/>
      <c r="AP69" s="205"/>
      <c r="AQ69" s="205"/>
      <c r="AR69" s="205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9"/>
      <c r="BD69" s="9"/>
      <c r="BE69" s="9"/>
      <c r="BF69" s="207"/>
      <c r="BG69" s="198"/>
      <c r="BH69" s="198"/>
    </row>
    <row r="70" spans="9:60" ht="15" customHeight="1" thickBot="1">
      <c r="I70" s="196"/>
      <c r="J70" s="259"/>
      <c r="K70" s="257"/>
      <c r="L70" s="261"/>
      <c r="M70" s="247"/>
      <c r="N70" s="248"/>
      <c r="O70" s="248"/>
      <c r="P70" s="248"/>
      <c r="Q70" s="248"/>
      <c r="R70" s="267"/>
      <c r="S70" s="252"/>
      <c r="T70" s="253"/>
      <c r="U70" s="253"/>
      <c r="V70" s="255"/>
      <c r="W70" s="11"/>
      <c r="X70" s="11"/>
      <c r="Y70" s="25"/>
      <c r="Z70" s="125"/>
      <c r="AA70" s="25"/>
      <c r="AB70" s="25"/>
      <c r="AC70" s="25"/>
      <c r="AD70" s="125"/>
      <c r="AE70" s="125"/>
      <c r="AF70" s="25"/>
      <c r="AG70" s="139"/>
      <c r="AH70" s="34"/>
      <c r="AI70" s="34"/>
      <c r="AJ70" s="153"/>
      <c r="AK70" s="34"/>
      <c r="AL70" s="34"/>
      <c r="AM70" s="26"/>
      <c r="AN70" s="33"/>
      <c r="AO70" s="196"/>
      <c r="AP70" s="205"/>
      <c r="AQ70" s="205"/>
      <c r="AR70" s="205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9"/>
      <c r="BD70" s="9"/>
      <c r="BE70" s="9"/>
      <c r="BF70" s="207"/>
      <c r="BG70" s="198"/>
      <c r="BH70" s="198"/>
    </row>
    <row r="71" spans="9:60" ht="15" customHeight="1" thickTop="1">
      <c r="I71" s="196">
        <v>7</v>
      </c>
      <c r="J71" s="228">
        <v>7</v>
      </c>
      <c r="K71" s="229" t="str">
        <f>VLOOKUP(I71,$C$2:$F$41,3,0)</f>
        <v>米山　千草　　　　　鮫島　真由美</v>
      </c>
      <c r="L71" s="230" t="str">
        <f>VLOOKUP(I71,$C$2:$F$41,4,0)</f>
        <v>鹿児島　　　　　　　　鹿児島</v>
      </c>
      <c r="M71" s="231"/>
      <c r="N71" s="232"/>
      <c r="O71" s="234" t="s">
        <v>546</v>
      </c>
      <c r="P71" s="234"/>
      <c r="Q71" s="234" t="s">
        <v>540</v>
      </c>
      <c r="R71" s="249"/>
      <c r="S71" s="235" t="s">
        <v>589</v>
      </c>
      <c r="T71" s="236"/>
      <c r="U71" s="239">
        <v>1</v>
      </c>
      <c r="V71" s="243"/>
      <c r="W71" s="11"/>
      <c r="X71" s="11"/>
      <c r="Y71" s="25"/>
      <c r="Z71" s="125"/>
      <c r="AA71" s="25"/>
      <c r="AB71" s="25"/>
      <c r="AC71" s="25"/>
      <c r="AD71" s="125"/>
      <c r="AE71" s="125"/>
      <c r="AF71" s="25"/>
      <c r="AG71" s="140"/>
      <c r="AH71" s="33"/>
      <c r="AI71" s="26"/>
      <c r="AJ71" s="152"/>
      <c r="AK71" s="26"/>
      <c r="AL71" s="26"/>
      <c r="AM71" s="26"/>
      <c r="AN71" s="33"/>
      <c r="AO71" s="196"/>
      <c r="AP71" s="258"/>
      <c r="AQ71" s="256" t="s">
        <v>1</v>
      </c>
      <c r="AR71" s="260" t="s">
        <v>5</v>
      </c>
      <c r="AS71" s="245">
        <v>29</v>
      </c>
      <c r="AT71" s="246"/>
      <c r="AU71" s="246">
        <v>30</v>
      </c>
      <c r="AV71" s="246"/>
      <c r="AW71" s="246">
        <v>31</v>
      </c>
      <c r="AX71" s="266"/>
      <c r="AY71" s="250" t="s">
        <v>521</v>
      </c>
      <c r="AZ71" s="251"/>
      <c r="BA71" s="251" t="s">
        <v>6</v>
      </c>
      <c r="BB71" s="254"/>
      <c r="BC71" s="9"/>
      <c r="BD71" s="9"/>
      <c r="BE71" s="9"/>
      <c r="BF71" s="207"/>
      <c r="BG71" s="198"/>
      <c r="BH71" s="198"/>
    </row>
    <row r="72" spans="9:60" ht="15" customHeight="1" thickBot="1">
      <c r="I72" s="196"/>
      <c r="J72" s="208"/>
      <c r="K72" s="210"/>
      <c r="L72" s="212"/>
      <c r="M72" s="233"/>
      <c r="N72" s="223"/>
      <c r="O72" s="217"/>
      <c r="P72" s="217"/>
      <c r="Q72" s="217"/>
      <c r="R72" s="227"/>
      <c r="S72" s="195"/>
      <c r="T72" s="194"/>
      <c r="U72" s="241"/>
      <c r="V72" s="244"/>
      <c r="W72" s="160"/>
      <c r="X72" s="160"/>
      <c r="Y72" s="127"/>
      <c r="Z72" s="135"/>
      <c r="AA72" s="25"/>
      <c r="AB72" s="25"/>
      <c r="AC72" s="25"/>
      <c r="AD72" s="125"/>
      <c r="AE72" s="125"/>
      <c r="AF72" s="25"/>
      <c r="AG72" s="138"/>
      <c r="AH72" s="26"/>
      <c r="AI72" s="26"/>
      <c r="AJ72" s="152"/>
      <c r="AK72" s="141"/>
      <c r="AL72" s="142"/>
      <c r="AM72" s="156"/>
      <c r="AN72" s="156"/>
      <c r="AO72" s="196"/>
      <c r="AP72" s="259"/>
      <c r="AQ72" s="257"/>
      <c r="AR72" s="261"/>
      <c r="AS72" s="247"/>
      <c r="AT72" s="248"/>
      <c r="AU72" s="248"/>
      <c r="AV72" s="248"/>
      <c r="AW72" s="248"/>
      <c r="AX72" s="267"/>
      <c r="AY72" s="252"/>
      <c r="AZ72" s="253"/>
      <c r="BA72" s="253"/>
      <c r="BB72" s="255"/>
      <c r="BC72" s="9"/>
      <c r="BD72" s="9"/>
      <c r="BE72" s="9"/>
      <c r="BF72" s="207"/>
      <c r="BG72" s="198"/>
      <c r="BH72" s="198"/>
    </row>
    <row r="73" spans="9:60" ht="15" customHeight="1">
      <c r="I73" s="196">
        <v>8</v>
      </c>
      <c r="J73" s="208">
        <v>8</v>
      </c>
      <c r="K73" s="210" t="str">
        <f>VLOOKUP(I73,$C$2:$F$41,3,0)</f>
        <v>郷園　よし子　　　　　古賀　泉</v>
      </c>
      <c r="L73" s="212" t="str">
        <f>VLOOKUP(I73,$C$2:$F$41,4,0)</f>
        <v>福岡　　　　　　　　　　福岡</v>
      </c>
      <c r="M73" s="214">
        <v>0</v>
      </c>
      <c r="N73" s="200"/>
      <c r="O73" s="223"/>
      <c r="P73" s="223"/>
      <c r="Q73" s="217" t="s">
        <v>540</v>
      </c>
      <c r="R73" s="227"/>
      <c r="S73" s="193" t="s">
        <v>590</v>
      </c>
      <c r="T73" s="194"/>
      <c r="U73" s="200">
        <v>2</v>
      </c>
      <c r="V73" s="221"/>
      <c r="W73" s="11"/>
      <c r="X73" s="11"/>
      <c r="Y73" s="25"/>
      <c r="Z73" s="25"/>
      <c r="AA73" s="25"/>
      <c r="AB73" s="25"/>
      <c r="AC73" s="25"/>
      <c r="AD73" s="125"/>
      <c r="AE73" s="125"/>
      <c r="AF73" s="25"/>
      <c r="AG73" s="138"/>
      <c r="AH73" s="26"/>
      <c r="AI73" s="26"/>
      <c r="AJ73" s="26"/>
      <c r="AK73" s="26"/>
      <c r="AL73" s="26"/>
      <c r="AM73" s="33"/>
      <c r="AN73" s="33"/>
      <c r="AO73" s="196">
        <v>29</v>
      </c>
      <c r="AP73" s="228">
        <v>29</v>
      </c>
      <c r="AQ73" s="229" t="str">
        <f>VLOOKUP(AO73,$C$2:$F$41,3,0)</f>
        <v>小泉　祥子　　　　　　境田　純子</v>
      </c>
      <c r="AR73" s="230" t="str">
        <f>VLOOKUP(AO73,$C$2:$F$41,4,0)</f>
        <v>福岡　　　　　　　　　　福岡</v>
      </c>
      <c r="AS73" s="231"/>
      <c r="AT73" s="232"/>
      <c r="AU73" s="234" t="s">
        <v>546</v>
      </c>
      <c r="AV73" s="234"/>
      <c r="AW73" s="347">
        <v>0</v>
      </c>
      <c r="AX73" s="349"/>
      <c r="AY73" s="235" t="s">
        <v>551</v>
      </c>
      <c r="AZ73" s="236"/>
      <c r="BA73" s="347">
        <v>2</v>
      </c>
      <c r="BB73" s="348"/>
      <c r="BC73" s="9"/>
      <c r="BD73" s="9"/>
      <c r="BE73" s="9"/>
      <c r="BF73" s="207"/>
      <c r="BG73" s="198"/>
      <c r="BH73" s="198"/>
    </row>
    <row r="74" spans="9:60" ht="15" customHeight="1">
      <c r="I74" s="196"/>
      <c r="J74" s="208"/>
      <c r="K74" s="210"/>
      <c r="L74" s="212"/>
      <c r="M74" s="214"/>
      <c r="N74" s="200"/>
      <c r="O74" s="223"/>
      <c r="P74" s="223"/>
      <c r="Q74" s="217"/>
      <c r="R74" s="227"/>
      <c r="S74" s="195"/>
      <c r="T74" s="194"/>
      <c r="U74" s="200"/>
      <c r="V74" s="221"/>
      <c r="W74" s="11"/>
      <c r="X74" s="11"/>
      <c r="Y74" s="25"/>
      <c r="Z74" s="118" t="s">
        <v>560</v>
      </c>
      <c r="AA74" s="25"/>
      <c r="AB74" s="25"/>
      <c r="AC74" s="25"/>
      <c r="AD74" s="125"/>
      <c r="AE74" s="125"/>
      <c r="AF74" s="25"/>
      <c r="AG74" s="138"/>
      <c r="AH74" s="26"/>
      <c r="AI74" s="33"/>
      <c r="AJ74" s="33"/>
      <c r="AK74" s="158" t="s">
        <v>560</v>
      </c>
      <c r="AL74" s="33"/>
      <c r="AM74" s="26"/>
      <c r="AN74" s="26"/>
      <c r="AO74" s="196"/>
      <c r="AP74" s="208"/>
      <c r="AQ74" s="210"/>
      <c r="AR74" s="212"/>
      <c r="AS74" s="233"/>
      <c r="AT74" s="223"/>
      <c r="AU74" s="217"/>
      <c r="AV74" s="217"/>
      <c r="AW74" s="200"/>
      <c r="AX74" s="199"/>
      <c r="AY74" s="195"/>
      <c r="AZ74" s="194"/>
      <c r="BA74" s="200"/>
      <c r="BB74" s="221"/>
      <c r="BC74" s="9"/>
      <c r="BD74" s="9"/>
      <c r="BE74" s="9"/>
      <c r="BF74" s="207"/>
      <c r="BG74" s="198"/>
      <c r="BH74" s="198"/>
    </row>
    <row r="75" spans="9:60" ht="15" customHeight="1">
      <c r="I75" s="196">
        <v>9</v>
      </c>
      <c r="J75" s="208">
        <v>9</v>
      </c>
      <c r="K75" s="210" t="str">
        <f>VLOOKUP(I75,$C$2:$F$41,3,0)</f>
        <v>浦上　澄子　　　　　　西村　恵子</v>
      </c>
      <c r="L75" s="212" t="str">
        <f>VLOOKUP(I75,$C$2:$F$41,4,0)</f>
        <v>福岡　　　　　　　　　　福岡</v>
      </c>
      <c r="M75" s="214">
        <v>3</v>
      </c>
      <c r="N75" s="200"/>
      <c r="O75" s="200">
        <v>3</v>
      </c>
      <c r="P75" s="200"/>
      <c r="Q75" s="223"/>
      <c r="R75" s="224"/>
      <c r="S75" s="193" t="s">
        <v>591</v>
      </c>
      <c r="T75" s="194"/>
      <c r="U75" s="200">
        <v>3</v>
      </c>
      <c r="V75" s="221"/>
      <c r="W75" s="11"/>
      <c r="X75" s="11"/>
      <c r="Y75" s="25"/>
      <c r="Z75" s="25"/>
      <c r="AA75" s="25"/>
      <c r="AB75" s="25"/>
      <c r="AC75" s="25"/>
      <c r="AD75" s="125"/>
      <c r="AE75" s="125"/>
      <c r="AF75" s="25"/>
      <c r="AG75" s="139"/>
      <c r="AH75" s="34"/>
      <c r="AI75" s="34"/>
      <c r="AJ75" s="34"/>
      <c r="AK75" s="34"/>
      <c r="AL75" s="34"/>
      <c r="AM75" s="25"/>
      <c r="AN75" s="25"/>
      <c r="AO75" s="196">
        <v>30</v>
      </c>
      <c r="AP75" s="208">
        <v>30</v>
      </c>
      <c r="AQ75" s="210" t="str">
        <f>VLOOKUP(AO75,$C$2:$F$41,3,0)</f>
        <v>福永　摩利子　　　　　山内　教子</v>
      </c>
      <c r="AR75" s="212" t="str">
        <f>VLOOKUP(AO75,$C$2:$F$41,4,0)</f>
        <v>長崎　　　　　　　　　　　　長崎</v>
      </c>
      <c r="AS75" s="214">
        <v>0</v>
      </c>
      <c r="AT75" s="200"/>
      <c r="AU75" s="223"/>
      <c r="AV75" s="223"/>
      <c r="AW75" s="200">
        <v>0</v>
      </c>
      <c r="AX75" s="199"/>
      <c r="AY75" s="193" t="s">
        <v>550</v>
      </c>
      <c r="AZ75" s="194"/>
      <c r="BA75" s="200">
        <v>3</v>
      </c>
      <c r="BB75" s="221"/>
      <c r="BC75" s="9"/>
      <c r="BD75" s="9"/>
      <c r="BE75" s="9"/>
      <c r="BF75" s="207"/>
      <c r="BG75" s="198"/>
      <c r="BH75" s="198"/>
    </row>
    <row r="76" spans="9:60" ht="15" customHeight="1" thickBot="1">
      <c r="I76" s="196"/>
      <c r="J76" s="209"/>
      <c r="K76" s="211"/>
      <c r="L76" s="213"/>
      <c r="M76" s="215"/>
      <c r="N76" s="216"/>
      <c r="O76" s="216"/>
      <c r="P76" s="216"/>
      <c r="Q76" s="225"/>
      <c r="R76" s="226"/>
      <c r="S76" s="219"/>
      <c r="T76" s="220"/>
      <c r="U76" s="216"/>
      <c r="V76" s="222"/>
      <c r="W76" s="11"/>
      <c r="X76" s="11"/>
      <c r="Y76" s="25"/>
      <c r="Z76" s="25"/>
      <c r="AA76" s="25"/>
      <c r="AB76" s="25"/>
      <c r="AC76" s="25"/>
      <c r="AD76" s="125"/>
      <c r="AE76" s="125"/>
      <c r="AF76" s="25"/>
      <c r="AG76" s="139"/>
      <c r="AH76" s="34"/>
      <c r="AI76" s="34"/>
      <c r="AJ76" s="34"/>
      <c r="AK76" s="34"/>
      <c r="AL76" s="34"/>
      <c r="AM76" s="33"/>
      <c r="AN76" s="33"/>
      <c r="AO76" s="196"/>
      <c r="AP76" s="208"/>
      <c r="AQ76" s="210"/>
      <c r="AR76" s="212"/>
      <c r="AS76" s="214"/>
      <c r="AT76" s="200"/>
      <c r="AU76" s="223"/>
      <c r="AV76" s="223"/>
      <c r="AW76" s="200"/>
      <c r="AX76" s="199"/>
      <c r="AY76" s="195"/>
      <c r="AZ76" s="194"/>
      <c r="BA76" s="200"/>
      <c r="BB76" s="221"/>
      <c r="BC76" s="9"/>
      <c r="BD76" s="9"/>
      <c r="BE76" s="9"/>
      <c r="BF76" s="207"/>
      <c r="BG76" s="198"/>
      <c r="BH76" s="198"/>
    </row>
    <row r="77" spans="9:60" ht="15" customHeight="1">
      <c r="I77" s="196"/>
      <c r="J77" s="337"/>
      <c r="K77" s="197"/>
      <c r="L77" s="197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11"/>
      <c r="X77" s="11"/>
      <c r="Y77" s="25"/>
      <c r="Z77" s="25"/>
      <c r="AA77" s="25"/>
      <c r="AB77" s="25"/>
      <c r="AC77" s="25"/>
      <c r="AD77" s="125"/>
      <c r="AE77" s="152"/>
      <c r="AF77" s="25"/>
      <c r="AG77" s="139"/>
      <c r="AH77" s="34"/>
      <c r="AI77" s="34"/>
      <c r="AJ77" s="34"/>
      <c r="AK77" s="34"/>
      <c r="AL77" s="34"/>
      <c r="AM77" s="34"/>
      <c r="AN77" s="25"/>
      <c r="AO77" s="196">
        <v>31</v>
      </c>
      <c r="AP77" s="208">
        <v>31</v>
      </c>
      <c r="AQ77" s="210" t="str">
        <f>VLOOKUP(AO77,$C$2:$F$41,3,0)</f>
        <v>田崎　ちえ子　　　　　　　　　深川　良子</v>
      </c>
      <c r="AR77" s="212" t="str">
        <f>VLOOKUP(AO77,$C$2:$F$41,4,0)</f>
        <v>佐賀　　　　　　　　　　　佐賀</v>
      </c>
      <c r="AS77" s="390" t="s">
        <v>539</v>
      </c>
      <c r="AT77" s="241"/>
      <c r="AU77" s="217" t="s">
        <v>540</v>
      </c>
      <c r="AV77" s="217"/>
      <c r="AW77" s="223"/>
      <c r="AX77" s="224"/>
      <c r="AY77" s="193" t="s">
        <v>552</v>
      </c>
      <c r="AZ77" s="194"/>
      <c r="BA77" s="241">
        <v>1</v>
      </c>
      <c r="BB77" s="244"/>
      <c r="BC77" s="9"/>
      <c r="BD77" s="9"/>
      <c r="BE77" s="9"/>
      <c r="BF77" s="207"/>
      <c r="BG77" s="198"/>
      <c r="BH77" s="198"/>
    </row>
    <row r="78" spans="9:60" ht="15" customHeight="1" thickBot="1">
      <c r="I78" s="196"/>
      <c r="J78" s="337"/>
      <c r="K78" s="197"/>
      <c r="L78" s="197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11"/>
      <c r="X78" s="11"/>
      <c r="Y78" s="25"/>
      <c r="Z78" s="25"/>
      <c r="AA78" s="25"/>
      <c r="AB78" s="25"/>
      <c r="AC78" s="25"/>
      <c r="AD78" s="125"/>
      <c r="AE78" s="125"/>
      <c r="AF78" s="25"/>
      <c r="AG78" s="139"/>
      <c r="AH78" s="34"/>
      <c r="AI78" s="34"/>
      <c r="AJ78" s="34"/>
      <c r="AK78" s="34"/>
      <c r="AL78" s="34"/>
      <c r="AM78" s="26"/>
      <c r="AN78" s="26"/>
      <c r="AO78" s="196"/>
      <c r="AP78" s="209"/>
      <c r="AQ78" s="211"/>
      <c r="AR78" s="213"/>
      <c r="AS78" s="391"/>
      <c r="AT78" s="388"/>
      <c r="AU78" s="218"/>
      <c r="AV78" s="218"/>
      <c r="AW78" s="225"/>
      <c r="AX78" s="226"/>
      <c r="AY78" s="219"/>
      <c r="AZ78" s="220"/>
      <c r="BA78" s="388"/>
      <c r="BB78" s="389"/>
      <c r="BC78" s="9"/>
      <c r="BD78" s="9"/>
      <c r="BE78" s="9"/>
      <c r="BF78" s="207"/>
      <c r="BG78" s="198"/>
      <c r="BH78" s="198"/>
    </row>
    <row r="79" spans="9:60" ht="15" customHeight="1" thickBot="1">
      <c r="I79" s="196"/>
      <c r="J79" s="258"/>
      <c r="K79" s="256" t="s">
        <v>1</v>
      </c>
      <c r="L79" s="260" t="s">
        <v>5</v>
      </c>
      <c r="M79" s="245">
        <v>10</v>
      </c>
      <c r="N79" s="246"/>
      <c r="O79" s="246">
        <v>11</v>
      </c>
      <c r="P79" s="246"/>
      <c r="Q79" s="246">
        <v>12</v>
      </c>
      <c r="R79" s="266"/>
      <c r="S79" s="250" t="s">
        <v>521</v>
      </c>
      <c r="T79" s="251"/>
      <c r="U79" s="251" t="s">
        <v>6</v>
      </c>
      <c r="V79" s="254"/>
      <c r="W79" s="70"/>
      <c r="X79" s="70"/>
      <c r="Y79" s="25"/>
      <c r="Z79" s="25"/>
      <c r="AA79" s="25"/>
      <c r="AB79" s="25"/>
      <c r="AC79" s="118" t="s">
        <v>560</v>
      </c>
      <c r="AD79" s="125"/>
      <c r="AE79" s="135"/>
      <c r="AF79" s="36"/>
      <c r="AG79" s="140"/>
      <c r="AH79" s="33">
        <v>0</v>
      </c>
      <c r="AI79" s="26"/>
      <c r="AJ79" s="26"/>
      <c r="AK79" s="26"/>
      <c r="AL79" s="26"/>
      <c r="AM79" s="26"/>
      <c r="AN79" s="26"/>
      <c r="AO79" s="196"/>
      <c r="AP79" s="205"/>
      <c r="AQ79" s="205"/>
      <c r="AR79" s="205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9"/>
      <c r="BD79" s="9"/>
      <c r="BE79" s="9"/>
      <c r="BF79" s="207"/>
      <c r="BG79" s="198"/>
      <c r="BH79" s="198"/>
    </row>
    <row r="80" spans="9:60" ht="15" customHeight="1" thickBot="1">
      <c r="I80" s="196"/>
      <c r="J80" s="259"/>
      <c r="K80" s="257"/>
      <c r="L80" s="261"/>
      <c r="M80" s="247"/>
      <c r="N80" s="248"/>
      <c r="O80" s="248"/>
      <c r="P80" s="248"/>
      <c r="Q80" s="248"/>
      <c r="R80" s="267"/>
      <c r="S80" s="252"/>
      <c r="T80" s="253"/>
      <c r="U80" s="253"/>
      <c r="V80" s="255"/>
      <c r="W80" s="70"/>
      <c r="X80" s="70"/>
      <c r="Y80" s="25"/>
      <c r="Z80" s="25"/>
      <c r="AA80" s="25"/>
      <c r="AB80" s="25"/>
      <c r="AC80" s="25"/>
      <c r="AD80" s="38"/>
      <c r="AE80" s="25"/>
      <c r="AF80" s="25"/>
      <c r="AG80" s="42"/>
      <c r="AH80" s="26"/>
      <c r="AI80" s="26"/>
      <c r="AJ80" s="33"/>
      <c r="AK80" s="33"/>
      <c r="AL80" s="33"/>
      <c r="AM80" s="33"/>
      <c r="AN80" s="26"/>
      <c r="AO80" s="196"/>
      <c r="AP80" s="205"/>
      <c r="AQ80" s="205"/>
      <c r="AR80" s="205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9"/>
      <c r="BD80" s="9"/>
      <c r="BE80" s="9"/>
      <c r="BF80" s="207"/>
      <c r="BG80" s="198"/>
      <c r="BH80" s="198"/>
    </row>
    <row r="81" spans="9:60" ht="15" customHeight="1" thickTop="1">
      <c r="I81" s="196">
        <v>10</v>
      </c>
      <c r="J81" s="228">
        <v>10</v>
      </c>
      <c r="K81" s="229" t="str">
        <f>VLOOKUP(I81,$C$2:$F$41,3,0)</f>
        <v>迫　和代　　　　　　　　　　　岩崎　節子</v>
      </c>
      <c r="L81" s="230" t="str">
        <f>VLOOKUP(I81,$C$2:$F$41,4,0)</f>
        <v>鹿児島　　　　　　　　鹿児島</v>
      </c>
      <c r="M81" s="231"/>
      <c r="N81" s="232"/>
      <c r="O81" s="234" t="s">
        <v>546</v>
      </c>
      <c r="P81" s="234"/>
      <c r="Q81" s="333" t="s">
        <v>540</v>
      </c>
      <c r="R81" s="409" t="s">
        <v>560</v>
      </c>
      <c r="S81" s="235" t="s">
        <v>553</v>
      </c>
      <c r="T81" s="236"/>
      <c r="U81" s="239">
        <v>1</v>
      </c>
      <c r="V81" s="243"/>
      <c r="W81" s="70"/>
      <c r="X81" s="70"/>
      <c r="Y81" s="25"/>
      <c r="Z81" s="118" t="s">
        <v>560</v>
      </c>
      <c r="AA81" s="25"/>
      <c r="AB81" s="25"/>
      <c r="AC81" s="25"/>
      <c r="AD81" s="38"/>
      <c r="AE81" s="25"/>
      <c r="AF81" s="25"/>
      <c r="AG81" s="42"/>
      <c r="AH81" s="26"/>
      <c r="AI81" s="26"/>
      <c r="AJ81" s="26"/>
      <c r="AK81" s="26"/>
      <c r="AL81" s="26"/>
      <c r="AM81" s="26"/>
      <c r="AN81" s="25"/>
      <c r="AO81" s="196"/>
      <c r="AP81" s="204"/>
      <c r="AQ81" s="203"/>
      <c r="AR81" s="203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9"/>
      <c r="BD81" s="9"/>
      <c r="BE81" s="9"/>
      <c r="BF81" s="207"/>
      <c r="BG81" s="198"/>
      <c r="BH81" s="198"/>
    </row>
    <row r="82" spans="9:60" ht="15" customHeight="1" thickBot="1">
      <c r="I82" s="196"/>
      <c r="J82" s="208"/>
      <c r="K82" s="210"/>
      <c r="L82" s="212"/>
      <c r="M82" s="233"/>
      <c r="N82" s="223"/>
      <c r="O82" s="217"/>
      <c r="P82" s="217"/>
      <c r="Q82" s="335"/>
      <c r="R82" s="410"/>
      <c r="S82" s="195"/>
      <c r="T82" s="194"/>
      <c r="U82" s="241"/>
      <c r="V82" s="244"/>
      <c r="W82" s="70"/>
      <c r="X82" s="70"/>
      <c r="Y82" s="25"/>
      <c r="Z82" s="25"/>
      <c r="AA82" s="25"/>
      <c r="AB82" s="25"/>
      <c r="AC82" s="25"/>
      <c r="AD82" s="38"/>
      <c r="AE82" s="25"/>
      <c r="AF82" s="33"/>
      <c r="AG82" s="65"/>
      <c r="AH82" s="33"/>
      <c r="AI82" s="26"/>
      <c r="AJ82" s="26"/>
      <c r="AK82" s="26"/>
      <c r="AL82" s="26"/>
      <c r="AM82" s="26"/>
      <c r="AN82" s="26"/>
      <c r="AO82" s="196"/>
      <c r="AP82" s="204"/>
      <c r="AQ82" s="203"/>
      <c r="AR82" s="203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9"/>
      <c r="BD82" s="9"/>
      <c r="BE82" s="9"/>
      <c r="BF82" s="207"/>
      <c r="BG82" s="198"/>
      <c r="BH82" s="198"/>
    </row>
    <row r="83" spans="9:60" ht="15" customHeight="1">
      <c r="I83" s="196">
        <v>11</v>
      </c>
      <c r="J83" s="208">
        <v>11</v>
      </c>
      <c r="K83" s="210" t="str">
        <f>VLOOKUP(I83,$C$2:$F$41,3,0)</f>
        <v>石橋　裕子　　　　江崎　文代</v>
      </c>
      <c r="L83" s="212" t="str">
        <f>VLOOKUP(I83,$C$2:$F$41,4,0)</f>
        <v>福岡　　　　　　　　　　福岡</v>
      </c>
      <c r="M83" s="346" t="s">
        <v>544</v>
      </c>
      <c r="N83" s="200"/>
      <c r="O83" s="223"/>
      <c r="P83" s="223"/>
      <c r="Q83" s="345" t="s">
        <v>544</v>
      </c>
      <c r="R83" s="199"/>
      <c r="S83" s="193" t="s">
        <v>586</v>
      </c>
      <c r="T83" s="194"/>
      <c r="U83" s="200">
        <v>3</v>
      </c>
      <c r="V83" s="221"/>
      <c r="W83" s="133"/>
      <c r="X83" s="133"/>
      <c r="Y83" s="123"/>
      <c r="Z83" s="124"/>
      <c r="AA83" s="25"/>
      <c r="AB83" s="25"/>
      <c r="AC83" s="25"/>
      <c r="AD83" s="38"/>
      <c r="AE83" s="25"/>
      <c r="AF83" s="33"/>
      <c r="AG83" s="45"/>
      <c r="AH83" s="34"/>
      <c r="AI83" s="34"/>
      <c r="AJ83" s="34"/>
      <c r="AK83" s="34"/>
      <c r="AL83" s="34"/>
      <c r="AM83" s="34"/>
      <c r="AN83" s="25"/>
      <c r="AO83" s="196"/>
      <c r="AP83" s="258"/>
      <c r="AQ83" s="256" t="s">
        <v>1</v>
      </c>
      <c r="AR83" s="260" t="s">
        <v>5</v>
      </c>
      <c r="AS83" s="245">
        <v>32</v>
      </c>
      <c r="AT83" s="246"/>
      <c r="AU83" s="246">
        <v>33</v>
      </c>
      <c r="AV83" s="246"/>
      <c r="AW83" s="246">
        <v>34</v>
      </c>
      <c r="AX83" s="266"/>
      <c r="AY83" s="250" t="s">
        <v>521</v>
      </c>
      <c r="AZ83" s="251"/>
      <c r="BA83" s="251" t="s">
        <v>6</v>
      </c>
      <c r="BB83" s="254"/>
      <c r="BC83" s="9"/>
      <c r="BD83" s="9"/>
      <c r="BE83" s="9"/>
      <c r="BF83" s="207"/>
      <c r="BG83" s="198"/>
      <c r="BH83" s="198"/>
    </row>
    <row r="84" spans="9:60" ht="15" customHeight="1" thickBot="1">
      <c r="I84" s="196"/>
      <c r="J84" s="208"/>
      <c r="K84" s="210"/>
      <c r="L84" s="212"/>
      <c r="M84" s="214"/>
      <c r="N84" s="200"/>
      <c r="O84" s="223"/>
      <c r="P84" s="223"/>
      <c r="Q84" s="200"/>
      <c r="R84" s="199"/>
      <c r="S84" s="195"/>
      <c r="T84" s="194"/>
      <c r="U84" s="200"/>
      <c r="V84" s="221"/>
      <c r="W84" s="70"/>
      <c r="X84" s="70"/>
      <c r="Y84" s="25"/>
      <c r="Z84" s="125"/>
      <c r="AA84" s="25"/>
      <c r="AB84" s="25"/>
      <c r="AC84" s="25"/>
      <c r="AD84" s="38"/>
      <c r="AE84" s="25"/>
      <c r="AF84" s="25"/>
      <c r="AG84" s="45"/>
      <c r="AH84" s="34"/>
      <c r="AI84" s="34"/>
      <c r="AJ84" s="34"/>
      <c r="AK84" s="34"/>
      <c r="AL84" s="34"/>
      <c r="AM84" s="26"/>
      <c r="AN84" s="26"/>
      <c r="AO84" s="196"/>
      <c r="AP84" s="259"/>
      <c r="AQ84" s="257"/>
      <c r="AR84" s="261"/>
      <c r="AS84" s="247"/>
      <c r="AT84" s="248"/>
      <c r="AU84" s="248"/>
      <c r="AV84" s="248"/>
      <c r="AW84" s="248"/>
      <c r="AX84" s="267"/>
      <c r="AY84" s="252"/>
      <c r="AZ84" s="253"/>
      <c r="BA84" s="253"/>
      <c r="BB84" s="255"/>
      <c r="BC84" s="9"/>
      <c r="BD84" s="9"/>
      <c r="BE84" s="9"/>
      <c r="BF84" s="207"/>
      <c r="BG84" s="198"/>
      <c r="BH84" s="198"/>
    </row>
    <row r="85" spans="9:60" ht="15" customHeight="1" thickTop="1">
      <c r="I85" s="196">
        <v>12</v>
      </c>
      <c r="J85" s="208">
        <v>12</v>
      </c>
      <c r="K85" s="210" t="str">
        <f>VLOOKUP(I85,$C$2:$F$41,3,0)</f>
        <v>廣田好子　　　　　　三浦　かをる</v>
      </c>
      <c r="L85" s="212" t="str">
        <f>VLOOKUP(I85,$C$2:$F$41,4,0)</f>
        <v>大分　　　　　　　　　　　大分</v>
      </c>
      <c r="M85" s="344">
        <v>2</v>
      </c>
      <c r="N85" s="354">
        <v>0</v>
      </c>
      <c r="O85" s="217" t="s">
        <v>546</v>
      </c>
      <c r="P85" s="217"/>
      <c r="Q85" s="223"/>
      <c r="R85" s="224"/>
      <c r="S85" s="193" t="s">
        <v>555</v>
      </c>
      <c r="T85" s="194"/>
      <c r="U85" s="200">
        <v>2</v>
      </c>
      <c r="V85" s="221"/>
      <c r="W85" s="70"/>
      <c r="X85" s="70"/>
      <c r="Y85" s="25"/>
      <c r="Z85" s="125"/>
      <c r="AA85" s="25"/>
      <c r="AB85" s="25"/>
      <c r="AC85" s="25"/>
      <c r="AD85" s="38"/>
      <c r="AE85" s="25"/>
      <c r="AF85" s="25"/>
      <c r="AG85" s="65"/>
      <c r="AH85" s="33"/>
      <c r="AI85" s="26"/>
      <c r="AJ85" s="26"/>
      <c r="AK85" s="121" t="s">
        <v>560</v>
      </c>
      <c r="AL85" s="26"/>
      <c r="AM85" s="26"/>
      <c r="AN85" s="26"/>
      <c r="AO85" s="196">
        <v>32</v>
      </c>
      <c r="AP85" s="228">
        <v>32</v>
      </c>
      <c r="AQ85" s="229" t="str">
        <f>VLOOKUP(AO85,$C$2:$F$41,3,0)</f>
        <v>持永　くるみ　　　　　　福山　美代子</v>
      </c>
      <c r="AR85" s="230" t="str">
        <f>VLOOKUP(AO85,$C$2:$F$41,4,0)</f>
        <v>鹿児島　　　　　　　　鹿児島</v>
      </c>
      <c r="AS85" s="231"/>
      <c r="AT85" s="232"/>
      <c r="AU85" s="234" t="s">
        <v>539</v>
      </c>
      <c r="AV85" s="234"/>
      <c r="AW85" s="408">
        <v>1</v>
      </c>
      <c r="AX85" s="407">
        <v>0</v>
      </c>
      <c r="AY85" s="235" t="s">
        <v>555</v>
      </c>
      <c r="AZ85" s="236"/>
      <c r="BA85" s="347">
        <v>2</v>
      </c>
      <c r="BB85" s="348"/>
      <c r="BC85" s="9"/>
      <c r="BD85" s="9"/>
      <c r="BE85" s="9"/>
      <c r="BF85" s="207"/>
      <c r="BG85" s="198"/>
      <c r="BH85" s="198"/>
    </row>
    <row r="86" spans="9:60" ht="15" customHeight="1" thickBot="1">
      <c r="I86" s="196"/>
      <c r="J86" s="209"/>
      <c r="K86" s="211"/>
      <c r="L86" s="213"/>
      <c r="M86" s="283"/>
      <c r="N86" s="284"/>
      <c r="O86" s="218"/>
      <c r="P86" s="218"/>
      <c r="Q86" s="225"/>
      <c r="R86" s="226"/>
      <c r="S86" s="219"/>
      <c r="T86" s="220"/>
      <c r="U86" s="216"/>
      <c r="V86" s="222"/>
      <c r="W86" s="70"/>
      <c r="X86" s="70"/>
      <c r="Y86" s="25"/>
      <c r="Z86" s="125"/>
      <c r="AA86" s="25"/>
      <c r="AB86" s="118" t="s">
        <v>560</v>
      </c>
      <c r="AC86" s="25"/>
      <c r="AD86" s="38"/>
      <c r="AE86" s="25"/>
      <c r="AF86" s="25"/>
      <c r="AG86" s="42"/>
      <c r="AH86" s="26"/>
      <c r="AI86" s="26"/>
      <c r="AJ86" s="33"/>
      <c r="AK86" s="33"/>
      <c r="AL86" s="33"/>
      <c r="AM86" s="33"/>
      <c r="AN86" s="26"/>
      <c r="AO86" s="196"/>
      <c r="AP86" s="208"/>
      <c r="AQ86" s="210"/>
      <c r="AR86" s="212"/>
      <c r="AS86" s="233"/>
      <c r="AT86" s="223"/>
      <c r="AU86" s="217"/>
      <c r="AV86" s="217"/>
      <c r="AW86" s="373"/>
      <c r="AX86" s="302"/>
      <c r="AY86" s="195"/>
      <c r="AZ86" s="194"/>
      <c r="BA86" s="200"/>
      <c r="BB86" s="221"/>
      <c r="BC86" s="9"/>
      <c r="BD86" s="9"/>
      <c r="BE86" s="9"/>
      <c r="BF86" s="207"/>
      <c r="BG86" s="198"/>
      <c r="BH86" s="198"/>
    </row>
    <row r="87" spans="9:60" ht="15" customHeight="1" thickBot="1">
      <c r="I87" s="205"/>
      <c r="J87" s="204"/>
      <c r="K87" s="205"/>
      <c r="L87" s="205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70"/>
      <c r="X87" s="70"/>
      <c r="Y87" s="25"/>
      <c r="Z87" s="125"/>
      <c r="AA87" s="25"/>
      <c r="AB87" s="25"/>
      <c r="AC87" s="25"/>
      <c r="AD87" s="38"/>
      <c r="AE87" s="25"/>
      <c r="AF87" s="25"/>
      <c r="AG87" s="42"/>
      <c r="AH87" s="26"/>
      <c r="AI87" s="26"/>
      <c r="AJ87" s="26"/>
      <c r="AK87" s="162"/>
      <c r="AL87" s="143"/>
      <c r="AM87" s="143"/>
      <c r="AN87" s="123"/>
      <c r="AO87" s="196">
        <v>33</v>
      </c>
      <c r="AP87" s="208">
        <v>33</v>
      </c>
      <c r="AQ87" s="210" t="str">
        <f>VLOOKUP(AO87,$C$2:$F$41,3,0)</f>
        <v>壱岐　由紀美　　　　　米倉　祐子</v>
      </c>
      <c r="AR87" s="212" t="str">
        <f>VLOOKUP(AO87,$C$2:$F$41,4,0)</f>
        <v>福岡　　　　　　　　　　福岡</v>
      </c>
      <c r="AS87" s="346" t="s">
        <v>537</v>
      </c>
      <c r="AT87" s="200"/>
      <c r="AU87" s="223"/>
      <c r="AV87" s="223"/>
      <c r="AW87" s="345" t="s">
        <v>537</v>
      </c>
      <c r="AX87" s="199"/>
      <c r="AY87" s="193" t="s">
        <v>586</v>
      </c>
      <c r="AZ87" s="194"/>
      <c r="BA87" s="200">
        <v>3</v>
      </c>
      <c r="BB87" s="221"/>
      <c r="BC87" s="9"/>
      <c r="BD87" s="9"/>
      <c r="BE87" s="9"/>
      <c r="BF87" s="207"/>
      <c r="BG87" s="198"/>
      <c r="BH87" s="198"/>
    </row>
    <row r="88" spans="9:60" ht="15" customHeight="1" thickBot="1">
      <c r="I88" s="205"/>
      <c r="J88" s="204"/>
      <c r="K88" s="205"/>
      <c r="L88" s="205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70"/>
      <c r="X88" s="70"/>
      <c r="Y88" s="25"/>
      <c r="Z88" s="38"/>
      <c r="AA88" s="123"/>
      <c r="AB88" s="124"/>
      <c r="AC88" s="25"/>
      <c r="AD88" s="38"/>
      <c r="AE88" s="25"/>
      <c r="AF88" s="25"/>
      <c r="AG88" s="65"/>
      <c r="AH88" s="33"/>
      <c r="AI88" s="26"/>
      <c r="AJ88" s="26"/>
      <c r="AK88" s="138"/>
      <c r="AL88" s="26"/>
      <c r="AM88" s="26"/>
      <c r="AN88" s="26"/>
      <c r="AO88" s="196"/>
      <c r="AP88" s="208"/>
      <c r="AQ88" s="210"/>
      <c r="AR88" s="212"/>
      <c r="AS88" s="214"/>
      <c r="AT88" s="200"/>
      <c r="AU88" s="223"/>
      <c r="AV88" s="223"/>
      <c r="AW88" s="200"/>
      <c r="AX88" s="199"/>
      <c r="AY88" s="195"/>
      <c r="AZ88" s="194"/>
      <c r="BA88" s="200"/>
      <c r="BB88" s="221"/>
      <c r="BC88" s="9"/>
      <c r="BD88" s="9"/>
      <c r="BE88" s="9"/>
      <c r="BF88" s="207"/>
      <c r="BG88" s="198"/>
      <c r="BH88" s="198"/>
    </row>
    <row r="89" spans="9:60" ht="15" customHeight="1">
      <c r="I89" s="196"/>
      <c r="J89" s="258"/>
      <c r="K89" s="256" t="s">
        <v>1</v>
      </c>
      <c r="L89" s="260" t="s">
        <v>5</v>
      </c>
      <c r="M89" s="245">
        <v>13</v>
      </c>
      <c r="N89" s="246"/>
      <c r="O89" s="246">
        <v>14</v>
      </c>
      <c r="P89" s="246"/>
      <c r="Q89" s="246">
        <v>15</v>
      </c>
      <c r="R89" s="266"/>
      <c r="S89" s="250" t="s">
        <v>521</v>
      </c>
      <c r="T89" s="251"/>
      <c r="U89" s="251" t="s">
        <v>6</v>
      </c>
      <c r="V89" s="254"/>
      <c r="W89" s="70"/>
      <c r="X89" s="70"/>
      <c r="Y89" s="25"/>
      <c r="Z89" s="38"/>
      <c r="AA89" s="25"/>
      <c r="AB89" s="125"/>
      <c r="AC89" s="25"/>
      <c r="AD89" s="38"/>
      <c r="AE89" s="25"/>
      <c r="AF89" s="25"/>
      <c r="AG89" s="45"/>
      <c r="AH89" s="34"/>
      <c r="AI89" s="34"/>
      <c r="AJ89" s="34"/>
      <c r="AK89" s="139"/>
      <c r="AL89" s="34"/>
      <c r="AM89" s="34"/>
      <c r="AN89" s="25"/>
      <c r="AO89" s="196">
        <v>34</v>
      </c>
      <c r="AP89" s="208">
        <v>34</v>
      </c>
      <c r="AQ89" s="210" t="str">
        <f>VLOOKUP(AO89,$C$2:$F$41,3,0)</f>
        <v>大久保　久美子　　　　　　　　松原　忍</v>
      </c>
      <c r="AR89" s="212" t="str">
        <f>VLOOKUP(AO89,$C$2:$F$41,4,0)</f>
        <v>大分　　　　　　　　　　　大分</v>
      </c>
      <c r="AS89" s="403" t="s">
        <v>540</v>
      </c>
      <c r="AT89" s="405" t="s">
        <v>539</v>
      </c>
      <c r="AU89" s="217" t="s">
        <v>539</v>
      </c>
      <c r="AV89" s="217"/>
      <c r="AW89" s="223"/>
      <c r="AX89" s="224"/>
      <c r="AY89" s="193" t="s">
        <v>553</v>
      </c>
      <c r="AZ89" s="194"/>
      <c r="BA89" s="241">
        <v>1</v>
      </c>
      <c r="BB89" s="244"/>
      <c r="BC89" s="9"/>
      <c r="BD89" s="9"/>
      <c r="BE89" s="9"/>
      <c r="BF89" s="207"/>
      <c r="BG89" s="198"/>
      <c r="BH89" s="198"/>
    </row>
    <row r="90" spans="9:60" ht="15" customHeight="1" thickBot="1">
      <c r="I90" s="196"/>
      <c r="J90" s="259"/>
      <c r="K90" s="257"/>
      <c r="L90" s="261"/>
      <c r="M90" s="247"/>
      <c r="N90" s="248"/>
      <c r="O90" s="248"/>
      <c r="P90" s="248"/>
      <c r="Q90" s="248"/>
      <c r="R90" s="267"/>
      <c r="S90" s="252"/>
      <c r="T90" s="253"/>
      <c r="U90" s="253"/>
      <c r="V90" s="255"/>
      <c r="W90" s="70"/>
      <c r="X90" s="70"/>
      <c r="Y90" s="25"/>
      <c r="Z90" s="38"/>
      <c r="AA90" s="25"/>
      <c r="AB90" s="125"/>
      <c r="AC90" s="25"/>
      <c r="AD90" s="38"/>
      <c r="AE90" s="25"/>
      <c r="AF90" s="25"/>
      <c r="AG90" s="45"/>
      <c r="AH90" s="34"/>
      <c r="AI90" s="34"/>
      <c r="AJ90" s="34"/>
      <c r="AK90" s="139"/>
      <c r="AL90" s="34"/>
      <c r="AM90" s="26"/>
      <c r="AN90" s="26"/>
      <c r="AO90" s="196"/>
      <c r="AP90" s="209"/>
      <c r="AQ90" s="211"/>
      <c r="AR90" s="213"/>
      <c r="AS90" s="404"/>
      <c r="AT90" s="406"/>
      <c r="AU90" s="218"/>
      <c r="AV90" s="218"/>
      <c r="AW90" s="225"/>
      <c r="AX90" s="226"/>
      <c r="AY90" s="219"/>
      <c r="AZ90" s="220"/>
      <c r="BA90" s="388"/>
      <c r="BB90" s="389"/>
      <c r="BC90" s="9"/>
      <c r="BD90" s="9"/>
      <c r="BE90" s="9"/>
      <c r="BF90" s="207"/>
      <c r="BG90" s="198"/>
      <c r="BH90" s="198"/>
    </row>
    <row r="91" spans="9:60" ht="15" customHeight="1" thickTop="1">
      <c r="I91" s="196">
        <v>13</v>
      </c>
      <c r="J91" s="228">
        <v>13</v>
      </c>
      <c r="K91" s="229" t="str">
        <f>VLOOKUP(I91,$C$2:$F$41,3,0)</f>
        <v>高橋　久美　　　　　　　安藤　道子</v>
      </c>
      <c r="L91" s="230" t="str">
        <f>VLOOKUP(I91,$C$2:$F$41,4,0)</f>
        <v>宮崎　　　　　　　　　　　宮崎</v>
      </c>
      <c r="M91" s="231"/>
      <c r="N91" s="232"/>
      <c r="O91" s="234" t="s">
        <v>546</v>
      </c>
      <c r="P91" s="234"/>
      <c r="Q91" s="347">
        <v>3</v>
      </c>
      <c r="R91" s="349"/>
      <c r="S91" s="235" t="s">
        <v>557</v>
      </c>
      <c r="T91" s="236"/>
      <c r="U91" s="347">
        <v>2</v>
      </c>
      <c r="V91" s="348"/>
      <c r="W91" s="70"/>
      <c r="X91" s="70"/>
      <c r="Y91" s="25"/>
      <c r="Z91" s="38"/>
      <c r="AA91" s="25"/>
      <c r="AB91" s="125"/>
      <c r="AC91" s="25"/>
      <c r="AD91" s="38"/>
      <c r="AE91" s="25"/>
      <c r="AF91" s="25"/>
      <c r="AG91" s="65"/>
      <c r="AH91" s="33"/>
      <c r="AI91" s="26"/>
      <c r="AJ91" s="26"/>
      <c r="AK91" s="138"/>
      <c r="AL91" s="26"/>
      <c r="AM91" s="26"/>
      <c r="AN91" s="26"/>
      <c r="AO91" s="196"/>
      <c r="AP91" s="204"/>
      <c r="AQ91" s="203"/>
      <c r="AR91" s="203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9"/>
      <c r="BD91" s="9"/>
      <c r="BE91" s="9"/>
      <c r="BF91" s="207"/>
      <c r="BG91" s="198"/>
      <c r="BH91" s="198"/>
    </row>
    <row r="92" spans="9:60" ht="15" customHeight="1">
      <c r="I92" s="196"/>
      <c r="J92" s="208"/>
      <c r="K92" s="210"/>
      <c r="L92" s="212"/>
      <c r="M92" s="233"/>
      <c r="N92" s="223"/>
      <c r="O92" s="217"/>
      <c r="P92" s="217"/>
      <c r="Q92" s="200"/>
      <c r="R92" s="199"/>
      <c r="S92" s="195"/>
      <c r="T92" s="194"/>
      <c r="U92" s="200"/>
      <c r="V92" s="221"/>
      <c r="W92" s="79"/>
      <c r="X92" s="79"/>
      <c r="Y92" s="36"/>
      <c r="Z92" s="37"/>
      <c r="AA92" s="25"/>
      <c r="AB92" s="125"/>
      <c r="AC92" s="25"/>
      <c r="AD92" s="38"/>
      <c r="AE92" s="25"/>
      <c r="AF92" s="25"/>
      <c r="AG92" s="42"/>
      <c r="AH92" s="26"/>
      <c r="AI92" s="26">
        <v>2</v>
      </c>
      <c r="AJ92" s="33"/>
      <c r="AK92" s="140"/>
      <c r="AL92" s="33"/>
      <c r="AM92" s="33"/>
      <c r="AN92" s="26"/>
      <c r="AO92" s="196"/>
      <c r="AP92" s="204"/>
      <c r="AQ92" s="203"/>
      <c r="AR92" s="203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9"/>
      <c r="BD92" s="9"/>
      <c r="BE92" s="9"/>
      <c r="BF92" s="207"/>
      <c r="BG92" s="198"/>
      <c r="BH92" s="198"/>
    </row>
    <row r="93" spans="9:60" ht="15" customHeight="1" thickBot="1">
      <c r="I93" s="196">
        <v>14</v>
      </c>
      <c r="J93" s="208">
        <v>14</v>
      </c>
      <c r="K93" s="210" t="str">
        <f>VLOOKUP(I93,$C$2:$F$41,3,0)</f>
        <v>吉田　美也子　　　　　　　　　　円城寺　路子</v>
      </c>
      <c r="L93" s="212" t="str">
        <f>VLOOKUP(I93,$C$2:$F$41,4,0)</f>
        <v>佐賀　　　　　　　　　　　佐賀</v>
      </c>
      <c r="M93" s="214">
        <v>0</v>
      </c>
      <c r="N93" s="200"/>
      <c r="O93" s="223"/>
      <c r="P93" s="223"/>
      <c r="Q93" s="200">
        <v>0</v>
      </c>
      <c r="R93" s="199"/>
      <c r="S93" s="193" t="s">
        <v>550</v>
      </c>
      <c r="T93" s="194"/>
      <c r="U93" s="200">
        <v>3</v>
      </c>
      <c r="V93" s="221"/>
      <c r="W93" s="70"/>
      <c r="X93" s="70"/>
      <c r="Y93" s="25"/>
      <c r="Z93" s="25"/>
      <c r="AA93" s="25"/>
      <c r="AB93" s="125"/>
      <c r="AC93" s="25"/>
      <c r="AD93" s="38"/>
      <c r="AE93" s="25"/>
      <c r="AF93" s="25"/>
      <c r="AG93" s="42"/>
      <c r="AH93" s="26"/>
      <c r="AI93" s="26"/>
      <c r="AJ93" s="26"/>
      <c r="AK93" s="138"/>
      <c r="AL93" s="26"/>
      <c r="AM93" s="26"/>
      <c r="AN93" s="25"/>
      <c r="AO93" s="196"/>
      <c r="AP93" s="204"/>
      <c r="AQ93" s="203"/>
      <c r="AR93" s="203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9"/>
      <c r="BD93" s="9"/>
      <c r="BE93" s="9"/>
      <c r="BF93" s="207"/>
      <c r="BG93" s="198"/>
      <c r="BH93" s="198"/>
    </row>
    <row r="94" spans="9:60" ht="15" customHeight="1">
      <c r="I94" s="196"/>
      <c r="J94" s="208"/>
      <c r="K94" s="210"/>
      <c r="L94" s="212"/>
      <c r="M94" s="214"/>
      <c r="N94" s="200"/>
      <c r="O94" s="223"/>
      <c r="P94" s="223"/>
      <c r="Q94" s="200"/>
      <c r="R94" s="199"/>
      <c r="S94" s="195"/>
      <c r="T94" s="194"/>
      <c r="U94" s="200"/>
      <c r="V94" s="221"/>
      <c r="W94" s="70"/>
      <c r="X94" s="70"/>
      <c r="Y94" s="25"/>
      <c r="Z94" s="25">
        <v>1</v>
      </c>
      <c r="AA94" s="25"/>
      <c r="AB94" s="125"/>
      <c r="AC94" s="25"/>
      <c r="AD94" s="38"/>
      <c r="AE94" s="25"/>
      <c r="AF94" s="25"/>
      <c r="AG94" s="65"/>
      <c r="AH94" s="33"/>
      <c r="AI94" s="150"/>
      <c r="AJ94" s="168"/>
      <c r="AK94" s="42"/>
      <c r="AL94" s="26"/>
      <c r="AM94" s="26"/>
      <c r="AN94" s="26"/>
      <c r="AO94" s="196"/>
      <c r="AP94" s="204"/>
      <c r="AQ94" s="203"/>
      <c r="AR94" s="203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9"/>
      <c r="BD94" s="9"/>
      <c r="BE94" s="9"/>
      <c r="BF94" s="207"/>
      <c r="BG94" s="198"/>
      <c r="BH94" s="198"/>
    </row>
    <row r="95" spans="9:60" ht="15" customHeight="1">
      <c r="I95" s="196">
        <v>15</v>
      </c>
      <c r="J95" s="208">
        <v>15</v>
      </c>
      <c r="K95" s="210" t="str">
        <f>VLOOKUP(I95,$C$2:$F$41,3,0)</f>
        <v>吉岡　美恵子　　　　　　中村　みち子</v>
      </c>
      <c r="L95" s="212" t="str">
        <f>VLOOKUP(I95,$C$2:$F$41,4,0)</f>
        <v>福岡　　　　　　　　　　福岡</v>
      </c>
      <c r="M95" s="390" t="s">
        <v>539</v>
      </c>
      <c r="N95" s="241"/>
      <c r="O95" s="217" t="s">
        <v>540</v>
      </c>
      <c r="P95" s="217"/>
      <c r="Q95" s="223"/>
      <c r="R95" s="224"/>
      <c r="S95" s="193" t="s">
        <v>552</v>
      </c>
      <c r="T95" s="194"/>
      <c r="U95" s="241">
        <v>1</v>
      </c>
      <c r="V95" s="244"/>
      <c r="W95" s="70"/>
      <c r="X95" s="70"/>
      <c r="Y95" s="25"/>
      <c r="Z95" s="25"/>
      <c r="AA95" s="25"/>
      <c r="AB95" s="125"/>
      <c r="AC95" s="25"/>
      <c r="AD95" s="38"/>
      <c r="AE95" s="25"/>
      <c r="AF95" s="25"/>
      <c r="AG95" s="45"/>
      <c r="AH95" s="75"/>
      <c r="AI95" s="45"/>
      <c r="AJ95" s="34"/>
      <c r="AK95" s="45"/>
      <c r="AL95" s="34"/>
      <c r="AM95" s="34"/>
      <c r="AN95" s="25"/>
      <c r="AO95" s="196"/>
      <c r="AP95" s="204"/>
      <c r="AQ95" s="203"/>
      <c r="AR95" s="203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9"/>
      <c r="BD95" s="9"/>
      <c r="BE95" s="9"/>
      <c r="BF95" s="207"/>
      <c r="BG95" s="198"/>
      <c r="BH95" s="198"/>
    </row>
    <row r="96" spans="9:60" ht="15" customHeight="1" thickBot="1">
      <c r="I96" s="196"/>
      <c r="J96" s="209"/>
      <c r="K96" s="211"/>
      <c r="L96" s="213"/>
      <c r="M96" s="391"/>
      <c r="N96" s="388"/>
      <c r="O96" s="218"/>
      <c r="P96" s="218"/>
      <c r="Q96" s="225"/>
      <c r="R96" s="226"/>
      <c r="S96" s="219"/>
      <c r="T96" s="220"/>
      <c r="U96" s="388"/>
      <c r="V96" s="389"/>
      <c r="W96" s="70"/>
      <c r="X96" s="70"/>
      <c r="Y96" s="25"/>
      <c r="Z96" s="25"/>
      <c r="AA96" s="25"/>
      <c r="AB96" s="125"/>
      <c r="AC96" s="25"/>
      <c r="AD96" s="38"/>
      <c r="AE96" s="25"/>
      <c r="AF96" s="25"/>
      <c r="AG96" s="45"/>
      <c r="AH96" s="75"/>
      <c r="AI96" s="45"/>
      <c r="AJ96" s="34"/>
      <c r="AK96" s="45"/>
      <c r="AL96" s="34"/>
      <c r="AM96" s="26"/>
      <c r="AN96" s="26"/>
      <c r="AO96" s="196"/>
      <c r="AP96" s="204"/>
      <c r="AQ96" s="203"/>
      <c r="AR96" s="203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9"/>
      <c r="BD96" s="9"/>
      <c r="BE96" s="9"/>
      <c r="BF96" s="207"/>
      <c r="BG96" s="198"/>
      <c r="BH96" s="198"/>
    </row>
    <row r="97" spans="9:60" ht="15" customHeight="1">
      <c r="I97" s="205"/>
      <c r="J97" s="204"/>
      <c r="K97" s="203"/>
      <c r="L97" s="203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70"/>
      <c r="X97" s="70"/>
      <c r="Y97" s="25"/>
      <c r="Z97" s="25"/>
      <c r="AA97" s="25"/>
      <c r="AB97" s="125"/>
      <c r="AC97" s="25"/>
      <c r="AD97" s="38"/>
      <c r="AE97" s="25"/>
      <c r="AF97" s="25"/>
      <c r="AG97" s="65"/>
      <c r="AH97" s="77"/>
      <c r="AI97" s="42"/>
      <c r="AJ97" s="26"/>
      <c r="AK97" s="42"/>
      <c r="AL97" s="26"/>
      <c r="AM97" s="26"/>
      <c r="AN97" s="26"/>
      <c r="AO97" s="196"/>
      <c r="AP97" s="258"/>
      <c r="AQ97" s="256" t="s">
        <v>1</v>
      </c>
      <c r="AR97" s="260" t="s">
        <v>5</v>
      </c>
      <c r="AS97" s="245">
        <v>35</v>
      </c>
      <c r="AT97" s="246"/>
      <c r="AU97" s="246">
        <v>36</v>
      </c>
      <c r="AV97" s="246"/>
      <c r="AW97" s="246">
        <v>37</v>
      </c>
      <c r="AX97" s="266"/>
      <c r="AY97" s="250" t="s">
        <v>521</v>
      </c>
      <c r="AZ97" s="251"/>
      <c r="BA97" s="251" t="s">
        <v>6</v>
      </c>
      <c r="BB97" s="254"/>
      <c r="BC97" s="9"/>
      <c r="BD97" s="9"/>
      <c r="BE97" s="9"/>
      <c r="BF97" s="207"/>
      <c r="BG97" s="198"/>
      <c r="BH97" s="198"/>
    </row>
    <row r="98" spans="9:60" ht="15" customHeight="1" thickBot="1">
      <c r="I98" s="205"/>
      <c r="J98" s="204"/>
      <c r="K98" s="203"/>
      <c r="L98" s="203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70"/>
      <c r="X98" s="70"/>
      <c r="Y98" s="25"/>
      <c r="Z98" s="25"/>
      <c r="AA98" s="25"/>
      <c r="AB98" s="125"/>
      <c r="AC98" s="126"/>
      <c r="AD98" s="134"/>
      <c r="AE98" s="25"/>
      <c r="AF98" s="25"/>
      <c r="AG98" s="42"/>
      <c r="AH98" s="76"/>
      <c r="AI98" s="42"/>
      <c r="AJ98" s="33"/>
      <c r="AK98" s="65"/>
      <c r="AL98" s="33"/>
      <c r="AM98" s="33"/>
      <c r="AN98" s="26"/>
      <c r="AO98" s="196"/>
      <c r="AP98" s="259"/>
      <c r="AQ98" s="257"/>
      <c r="AR98" s="261"/>
      <c r="AS98" s="247"/>
      <c r="AT98" s="248"/>
      <c r="AU98" s="248"/>
      <c r="AV98" s="248"/>
      <c r="AW98" s="248"/>
      <c r="AX98" s="267"/>
      <c r="AY98" s="252"/>
      <c r="AZ98" s="253"/>
      <c r="BA98" s="253"/>
      <c r="BB98" s="255"/>
      <c r="BC98" s="9"/>
      <c r="BD98" s="9"/>
      <c r="BE98" s="9"/>
      <c r="BF98" s="207"/>
      <c r="BG98" s="198"/>
      <c r="BH98" s="198"/>
    </row>
    <row r="99" spans="9:58" ht="15" customHeight="1">
      <c r="I99" s="196"/>
      <c r="J99" s="204"/>
      <c r="K99" s="205"/>
      <c r="L99" s="205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70"/>
      <c r="X99" s="70"/>
      <c r="Y99" s="25"/>
      <c r="Z99" s="25"/>
      <c r="AA99" s="25"/>
      <c r="AB99" s="25"/>
      <c r="AC99" s="41"/>
      <c r="AD99" s="25"/>
      <c r="AE99" s="25"/>
      <c r="AF99" s="25"/>
      <c r="AG99" s="42"/>
      <c r="AH99" s="76"/>
      <c r="AI99" s="42"/>
      <c r="AJ99" s="26"/>
      <c r="AK99" s="42"/>
      <c r="AL99" s="26"/>
      <c r="AM99" s="26"/>
      <c r="AN99" s="25"/>
      <c r="AO99" s="196">
        <v>35</v>
      </c>
      <c r="AP99" s="228">
        <v>35</v>
      </c>
      <c r="AQ99" s="229" t="str">
        <f>VLOOKUP(AO99,$C$2:$F$41,3,0)</f>
        <v>大嶌　治美　　　　　　佐藤　朋子</v>
      </c>
      <c r="AR99" s="230" t="str">
        <f>VLOOKUP(AO99,$C$2:$F$41,4,0)</f>
        <v>福岡　　　　　　　　　　福岡</v>
      </c>
      <c r="AS99" s="231"/>
      <c r="AT99" s="232"/>
      <c r="AU99" s="234" t="s">
        <v>546</v>
      </c>
      <c r="AV99" s="234"/>
      <c r="AW99" s="234" t="s">
        <v>539</v>
      </c>
      <c r="AX99" s="249"/>
      <c r="AY99" s="235" t="s">
        <v>552</v>
      </c>
      <c r="AZ99" s="236"/>
      <c r="BA99" s="239">
        <v>1</v>
      </c>
      <c r="BB99" s="243"/>
      <c r="BC99" s="9"/>
      <c r="BD99" s="9"/>
      <c r="BE99" s="9"/>
      <c r="BF99" s="1"/>
    </row>
    <row r="100" spans="9:58" ht="15" customHeight="1" thickBot="1">
      <c r="I100" s="196"/>
      <c r="J100" s="204"/>
      <c r="K100" s="205"/>
      <c r="L100" s="205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70"/>
      <c r="X100" s="70"/>
      <c r="Y100" s="25"/>
      <c r="Z100" s="25"/>
      <c r="AA100" s="25"/>
      <c r="AB100" s="25"/>
      <c r="AC100" s="41"/>
      <c r="AD100" s="25">
        <v>3</v>
      </c>
      <c r="AE100" s="25"/>
      <c r="AF100" s="25"/>
      <c r="AG100" s="65"/>
      <c r="AH100" s="77"/>
      <c r="AI100" s="42"/>
      <c r="AJ100" s="26"/>
      <c r="AK100" s="39"/>
      <c r="AL100" s="40"/>
      <c r="AM100" s="40"/>
      <c r="AN100" s="40"/>
      <c r="AO100" s="196"/>
      <c r="AP100" s="208"/>
      <c r="AQ100" s="210"/>
      <c r="AR100" s="212"/>
      <c r="AS100" s="233"/>
      <c r="AT100" s="223"/>
      <c r="AU100" s="217"/>
      <c r="AV100" s="217"/>
      <c r="AW100" s="217"/>
      <c r="AX100" s="227"/>
      <c r="AY100" s="195"/>
      <c r="AZ100" s="194"/>
      <c r="BA100" s="241"/>
      <c r="BB100" s="244"/>
      <c r="BC100" s="9"/>
      <c r="BD100" s="9"/>
      <c r="BE100" s="9"/>
      <c r="BF100" s="1"/>
    </row>
    <row r="101" spans="9:58" ht="15" customHeight="1">
      <c r="I101" s="196"/>
      <c r="J101" s="258"/>
      <c r="K101" s="256" t="s">
        <v>1</v>
      </c>
      <c r="L101" s="260" t="s">
        <v>5</v>
      </c>
      <c r="M101" s="245">
        <v>16</v>
      </c>
      <c r="N101" s="246"/>
      <c r="O101" s="246">
        <v>17</v>
      </c>
      <c r="P101" s="246"/>
      <c r="Q101" s="246">
        <v>18</v>
      </c>
      <c r="R101" s="266"/>
      <c r="S101" s="250" t="s">
        <v>521</v>
      </c>
      <c r="T101" s="251"/>
      <c r="U101" s="251" t="s">
        <v>6</v>
      </c>
      <c r="V101" s="254"/>
      <c r="W101" s="70"/>
      <c r="X101" s="70"/>
      <c r="Y101" s="25"/>
      <c r="Z101" s="25"/>
      <c r="AA101" s="25"/>
      <c r="AB101" s="25"/>
      <c r="AC101" s="41"/>
      <c r="AD101" s="25"/>
      <c r="AE101" s="25"/>
      <c r="AF101" s="26"/>
      <c r="AG101" s="45"/>
      <c r="AH101" s="75"/>
      <c r="AI101" s="45"/>
      <c r="AJ101" s="34"/>
      <c r="AK101" s="34"/>
      <c r="AL101" s="34"/>
      <c r="AM101" s="34"/>
      <c r="AN101" s="25"/>
      <c r="AO101" s="196">
        <v>36</v>
      </c>
      <c r="AP101" s="208">
        <v>36</v>
      </c>
      <c r="AQ101" s="210" t="str">
        <f>VLOOKUP(AO101,$C$2:$F$41,3,0)</f>
        <v>北　小夜子　　　　　　　新村　頼枝</v>
      </c>
      <c r="AR101" s="212" t="str">
        <f>VLOOKUP(AO101,$C$2:$F$41,4,0)</f>
        <v>鹿児島　　　　　　　　鹿児島</v>
      </c>
      <c r="AS101" s="214">
        <v>0</v>
      </c>
      <c r="AT101" s="200"/>
      <c r="AU101" s="223"/>
      <c r="AV101" s="223"/>
      <c r="AW101" s="200">
        <v>1</v>
      </c>
      <c r="AX101" s="199"/>
      <c r="AY101" s="193" t="s">
        <v>550</v>
      </c>
      <c r="AZ101" s="194"/>
      <c r="BA101" s="200">
        <v>3</v>
      </c>
      <c r="BB101" s="221"/>
      <c r="BC101" s="9"/>
      <c r="BD101" s="9"/>
      <c r="BE101" s="9"/>
      <c r="BF101" s="1"/>
    </row>
    <row r="102" spans="1:58" s="2" customFormat="1" ht="15" customHeight="1" thickBot="1">
      <c r="A102" s="8"/>
      <c r="B102"/>
      <c r="C102" s="1"/>
      <c r="D102" s="1"/>
      <c r="F102" s="23"/>
      <c r="G102" s="1"/>
      <c r="H102" s="1"/>
      <c r="I102" s="196"/>
      <c r="J102" s="259"/>
      <c r="K102" s="257"/>
      <c r="L102" s="261"/>
      <c r="M102" s="247"/>
      <c r="N102" s="248"/>
      <c r="O102" s="248"/>
      <c r="P102" s="248"/>
      <c r="Q102" s="248"/>
      <c r="R102" s="267"/>
      <c r="S102" s="252"/>
      <c r="T102" s="253"/>
      <c r="U102" s="253"/>
      <c r="V102" s="255"/>
      <c r="W102" s="70"/>
      <c r="X102" s="70"/>
      <c r="Y102" s="25"/>
      <c r="Z102" s="118" t="s">
        <v>560</v>
      </c>
      <c r="AA102" s="25"/>
      <c r="AB102" s="25"/>
      <c r="AC102" s="41"/>
      <c r="AD102" s="25"/>
      <c r="AE102" s="25"/>
      <c r="AF102" s="25"/>
      <c r="AG102" s="45"/>
      <c r="AH102" s="75"/>
      <c r="AI102" s="45"/>
      <c r="AJ102" s="34"/>
      <c r="AK102" s="86">
        <v>2</v>
      </c>
      <c r="AL102" s="34"/>
      <c r="AM102" s="26"/>
      <c r="AN102" s="26"/>
      <c r="AO102" s="196"/>
      <c r="AP102" s="208"/>
      <c r="AQ102" s="210"/>
      <c r="AR102" s="212"/>
      <c r="AS102" s="214"/>
      <c r="AT102" s="200"/>
      <c r="AU102" s="223"/>
      <c r="AV102" s="223"/>
      <c r="AW102" s="200"/>
      <c r="AX102" s="199"/>
      <c r="AY102" s="195"/>
      <c r="AZ102" s="194"/>
      <c r="BA102" s="200"/>
      <c r="BB102" s="221"/>
      <c r="BC102" s="9"/>
      <c r="BD102" s="9"/>
      <c r="BE102" s="9"/>
      <c r="BF102" s="1"/>
    </row>
    <row r="103" spans="1:58" s="2" customFormat="1" ht="15" customHeight="1" thickBot="1" thickTop="1">
      <c r="A103" s="8"/>
      <c r="B103"/>
      <c r="C103" s="1"/>
      <c r="D103" s="1"/>
      <c r="F103" s="23"/>
      <c r="G103" s="1"/>
      <c r="H103" s="1"/>
      <c r="I103" s="205">
        <v>16</v>
      </c>
      <c r="J103" s="228">
        <v>16</v>
      </c>
      <c r="K103" s="229" t="str">
        <f>VLOOKUP(I103,$C$2:$F$41,3,0)</f>
        <v>小川　登美子　　　　　　　　　皿田　信代</v>
      </c>
      <c r="L103" s="230" t="str">
        <f>VLOOKUP(I103,$C$2:$F$41,4,0)</f>
        <v>福岡　　　　　　　　　　福岡</v>
      </c>
      <c r="M103" s="231"/>
      <c r="N103" s="232"/>
      <c r="O103" s="234" t="s">
        <v>545</v>
      </c>
      <c r="P103" s="234"/>
      <c r="Q103" s="234" t="s">
        <v>539</v>
      </c>
      <c r="R103" s="249"/>
      <c r="S103" s="235" t="s">
        <v>552</v>
      </c>
      <c r="T103" s="236"/>
      <c r="U103" s="239">
        <v>1</v>
      </c>
      <c r="V103" s="243"/>
      <c r="W103" s="70"/>
      <c r="X103" s="70"/>
      <c r="Y103" s="25"/>
      <c r="Z103" s="25"/>
      <c r="AA103" s="25"/>
      <c r="AB103" s="25"/>
      <c r="AC103" s="41"/>
      <c r="AD103" s="25"/>
      <c r="AE103" s="25"/>
      <c r="AF103" s="25"/>
      <c r="AG103" s="65"/>
      <c r="AH103" s="77"/>
      <c r="AI103" s="42"/>
      <c r="AJ103" s="26"/>
      <c r="AK103" s="26"/>
      <c r="AL103" s="26"/>
      <c r="AM103" s="26"/>
      <c r="AN103" s="26"/>
      <c r="AO103" s="196">
        <v>37</v>
      </c>
      <c r="AP103" s="208">
        <v>37</v>
      </c>
      <c r="AQ103" s="210" t="str">
        <f>VLOOKUP(AO103,$C$2:$F$41,3,0)</f>
        <v>外間　敬子　　　　　　普天間　富士子</v>
      </c>
      <c r="AR103" s="212" t="str">
        <f>VLOOKUP(AO103,$C$2:$F$41,4,0)</f>
        <v>沖縄　　　　　　　　　　　沖縄</v>
      </c>
      <c r="AS103" s="214">
        <v>1</v>
      </c>
      <c r="AT103" s="200"/>
      <c r="AU103" s="217" t="s">
        <v>540</v>
      </c>
      <c r="AV103" s="217"/>
      <c r="AW103" s="223"/>
      <c r="AX103" s="224"/>
      <c r="AY103" s="193" t="s">
        <v>551</v>
      </c>
      <c r="AZ103" s="194"/>
      <c r="BA103" s="200">
        <v>2</v>
      </c>
      <c r="BB103" s="221"/>
      <c r="BC103" s="9"/>
      <c r="BD103" s="9"/>
      <c r="BE103" s="9"/>
      <c r="BF103" s="1"/>
    </row>
    <row r="104" spans="1:58" s="2" customFormat="1" ht="15" customHeight="1" thickBot="1">
      <c r="A104" s="8"/>
      <c r="B104"/>
      <c r="C104" s="1"/>
      <c r="D104" s="1"/>
      <c r="F104" s="23"/>
      <c r="G104" s="1"/>
      <c r="H104" s="1"/>
      <c r="I104" s="205"/>
      <c r="J104" s="208"/>
      <c r="K104" s="210"/>
      <c r="L104" s="212"/>
      <c r="M104" s="233"/>
      <c r="N104" s="223"/>
      <c r="O104" s="217"/>
      <c r="P104" s="217"/>
      <c r="Q104" s="217"/>
      <c r="R104" s="227"/>
      <c r="S104" s="195"/>
      <c r="T104" s="194"/>
      <c r="U104" s="241"/>
      <c r="V104" s="244"/>
      <c r="W104" s="133"/>
      <c r="X104" s="133"/>
      <c r="Y104" s="123"/>
      <c r="Z104" s="124"/>
      <c r="AA104" s="25"/>
      <c r="AB104" s="25"/>
      <c r="AC104" s="41"/>
      <c r="AD104" s="25"/>
      <c r="AE104" s="25"/>
      <c r="AF104" s="25"/>
      <c r="AG104" s="171"/>
      <c r="AH104" s="172"/>
      <c r="AI104" s="42"/>
      <c r="AJ104" s="33"/>
      <c r="AK104" s="33"/>
      <c r="AL104" s="33"/>
      <c r="AM104" s="33"/>
      <c r="AN104" s="26"/>
      <c r="AO104" s="196"/>
      <c r="AP104" s="209"/>
      <c r="AQ104" s="211"/>
      <c r="AR104" s="213"/>
      <c r="AS104" s="215"/>
      <c r="AT104" s="216"/>
      <c r="AU104" s="218"/>
      <c r="AV104" s="218"/>
      <c r="AW104" s="225"/>
      <c r="AX104" s="226"/>
      <c r="AY104" s="219"/>
      <c r="AZ104" s="220"/>
      <c r="BA104" s="216"/>
      <c r="BB104" s="222"/>
      <c r="BC104" s="9"/>
      <c r="BD104" s="9"/>
      <c r="BE104" s="9"/>
      <c r="BF104" s="1"/>
    </row>
    <row r="105" spans="1:58" s="2" customFormat="1" ht="15" customHeight="1">
      <c r="A105" s="8"/>
      <c r="B105"/>
      <c r="C105" s="1"/>
      <c r="D105" s="1"/>
      <c r="F105" s="23"/>
      <c r="G105" s="1"/>
      <c r="H105" s="1"/>
      <c r="I105" s="205">
        <v>17</v>
      </c>
      <c r="J105" s="208">
        <v>17</v>
      </c>
      <c r="K105" s="210" t="str">
        <f>VLOOKUP(I105,$C$2:$F$41,3,0)</f>
        <v>奈須　八重　　　　　　石崎　美代子</v>
      </c>
      <c r="L105" s="212" t="str">
        <f>VLOOKUP(I105,$C$2:$F$41,4,0)</f>
        <v>宮崎　　　　　　　　　　　宮崎</v>
      </c>
      <c r="M105" s="214">
        <v>0</v>
      </c>
      <c r="N105" s="200"/>
      <c r="O105" s="223"/>
      <c r="P105" s="223"/>
      <c r="Q105" s="217" t="s">
        <v>540</v>
      </c>
      <c r="R105" s="227"/>
      <c r="S105" s="193" t="s">
        <v>551</v>
      </c>
      <c r="T105" s="194"/>
      <c r="U105" s="200">
        <v>2</v>
      </c>
      <c r="V105" s="221"/>
      <c r="W105" s="70"/>
      <c r="X105" s="70"/>
      <c r="Y105" s="25"/>
      <c r="Z105" s="125"/>
      <c r="AA105" s="25"/>
      <c r="AB105" s="25"/>
      <c r="AC105" s="41"/>
      <c r="AD105" s="25"/>
      <c r="AE105" s="25"/>
      <c r="AF105" s="25"/>
      <c r="AG105" s="26"/>
      <c r="AH105" s="26"/>
      <c r="AI105" s="138"/>
      <c r="AJ105" s="26"/>
      <c r="AK105" s="26"/>
      <c r="AL105" s="26"/>
      <c r="AM105" s="26"/>
      <c r="AN105" s="25"/>
      <c r="AO105" s="196"/>
      <c r="AP105" s="204"/>
      <c r="AQ105" s="203"/>
      <c r="AR105" s="203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9"/>
      <c r="BD105" s="9"/>
      <c r="BE105" s="9"/>
      <c r="BF105" s="1"/>
    </row>
    <row r="106" spans="1:58" s="2" customFormat="1" ht="15" customHeight="1">
      <c r="A106" s="8"/>
      <c r="B106"/>
      <c r="C106" s="1"/>
      <c r="D106" s="1"/>
      <c r="F106" s="23"/>
      <c r="G106" s="1"/>
      <c r="H106" s="1"/>
      <c r="I106" s="205"/>
      <c r="J106" s="208"/>
      <c r="K106" s="210"/>
      <c r="L106" s="212"/>
      <c r="M106" s="214"/>
      <c r="N106" s="200"/>
      <c r="O106" s="223"/>
      <c r="P106" s="223"/>
      <c r="Q106" s="217"/>
      <c r="R106" s="227"/>
      <c r="S106" s="195"/>
      <c r="T106" s="194"/>
      <c r="U106" s="200"/>
      <c r="V106" s="221"/>
      <c r="W106" s="70"/>
      <c r="X106" s="70"/>
      <c r="Y106" s="25"/>
      <c r="Z106" s="125"/>
      <c r="AA106" s="25"/>
      <c r="AB106" s="25"/>
      <c r="AC106" s="41"/>
      <c r="AD106" s="25"/>
      <c r="AE106" s="25"/>
      <c r="AF106" s="25"/>
      <c r="AG106" s="33">
        <v>0</v>
      </c>
      <c r="AH106" s="33"/>
      <c r="AI106" s="138"/>
      <c r="AJ106" s="26"/>
      <c r="AK106" s="26"/>
      <c r="AL106" s="26"/>
      <c r="AM106" s="26"/>
      <c r="AN106" s="26"/>
      <c r="AO106" s="196"/>
      <c r="AP106" s="204"/>
      <c r="AQ106" s="203"/>
      <c r="AR106" s="203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9"/>
      <c r="BD106" s="9"/>
      <c r="BE106" s="9"/>
      <c r="BF106" s="1"/>
    </row>
    <row r="107" spans="1:58" s="2" customFormat="1" ht="15" customHeight="1">
      <c r="A107" s="8"/>
      <c r="B107"/>
      <c r="C107" s="1"/>
      <c r="D107" s="1"/>
      <c r="F107" s="23"/>
      <c r="G107" s="1"/>
      <c r="H107" s="1"/>
      <c r="I107" s="205">
        <v>18</v>
      </c>
      <c r="J107" s="208">
        <v>18</v>
      </c>
      <c r="K107" s="210" t="str">
        <f>VLOOKUP(I107,$C$2:$F$41,3,0)</f>
        <v>上野　奈津枝　　　　　　　　　　田中　美恵子</v>
      </c>
      <c r="L107" s="212" t="str">
        <f>VLOOKUP(I107,$C$2:$F$41,4,0)</f>
        <v>長崎　　　　　　　　　　　　長崎</v>
      </c>
      <c r="M107" s="214">
        <v>1</v>
      </c>
      <c r="N107" s="200"/>
      <c r="O107" s="200">
        <v>2</v>
      </c>
      <c r="P107" s="200"/>
      <c r="Q107" s="223"/>
      <c r="R107" s="224"/>
      <c r="S107" s="193" t="s">
        <v>550</v>
      </c>
      <c r="T107" s="194"/>
      <c r="U107" s="200">
        <v>3</v>
      </c>
      <c r="V107" s="221"/>
      <c r="W107" s="70"/>
      <c r="X107" s="70"/>
      <c r="Y107" s="25"/>
      <c r="Z107" s="125"/>
      <c r="AA107" s="25"/>
      <c r="AB107" s="25"/>
      <c r="AC107" s="41"/>
      <c r="AD107" s="25"/>
      <c r="AE107" s="25"/>
      <c r="AF107" s="25"/>
      <c r="AG107" s="34"/>
      <c r="AH107" s="34"/>
      <c r="AI107" s="139"/>
      <c r="AJ107" s="34"/>
      <c r="AK107" s="34"/>
      <c r="AL107" s="34"/>
      <c r="AM107" s="34"/>
      <c r="AN107" s="25"/>
      <c r="AO107" s="196"/>
      <c r="AP107" s="196"/>
      <c r="AQ107" s="197"/>
      <c r="AR107" s="197"/>
      <c r="AS107" s="398"/>
      <c r="AT107" s="398"/>
      <c r="AU107" s="398"/>
      <c r="AV107" s="398"/>
      <c r="AW107" s="398"/>
      <c r="AX107" s="398"/>
      <c r="AY107" s="398"/>
      <c r="AZ107" s="398"/>
      <c r="BA107" s="398"/>
      <c r="BB107" s="398"/>
      <c r="BC107" s="9"/>
      <c r="BD107" s="9"/>
      <c r="BE107" s="9"/>
      <c r="BF107" s="1"/>
    </row>
    <row r="108" spans="1:58" s="2" customFormat="1" ht="15" customHeight="1" thickBot="1">
      <c r="A108" s="8"/>
      <c r="B108"/>
      <c r="C108" s="1"/>
      <c r="D108" s="1"/>
      <c r="F108" s="23"/>
      <c r="G108" s="1"/>
      <c r="H108" s="1"/>
      <c r="I108" s="205"/>
      <c r="J108" s="209"/>
      <c r="K108" s="211"/>
      <c r="L108" s="213"/>
      <c r="M108" s="215"/>
      <c r="N108" s="216"/>
      <c r="O108" s="216"/>
      <c r="P108" s="216"/>
      <c r="Q108" s="225"/>
      <c r="R108" s="226"/>
      <c r="S108" s="219"/>
      <c r="T108" s="220"/>
      <c r="U108" s="216"/>
      <c r="V108" s="222"/>
      <c r="W108" s="70"/>
      <c r="X108" s="70"/>
      <c r="Y108" s="25"/>
      <c r="Z108" s="125"/>
      <c r="AA108" s="25"/>
      <c r="AB108" s="25"/>
      <c r="AC108" s="41"/>
      <c r="AD108" s="25"/>
      <c r="AE108" s="25"/>
      <c r="AF108" s="25"/>
      <c r="AG108" s="34"/>
      <c r="AH108" s="34"/>
      <c r="AI108" s="139"/>
      <c r="AJ108" s="34"/>
      <c r="AK108" s="34"/>
      <c r="AL108" s="34"/>
      <c r="AM108" s="26"/>
      <c r="AN108" s="26"/>
      <c r="AO108" s="196"/>
      <c r="AP108" s="196"/>
      <c r="AQ108" s="197"/>
      <c r="AR108" s="197"/>
      <c r="AS108" s="398"/>
      <c r="AT108" s="398"/>
      <c r="AU108" s="398"/>
      <c r="AV108" s="398"/>
      <c r="AW108" s="398"/>
      <c r="AX108" s="398"/>
      <c r="AY108" s="398"/>
      <c r="AZ108" s="398"/>
      <c r="BA108" s="398"/>
      <c r="BB108" s="398"/>
      <c r="BC108" s="9"/>
      <c r="BD108" s="9"/>
      <c r="BE108" s="9"/>
      <c r="BF108" s="1"/>
    </row>
    <row r="109" spans="1:58" s="2" customFormat="1" ht="15" customHeight="1" thickBot="1">
      <c r="A109" s="8"/>
      <c r="B109"/>
      <c r="C109" s="1"/>
      <c r="D109" s="1"/>
      <c r="E109" s="48"/>
      <c r="F109" s="48"/>
      <c r="G109" s="1"/>
      <c r="H109" s="1"/>
      <c r="I109" s="1"/>
      <c r="J109" s="1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13"/>
      <c r="X109" s="13"/>
      <c r="Y109" s="9"/>
      <c r="Z109" s="165"/>
      <c r="AA109" s="166"/>
      <c r="AB109" s="167"/>
      <c r="AC109" s="47"/>
      <c r="AD109" s="9"/>
      <c r="AE109"/>
      <c r="AF109"/>
      <c r="AG109"/>
      <c r="AH109"/>
      <c r="AI109" s="169"/>
      <c r="AJ109" s="9"/>
      <c r="AK109" s="9"/>
      <c r="AL109" s="9"/>
      <c r="AM109" s="9"/>
      <c r="AN109" s="9"/>
      <c r="AO109" s="1"/>
      <c r="AP109" s="207"/>
      <c r="AQ109" s="207"/>
      <c r="AR109" s="207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/>
      <c r="BD109"/>
      <c r="BE109"/>
      <c r="BF109"/>
    </row>
    <row r="110" spans="1:58" s="2" customFormat="1" ht="15" customHeight="1" thickBot="1">
      <c r="A110" s="8"/>
      <c r="B110"/>
      <c r="C110" s="1"/>
      <c r="D110" s="1"/>
      <c r="E110" s="48"/>
      <c r="F110" s="48"/>
      <c r="G110" s="1"/>
      <c r="H110" s="1"/>
      <c r="I110" s="1"/>
      <c r="J110" s="1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1"/>
      <c r="X110" s="1"/>
      <c r="Y110" s="9"/>
      <c r="Z110" s="46"/>
      <c r="AA110"/>
      <c r="AB110"/>
      <c r="AC110"/>
      <c r="AD110"/>
      <c r="AE110"/>
      <c r="AF110"/>
      <c r="AG110"/>
      <c r="AH110"/>
      <c r="AI110" s="169"/>
      <c r="AJ110" s="9"/>
      <c r="AK110" s="9"/>
      <c r="AL110" s="9"/>
      <c r="AM110" s="9"/>
      <c r="AN110" s="9"/>
      <c r="AO110" s="1"/>
      <c r="AP110" s="207"/>
      <c r="AQ110" s="207"/>
      <c r="AR110" s="207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/>
      <c r="BD110"/>
      <c r="BE110"/>
      <c r="BF110"/>
    </row>
    <row r="111" spans="1:58" s="2" customFormat="1" ht="15" customHeight="1">
      <c r="A111" s="8"/>
      <c r="B111"/>
      <c r="C111" s="1"/>
      <c r="D111" s="1"/>
      <c r="E111" s="48"/>
      <c r="F111" s="32"/>
      <c r="G111" s="1"/>
      <c r="H111" s="1"/>
      <c r="I111" s="196"/>
      <c r="J111" s="258"/>
      <c r="K111" s="256" t="s">
        <v>1</v>
      </c>
      <c r="L111" s="260" t="s">
        <v>5</v>
      </c>
      <c r="M111" s="245">
        <v>19</v>
      </c>
      <c r="N111" s="246"/>
      <c r="O111" s="246">
        <v>20</v>
      </c>
      <c r="P111" s="246"/>
      <c r="Q111" s="246">
        <v>21</v>
      </c>
      <c r="R111" s="266"/>
      <c r="S111" s="250" t="s">
        <v>521</v>
      </c>
      <c r="T111" s="251"/>
      <c r="U111" s="246" t="s">
        <v>6</v>
      </c>
      <c r="V111" s="401"/>
      <c r="W111" s="1"/>
      <c r="X111" s="1"/>
      <c r="Y111" s="9"/>
      <c r="Z111" s="46"/>
      <c r="AA111"/>
      <c r="AB111">
        <v>1</v>
      </c>
      <c r="AD111"/>
      <c r="AE111"/>
      <c r="AF111"/>
      <c r="AG111"/>
      <c r="AH111"/>
      <c r="AI111" s="169"/>
      <c r="AJ111" s="9"/>
      <c r="AK111" s="9"/>
      <c r="AL111" s="9"/>
      <c r="AM111" s="9"/>
      <c r="AN111" s="9"/>
      <c r="AO111" s="400"/>
      <c r="AP111" s="258"/>
      <c r="AQ111" s="256" t="s">
        <v>1</v>
      </c>
      <c r="AR111" s="260" t="s">
        <v>5</v>
      </c>
      <c r="AS111" s="245">
        <v>38</v>
      </c>
      <c r="AT111" s="246"/>
      <c r="AU111" s="246">
        <v>39</v>
      </c>
      <c r="AV111" s="246"/>
      <c r="AW111" s="246">
        <v>40</v>
      </c>
      <c r="AX111" s="266"/>
      <c r="AY111" s="250" t="s">
        <v>521</v>
      </c>
      <c r="AZ111" s="251"/>
      <c r="BA111" s="246" t="s">
        <v>6</v>
      </c>
      <c r="BB111" s="401"/>
      <c r="BC111"/>
      <c r="BD111"/>
      <c r="BE111"/>
      <c r="BF111"/>
    </row>
    <row r="112" spans="1:58" s="2" customFormat="1" ht="15" customHeight="1" thickBot="1">
      <c r="A112" s="8"/>
      <c r="B112"/>
      <c r="C112" s="1"/>
      <c r="D112" s="1"/>
      <c r="E112" s="48"/>
      <c r="F112" s="32"/>
      <c r="G112" s="1"/>
      <c r="H112" s="1"/>
      <c r="I112" s="196"/>
      <c r="J112" s="259"/>
      <c r="K112" s="257"/>
      <c r="L112" s="261"/>
      <c r="M112" s="247"/>
      <c r="N112" s="248"/>
      <c r="O112" s="248"/>
      <c r="P112" s="248"/>
      <c r="Q112" s="248"/>
      <c r="R112" s="267"/>
      <c r="S112" s="252"/>
      <c r="T112" s="253"/>
      <c r="U112" s="248"/>
      <c r="V112" s="402"/>
      <c r="W112" s="1"/>
      <c r="X112" s="1"/>
      <c r="Y112" s="9"/>
      <c r="Z112" s="46"/>
      <c r="AA112"/>
      <c r="AB112"/>
      <c r="AC112"/>
      <c r="AD112"/>
      <c r="AE112"/>
      <c r="AF112"/>
      <c r="AG112"/>
      <c r="AH112"/>
      <c r="AI112" s="169"/>
      <c r="AJ112" s="9"/>
      <c r="AK112" s="9"/>
      <c r="AL112" s="9"/>
      <c r="AM112" s="9"/>
      <c r="AN112" s="9"/>
      <c r="AO112" s="400"/>
      <c r="AP112" s="259"/>
      <c r="AQ112" s="257"/>
      <c r="AR112" s="261"/>
      <c r="AS112" s="247"/>
      <c r="AT112" s="248"/>
      <c r="AU112" s="248"/>
      <c r="AV112" s="248"/>
      <c r="AW112" s="248"/>
      <c r="AX112" s="267"/>
      <c r="AY112" s="252"/>
      <c r="AZ112" s="253"/>
      <c r="BA112" s="248"/>
      <c r="BB112" s="402"/>
      <c r="BC112"/>
      <c r="BD112"/>
      <c r="BE112"/>
      <c r="BF112"/>
    </row>
    <row r="113" spans="5:54" ht="15" customHeight="1" thickTop="1">
      <c r="E113" s="48"/>
      <c r="F113" s="32"/>
      <c r="I113" s="196">
        <v>19</v>
      </c>
      <c r="J113" s="228">
        <v>19</v>
      </c>
      <c r="K113" s="229" t="str">
        <f>VLOOKUP(I113,$C$2:$F$41,3,0)</f>
        <v>金城　里美　　　　　平良　ルリ子</v>
      </c>
      <c r="L113" s="230" t="str">
        <f>VLOOKUP(I113,$C$2:$F$41,4,0)</f>
        <v>沖縄　　　　　　　　　　　沖縄</v>
      </c>
      <c r="M113" s="231"/>
      <c r="N113" s="232"/>
      <c r="O113" s="234" t="s">
        <v>543</v>
      </c>
      <c r="P113" s="234"/>
      <c r="Q113" s="234" t="s">
        <v>539</v>
      </c>
      <c r="R113" s="249"/>
      <c r="S113" s="235" t="s">
        <v>549</v>
      </c>
      <c r="T113" s="236"/>
      <c r="U113" s="239">
        <v>1</v>
      </c>
      <c r="V113" s="243"/>
      <c r="Y113" s="9"/>
      <c r="Z113" s="46"/>
      <c r="AI113" s="169"/>
      <c r="AJ113" s="9"/>
      <c r="AK113" s="9"/>
      <c r="AL113" s="9"/>
      <c r="AM113" s="9"/>
      <c r="AN113" s="9"/>
      <c r="AO113" s="400">
        <v>38</v>
      </c>
      <c r="AP113" s="228">
        <v>38</v>
      </c>
      <c r="AQ113" s="229" t="str">
        <f>VLOOKUP(AO113,$C$2:$F$41,3,0)</f>
        <v>石井　みち子　　　　　　　　平野　幸子</v>
      </c>
      <c r="AR113" s="230" t="str">
        <f>VLOOKUP(AO113,$C$2:$F$41,4,0)</f>
        <v>佐賀　　　　　　　　　　　佐賀</v>
      </c>
      <c r="AS113" s="231"/>
      <c r="AT113" s="232"/>
      <c r="AU113" s="234" t="s">
        <v>546</v>
      </c>
      <c r="AV113" s="234"/>
      <c r="AW113" s="234" t="s">
        <v>539</v>
      </c>
      <c r="AX113" s="249"/>
      <c r="AY113" s="235" t="s">
        <v>552</v>
      </c>
      <c r="AZ113" s="236"/>
      <c r="BA113" s="239">
        <v>1</v>
      </c>
      <c r="BB113" s="243"/>
    </row>
    <row r="114" spans="9:54" ht="15" customHeight="1" thickBot="1">
      <c r="I114" s="196"/>
      <c r="J114" s="208"/>
      <c r="K114" s="210"/>
      <c r="L114" s="212"/>
      <c r="M114" s="233"/>
      <c r="N114" s="223"/>
      <c r="O114" s="217"/>
      <c r="P114" s="217"/>
      <c r="Q114" s="217"/>
      <c r="R114" s="227"/>
      <c r="S114" s="195"/>
      <c r="T114" s="194"/>
      <c r="U114" s="241"/>
      <c r="V114" s="244"/>
      <c r="Y114" s="15"/>
      <c r="Z114" s="35"/>
      <c r="AI114" s="166"/>
      <c r="AJ114" s="170"/>
      <c r="AK114" s="170"/>
      <c r="AL114" s="170"/>
      <c r="AM114" s="170"/>
      <c r="AN114" s="170"/>
      <c r="AO114" s="400"/>
      <c r="AP114" s="208"/>
      <c r="AQ114" s="210"/>
      <c r="AR114" s="212"/>
      <c r="AS114" s="233"/>
      <c r="AT114" s="223"/>
      <c r="AU114" s="217"/>
      <c r="AV114" s="217"/>
      <c r="AW114" s="217"/>
      <c r="AX114" s="227"/>
      <c r="AY114" s="195"/>
      <c r="AZ114" s="194"/>
      <c r="BA114" s="241"/>
      <c r="BB114" s="244"/>
    </row>
    <row r="115" spans="9:54" ht="15" customHeight="1">
      <c r="I115" s="196">
        <v>20</v>
      </c>
      <c r="J115" s="208">
        <v>20</v>
      </c>
      <c r="K115" s="210" t="str">
        <f>VLOOKUP(I115,$C$2:$F$41,3,0)</f>
        <v>井上　洋子　　　　　　　安東　青子</v>
      </c>
      <c r="L115" s="212" t="str">
        <f>VLOOKUP(I115,$C$2:$F$41,4,0)</f>
        <v>福岡　　　　　　　　　　福岡</v>
      </c>
      <c r="M115" s="214">
        <v>2</v>
      </c>
      <c r="N115" s="200"/>
      <c r="O115" s="223"/>
      <c r="P115" s="223"/>
      <c r="Q115" s="217" t="s">
        <v>540</v>
      </c>
      <c r="R115" s="227"/>
      <c r="S115" s="193" t="s">
        <v>551</v>
      </c>
      <c r="T115" s="194"/>
      <c r="U115" s="200">
        <v>2</v>
      </c>
      <c r="V115" s="221"/>
      <c r="W115" s="82"/>
      <c r="X115" s="83"/>
      <c r="AK115" s="9"/>
      <c r="AL115" s="9"/>
      <c r="AM115" s="9"/>
      <c r="AN115" s="9"/>
      <c r="AO115" s="400">
        <v>39</v>
      </c>
      <c r="AP115" s="208">
        <v>39</v>
      </c>
      <c r="AQ115" s="210" t="str">
        <f>VLOOKUP(AO115,$C$2:$F$41,3,0)</f>
        <v>佐々木　こずえ　　　　　　　田中　美恵子</v>
      </c>
      <c r="AR115" s="212" t="str">
        <f>VLOOKUP(AO115,$C$2:$F$41,4,0)</f>
        <v>福岡　　　　　　　　　　福岡</v>
      </c>
      <c r="AS115" s="214">
        <v>0</v>
      </c>
      <c r="AT115" s="200"/>
      <c r="AU115" s="223"/>
      <c r="AV115" s="223"/>
      <c r="AW115" s="200">
        <v>2</v>
      </c>
      <c r="AX115" s="199"/>
      <c r="AY115" s="193" t="s">
        <v>550</v>
      </c>
      <c r="AZ115" s="194"/>
      <c r="BA115" s="200">
        <v>3</v>
      </c>
      <c r="BB115" s="221"/>
    </row>
    <row r="116" spans="9:54" ht="15" customHeight="1">
      <c r="I116" s="196"/>
      <c r="J116" s="208"/>
      <c r="K116" s="210"/>
      <c r="L116" s="212"/>
      <c r="M116" s="214"/>
      <c r="N116" s="200"/>
      <c r="O116" s="223"/>
      <c r="P116" s="223"/>
      <c r="Q116" s="217"/>
      <c r="R116" s="227"/>
      <c r="S116" s="195"/>
      <c r="T116" s="194"/>
      <c r="U116" s="200"/>
      <c r="V116" s="221"/>
      <c r="Z116">
        <v>1</v>
      </c>
      <c r="AI116" s="159" t="s">
        <v>560</v>
      </c>
      <c r="AO116" s="400"/>
      <c r="AP116" s="208"/>
      <c r="AQ116" s="210"/>
      <c r="AR116" s="212"/>
      <c r="AS116" s="214"/>
      <c r="AT116" s="200"/>
      <c r="AU116" s="223"/>
      <c r="AV116" s="223"/>
      <c r="AW116" s="200"/>
      <c r="AX116" s="199"/>
      <c r="AY116" s="195"/>
      <c r="AZ116" s="194"/>
      <c r="BA116" s="200"/>
      <c r="BB116" s="221"/>
    </row>
    <row r="117" spans="9:54" ht="15" customHeight="1">
      <c r="I117" s="196">
        <v>21</v>
      </c>
      <c r="J117" s="208">
        <v>21</v>
      </c>
      <c r="K117" s="210" t="str">
        <f>VLOOKUP(I117,$C$2:$F$41,3,0)</f>
        <v>三島　貴美子　　　　　米倉　祐子</v>
      </c>
      <c r="L117" s="212" t="str">
        <f>VLOOKUP(I117,$C$2:$F$41,4,0)</f>
        <v>福岡　　　　　　　　　　福岡</v>
      </c>
      <c r="M117" s="214">
        <v>2</v>
      </c>
      <c r="N117" s="200"/>
      <c r="O117" s="200">
        <v>1</v>
      </c>
      <c r="P117" s="200"/>
      <c r="Q117" s="223"/>
      <c r="R117" s="224"/>
      <c r="S117" s="193" t="s">
        <v>550</v>
      </c>
      <c r="T117" s="194"/>
      <c r="U117" s="200">
        <v>3</v>
      </c>
      <c r="V117" s="221"/>
      <c r="AO117" s="400">
        <v>40</v>
      </c>
      <c r="AP117" s="208">
        <v>40</v>
      </c>
      <c r="AQ117" s="210" t="str">
        <f>VLOOKUP(AO117,$C$2:$F$41,3,0)</f>
        <v>福重　富子　　　　　　　　山下　藤子</v>
      </c>
      <c r="AR117" s="212" t="str">
        <f>VLOOKUP(AO117,$C$2:$F$41,4,0)</f>
        <v>宮崎　　　　　　　　　　　宮崎</v>
      </c>
      <c r="AS117" s="214">
        <v>1</v>
      </c>
      <c r="AT117" s="200"/>
      <c r="AU117" s="217" t="s">
        <v>546</v>
      </c>
      <c r="AV117" s="217"/>
      <c r="AW117" s="223"/>
      <c r="AX117" s="224"/>
      <c r="AY117" s="193" t="s">
        <v>551</v>
      </c>
      <c r="AZ117" s="194"/>
      <c r="BA117" s="200">
        <v>2</v>
      </c>
      <c r="BB117" s="221"/>
    </row>
    <row r="118" spans="9:54" ht="15" customHeight="1" thickBot="1">
      <c r="I118" s="196"/>
      <c r="J118" s="209"/>
      <c r="K118" s="211"/>
      <c r="L118" s="213"/>
      <c r="M118" s="215"/>
      <c r="N118" s="216"/>
      <c r="O118" s="216"/>
      <c r="P118" s="216"/>
      <c r="Q118" s="225"/>
      <c r="R118" s="226"/>
      <c r="S118" s="219"/>
      <c r="T118" s="220"/>
      <c r="U118" s="216"/>
      <c r="V118" s="222"/>
      <c r="AO118" s="400"/>
      <c r="AP118" s="209"/>
      <c r="AQ118" s="211"/>
      <c r="AR118" s="213"/>
      <c r="AS118" s="215"/>
      <c r="AT118" s="216"/>
      <c r="AU118" s="218"/>
      <c r="AV118" s="218"/>
      <c r="AW118" s="225"/>
      <c r="AX118" s="226"/>
      <c r="AY118" s="219"/>
      <c r="AZ118" s="220"/>
      <c r="BA118" s="216"/>
      <c r="BB118" s="222"/>
    </row>
  </sheetData>
  <sheetProtection/>
  <mergeCells count="695">
    <mergeCell ref="S69:T70"/>
    <mergeCell ref="U69:V70"/>
    <mergeCell ref="AO69:AO70"/>
    <mergeCell ref="BC51:BD52"/>
    <mergeCell ref="BC53:BD54"/>
    <mergeCell ref="BC55:BD56"/>
    <mergeCell ref="Q85:R86"/>
    <mergeCell ref="S85:T86"/>
    <mergeCell ref="U85:V86"/>
    <mergeCell ref="AO85:AO86"/>
    <mergeCell ref="AY69:AZ70"/>
    <mergeCell ref="BA69:BB70"/>
    <mergeCell ref="Q69:R70"/>
    <mergeCell ref="AW67:AX68"/>
    <mergeCell ref="AY67:AZ68"/>
    <mergeCell ref="BA67:BB68"/>
    <mergeCell ref="AS55:AT56"/>
    <mergeCell ref="AU55:AV56"/>
    <mergeCell ref="AW55:AX56"/>
    <mergeCell ref="BA57:BB58"/>
    <mergeCell ref="AY63:AZ64"/>
    <mergeCell ref="AW59:AX60"/>
    <mergeCell ref="BA63:BB64"/>
    <mergeCell ref="BF51:BF52"/>
    <mergeCell ref="BG51:BG52"/>
    <mergeCell ref="AS77:AT78"/>
    <mergeCell ref="AU77:AV78"/>
    <mergeCell ref="AW77:AX78"/>
    <mergeCell ref="AY77:AZ78"/>
    <mergeCell ref="BC57:BD58"/>
    <mergeCell ref="BA55:BB56"/>
    <mergeCell ref="AS67:AT68"/>
    <mergeCell ref="AU67:AV68"/>
    <mergeCell ref="BH45:BH46"/>
    <mergeCell ref="I47:I48"/>
    <mergeCell ref="BF47:BF48"/>
    <mergeCell ref="BG47:BG48"/>
    <mergeCell ref="BH47:BH48"/>
    <mergeCell ref="O49:P50"/>
    <mergeCell ref="Q49:R50"/>
    <mergeCell ref="AU51:AV52"/>
    <mergeCell ref="AW49:AX50"/>
    <mergeCell ref="AW51:AX52"/>
    <mergeCell ref="J49:J50"/>
    <mergeCell ref="K49:K50"/>
    <mergeCell ref="L49:L50"/>
    <mergeCell ref="M49:N50"/>
    <mergeCell ref="Y44:AL45"/>
    <mergeCell ref="BF45:BF46"/>
    <mergeCell ref="BG45:BG46"/>
    <mergeCell ref="AR49:AR50"/>
    <mergeCell ref="BC49:BD50"/>
    <mergeCell ref="AY49:AZ50"/>
    <mergeCell ref="BA49:BB50"/>
    <mergeCell ref="S49:T50"/>
    <mergeCell ref="U49:V50"/>
    <mergeCell ref="AP49:AP50"/>
    <mergeCell ref="AQ49:AQ50"/>
    <mergeCell ref="AS49:AT50"/>
    <mergeCell ref="AU49:AV50"/>
    <mergeCell ref="L51:L52"/>
    <mergeCell ref="AR51:AR52"/>
    <mergeCell ref="AS51:AT52"/>
    <mergeCell ref="O51:P52"/>
    <mergeCell ref="Q51:R52"/>
    <mergeCell ref="S51:T52"/>
    <mergeCell ref="U51:V52"/>
    <mergeCell ref="M51:N52"/>
    <mergeCell ref="AQ51:AQ52"/>
    <mergeCell ref="BH51:BH52"/>
    <mergeCell ref="I53:I54"/>
    <mergeCell ref="J53:J54"/>
    <mergeCell ref="K53:K54"/>
    <mergeCell ref="L53:L54"/>
    <mergeCell ref="M53:N54"/>
    <mergeCell ref="O53:P54"/>
    <mergeCell ref="I51:I52"/>
    <mergeCell ref="J51:J52"/>
    <mergeCell ref="K51:K52"/>
    <mergeCell ref="AQ53:AQ54"/>
    <mergeCell ref="AO51:AO52"/>
    <mergeCell ref="AP51:AP52"/>
    <mergeCell ref="BA51:BB52"/>
    <mergeCell ref="AY51:AZ52"/>
    <mergeCell ref="BH53:BH54"/>
    <mergeCell ref="AS53:AT54"/>
    <mergeCell ref="AU53:AV54"/>
    <mergeCell ref="AW53:AX54"/>
    <mergeCell ref="AY53:AZ54"/>
    <mergeCell ref="BA53:BB54"/>
    <mergeCell ref="M55:N56"/>
    <mergeCell ref="O55:P56"/>
    <mergeCell ref="BF53:BF54"/>
    <mergeCell ref="BG53:BG54"/>
    <mergeCell ref="Q53:R54"/>
    <mergeCell ref="AR53:AR54"/>
    <mergeCell ref="S53:T54"/>
    <mergeCell ref="U53:V54"/>
    <mergeCell ref="AO53:AO54"/>
    <mergeCell ref="AP53:AP54"/>
    <mergeCell ref="I55:I56"/>
    <mergeCell ref="J55:J56"/>
    <mergeCell ref="K55:K56"/>
    <mergeCell ref="L55:L56"/>
    <mergeCell ref="Q55:R56"/>
    <mergeCell ref="AY55:AZ56"/>
    <mergeCell ref="S55:T56"/>
    <mergeCell ref="U55:V56"/>
    <mergeCell ref="AO55:AO56"/>
    <mergeCell ref="AP55:AP56"/>
    <mergeCell ref="AQ55:AQ56"/>
    <mergeCell ref="AR55:AR56"/>
    <mergeCell ref="BF55:BF56"/>
    <mergeCell ref="BG55:BG56"/>
    <mergeCell ref="BH55:BH56"/>
    <mergeCell ref="I57:I58"/>
    <mergeCell ref="J57:J58"/>
    <mergeCell ref="K57:K58"/>
    <mergeCell ref="L57:L58"/>
    <mergeCell ref="AO57:AO58"/>
    <mergeCell ref="AP57:AP58"/>
    <mergeCell ref="AQ57:AQ58"/>
    <mergeCell ref="BG57:BG58"/>
    <mergeCell ref="BH57:BH58"/>
    <mergeCell ref="AS57:AT58"/>
    <mergeCell ref="AU57:AV58"/>
    <mergeCell ref="AW57:AX58"/>
    <mergeCell ref="AY57:AZ58"/>
    <mergeCell ref="M59:N60"/>
    <mergeCell ref="O59:P60"/>
    <mergeCell ref="AR57:AR58"/>
    <mergeCell ref="BF57:BF58"/>
    <mergeCell ref="AY59:AZ60"/>
    <mergeCell ref="BA59:BB60"/>
    <mergeCell ref="I59:I60"/>
    <mergeCell ref="J59:J60"/>
    <mergeCell ref="K59:K60"/>
    <mergeCell ref="L59:L60"/>
    <mergeCell ref="BH59:BH60"/>
    <mergeCell ref="I61:I62"/>
    <mergeCell ref="J61:J62"/>
    <mergeCell ref="K61:K62"/>
    <mergeCell ref="L61:L62"/>
    <mergeCell ref="M61:N62"/>
    <mergeCell ref="AQ59:AQ60"/>
    <mergeCell ref="AW61:AX62"/>
    <mergeCell ref="U59:V60"/>
    <mergeCell ref="AO59:AO60"/>
    <mergeCell ref="Q59:R60"/>
    <mergeCell ref="S59:T60"/>
    <mergeCell ref="BF59:BF60"/>
    <mergeCell ref="BG59:BG60"/>
    <mergeCell ref="AP59:AP60"/>
    <mergeCell ref="AO61:AO62"/>
    <mergeCell ref="AU59:AV60"/>
    <mergeCell ref="AR59:AR60"/>
    <mergeCell ref="AS59:AT60"/>
    <mergeCell ref="O61:P62"/>
    <mergeCell ref="Q61:R62"/>
    <mergeCell ref="S61:T62"/>
    <mergeCell ref="U61:V62"/>
    <mergeCell ref="BH61:BH62"/>
    <mergeCell ref="AP61:AP62"/>
    <mergeCell ref="AQ61:AQ62"/>
    <mergeCell ref="AR61:AR62"/>
    <mergeCell ref="AS61:AT62"/>
    <mergeCell ref="AU61:AV62"/>
    <mergeCell ref="AY61:AZ62"/>
    <mergeCell ref="BF61:BF62"/>
    <mergeCell ref="BG61:BG62"/>
    <mergeCell ref="BA61:BB62"/>
    <mergeCell ref="I63:I64"/>
    <mergeCell ref="J63:J64"/>
    <mergeCell ref="K63:K64"/>
    <mergeCell ref="L63:L64"/>
    <mergeCell ref="M65:N66"/>
    <mergeCell ref="AQ63:AQ64"/>
    <mergeCell ref="AR63:AR64"/>
    <mergeCell ref="AS63:AT64"/>
    <mergeCell ref="Q63:R64"/>
    <mergeCell ref="S63:T64"/>
    <mergeCell ref="U63:V64"/>
    <mergeCell ref="AO63:AO64"/>
    <mergeCell ref="M63:N64"/>
    <mergeCell ref="O63:P64"/>
    <mergeCell ref="I65:I66"/>
    <mergeCell ref="J65:J66"/>
    <mergeCell ref="K65:K66"/>
    <mergeCell ref="L65:L66"/>
    <mergeCell ref="BF63:BF64"/>
    <mergeCell ref="BG63:BG64"/>
    <mergeCell ref="AW63:AX64"/>
    <mergeCell ref="BH63:BH64"/>
    <mergeCell ref="AW65:AX66"/>
    <mergeCell ref="O65:P66"/>
    <mergeCell ref="Q65:R66"/>
    <mergeCell ref="S65:T66"/>
    <mergeCell ref="U65:V66"/>
    <mergeCell ref="AO65:AO66"/>
    <mergeCell ref="AU63:AV64"/>
    <mergeCell ref="AP63:AP64"/>
    <mergeCell ref="BH65:BH66"/>
    <mergeCell ref="AP65:AP66"/>
    <mergeCell ref="AQ65:AQ66"/>
    <mergeCell ref="AR65:AR66"/>
    <mergeCell ref="AS65:AT66"/>
    <mergeCell ref="AU65:AV66"/>
    <mergeCell ref="AY65:AZ66"/>
    <mergeCell ref="BA65:BB66"/>
    <mergeCell ref="BF65:BF66"/>
    <mergeCell ref="BG65:BG66"/>
    <mergeCell ref="I67:I68"/>
    <mergeCell ref="J67:J68"/>
    <mergeCell ref="K67:K68"/>
    <mergeCell ref="L67:L68"/>
    <mergeCell ref="AO67:AO68"/>
    <mergeCell ref="AP67:AP68"/>
    <mergeCell ref="AQ67:AQ68"/>
    <mergeCell ref="AR67:AR68"/>
    <mergeCell ref="BF67:BF68"/>
    <mergeCell ref="BG67:BG68"/>
    <mergeCell ref="BH67:BH68"/>
    <mergeCell ref="I69:I70"/>
    <mergeCell ref="J69:J70"/>
    <mergeCell ref="K69:K70"/>
    <mergeCell ref="L69:L70"/>
    <mergeCell ref="M69:N70"/>
    <mergeCell ref="AW69:AX70"/>
    <mergeCell ref="O69:P70"/>
    <mergeCell ref="BH69:BH70"/>
    <mergeCell ref="AP69:AP70"/>
    <mergeCell ref="AQ69:AQ70"/>
    <mergeCell ref="AR69:AR70"/>
    <mergeCell ref="AS69:AT70"/>
    <mergeCell ref="AU69:AV70"/>
    <mergeCell ref="BF69:BF70"/>
    <mergeCell ref="BG69:BG70"/>
    <mergeCell ref="K73:K74"/>
    <mergeCell ref="L73:L74"/>
    <mergeCell ref="K71:K72"/>
    <mergeCell ref="L71:L72"/>
    <mergeCell ref="I71:I72"/>
    <mergeCell ref="J71:J72"/>
    <mergeCell ref="I73:I74"/>
    <mergeCell ref="J73:J74"/>
    <mergeCell ref="U71:V72"/>
    <mergeCell ref="AO71:AO72"/>
    <mergeCell ref="AP71:AP72"/>
    <mergeCell ref="M73:N74"/>
    <mergeCell ref="O73:P74"/>
    <mergeCell ref="M71:N72"/>
    <mergeCell ref="O71:P72"/>
    <mergeCell ref="AO73:AO74"/>
    <mergeCell ref="BH71:BH72"/>
    <mergeCell ref="AY73:AZ74"/>
    <mergeCell ref="BA73:BB74"/>
    <mergeCell ref="BA71:BB72"/>
    <mergeCell ref="BF71:BF72"/>
    <mergeCell ref="Q73:R74"/>
    <mergeCell ref="S73:T74"/>
    <mergeCell ref="U73:V74"/>
    <mergeCell ref="BG71:BG72"/>
    <mergeCell ref="AW71:AX72"/>
    <mergeCell ref="AY71:AZ72"/>
    <mergeCell ref="BF73:BF74"/>
    <mergeCell ref="BG73:BG74"/>
    <mergeCell ref="Q71:R72"/>
    <mergeCell ref="S71:T72"/>
    <mergeCell ref="AR71:AR72"/>
    <mergeCell ref="AS71:AT72"/>
    <mergeCell ref="AU71:AV72"/>
    <mergeCell ref="AQ71:AQ72"/>
    <mergeCell ref="BH73:BH74"/>
    <mergeCell ref="AP73:AP74"/>
    <mergeCell ref="AQ73:AQ74"/>
    <mergeCell ref="AR73:AR74"/>
    <mergeCell ref="AS73:AT74"/>
    <mergeCell ref="AU73:AV74"/>
    <mergeCell ref="AW73:AX74"/>
    <mergeCell ref="AY75:AZ76"/>
    <mergeCell ref="Q75:R76"/>
    <mergeCell ref="S75:T76"/>
    <mergeCell ref="U75:V76"/>
    <mergeCell ref="AO75:AO76"/>
    <mergeCell ref="AQ75:AQ76"/>
    <mergeCell ref="AP75:AP76"/>
    <mergeCell ref="AS75:AT76"/>
    <mergeCell ref="AU75:AV76"/>
    <mergeCell ref="I75:I76"/>
    <mergeCell ref="J75:J76"/>
    <mergeCell ref="K75:K76"/>
    <mergeCell ref="AR75:AR76"/>
    <mergeCell ref="L75:L76"/>
    <mergeCell ref="M75:N76"/>
    <mergeCell ref="O75:P76"/>
    <mergeCell ref="AQ77:AQ78"/>
    <mergeCell ref="BH77:BH78"/>
    <mergeCell ref="BA75:BB76"/>
    <mergeCell ref="BF75:BF76"/>
    <mergeCell ref="BG75:BG76"/>
    <mergeCell ref="BH75:BH76"/>
    <mergeCell ref="BF77:BF78"/>
    <mergeCell ref="BG77:BG78"/>
    <mergeCell ref="BA77:BB78"/>
    <mergeCell ref="AW75:AX76"/>
    <mergeCell ref="S79:T80"/>
    <mergeCell ref="U79:V80"/>
    <mergeCell ref="AR77:AR78"/>
    <mergeCell ref="I77:I78"/>
    <mergeCell ref="J77:J78"/>
    <mergeCell ref="K77:K78"/>
    <mergeCell ref="L77:L78"/>
    <mergeCell ref="AO79:AO80"/>
    <mergeCell ref="AO77:AO78"/>
    <mergeCell ref="AP77:AP78"/>
    <mergeCell ref="BF79:BF80"/>
    <mergeCell ref="BG79:BG80"/>
    <mergeCell ref="AW79:AX80"/>
    <mergeCell ref="I79:I80"/>
    <mergeCell ref="J79:J80"/>
    <mergeCell ref="K79:K80"/>
    <mergeCell ref="L79:L80"/>
    <mergeCell ref="M79:N80"/>
    <mergeCell ref="O79:P80"/>
    <mergeCell ref="Q79:R80"/>
    <mergeCell ref="M81:N82"/>
    <mergeCell ref="O81:P82"/>
    <mergeCell ref="BH79:BH80"/>
    <mergeCell ref="AP79:AP80"/>
    <mergeCell ref="AQ79:AQ80"/>
    <mergeCell ref="AR79:AR80"/>
    <mergeCell ref="AS79:AT80"/>
    <mergeCell ref="AU79:AV80"/>
    <mergeCell ref="AY79:AZ80"/>
    <mergeCell ref="BA79:BB80"/>
    <mergeCell ref="I81:I82"/>
    <mergeCell ref="J81:J82"/>
    <mergeCell ref="K81:K82"/>
    <mergeCell ref="L81:L82"/>
    <mergeCell ref="BH81:BH82"/>
    <mergeCell ref="AP81:AP82"/>
    <mergeCell ref="AQ81:AQ82"/>
    <mergeCell ref="AR81:AR82"/>
    <mergeCell ref="AS81:AT82"/>
    <mergeCell ref="AU81:AV82"/>
    <mergeCell ref="AW81:AX82"/>
    <mergeCell ref="AY81:AZ82"/>
    <mergeCell ref="BA81:BB82"/>
    <mergeCell ref="M83:N84"/>
    <mergeCell ref="O83:P84"/>
    <mergeCell ref="BF81:BF82"/>
    <mergeCell ref="BG81:BG82"/>
    <mergeCell ref="S81:T82"/>
    <mergeCell ref="U81:V82"/>
    <mergeCell ref="AO81:AO82"/>
    <mergeCell ref="Q81:Q82"/>
    <mergeCell ref="R81:R82"/>
    <mergeCell ref="AW83:AX84"/>
    <mergeCell ref="I83:I84"/>
    <mergeCell ref="J83:J84"/>
    <mergeCell ref="K83:K84"/>
    <mergeCell ref="L83:L84"/>
    <mergeCell ref="Q83:R84"/>
    <mergeCell ref="S83:T84"/>
    <mergeCell ref="U83:V84"/>
    <mergeCell ref="AO83:AO84"/>
    <mergeCell ref="BF83:BF84"/>
    <mergeCell ref="BG83:BG84"/>
    <mergeCell ref="BH83:BH84"/>
    <mergeCell ref="AP83:AP84"/>
    <mergeCell ref="AQ83:AQ84"/>
    <mergeCell ref="AR83:AR84"/>
    <mergeCell ref="AS83:AT84"/>
    <mergeCell ref="AU83:AV84"/>
    <mergeCell ref="AY83:AZ84"/>
    <mergeCell ref="BA83:BB84"/>
    <mergeCell ref="BG85:BG86"/>
    <mergeCell ref="I85:I86"/>
    <mergeCell ref="J85:J86"/>
    <mergeCell ref="K85:K86"/>
    <mergeCell ref="L85:L86"/>
    <mergeCell ref="AX85:AX86"/>
    <mergeCell ref="AW85:AW86"/>
    <mergeCell ref="M85:M86"/>
    <mergeCell ref="N85:N86"/>
    <mergeCell ref="O85:P86"/>
    <mergeCell ref="U87:V88"/>
    <mergeCell ref="BH85:BH86"/>
    <mergeCell ref="AP85:AP86"/>
    <mergeCell ref="AQ85:AQ86"/>
    <mergeCell ref="AR85:AR86"/>
    <mergeCell ref="AS85:AT86"/>
    <mergeCell ref="AU85:AV86"/>
    <mergeCell ref="AY85:AZ86"/>
    <mergeCell ref="BA85:BB86"/>
    <mergeCell ref="BF85:BF86"/>
    <mergeCell ref="I87:I88"/>
    <mergeCell ref="J87:J88"/>
    <mergeCell ref="K87:K88"/>
    <mergeCell ref="L87:L88"/>
    <mergeCell ref="M87:N88"/>
    <mergeCell ref="O87:P88"/>
    <mergeCell ref="Q87:R88"/>
    <mergeCell ref="S87:T88"/>
    <mergeCell ref="BH87:BH88"/>
    <mergeCell ref="AS87:AT88"/>
    <mergeCell ref="AU87:AV88"/>
    <mergeCell ref="AW87:AX88"/>
    <mergeCell ref="AY87:AZ88"/>
    <mergeCell ref="AQ87:AQ88"/>
    <mergeCell ref="AR87:AR88"/>
    <mergeCell ref="BF87:BF88"/>
    <mergeCell ref="AO87:AO88"/>
    <mergeCell ref="AP87:AP88"/>
    <mergeCell ref="BA87:BB88"/>
    <mergeCell ref="BG87:BG88"/>
    <mergeCell ref="I89:I90"/>
    <mergeCell ref="J89:J90"/>
    <mergeCell ref="K89:K90"/>
    <mergeCell ref="L89:L90"/>
    <mergeCell ref="M89:N90"/>
    <mergeCell ref="O89:P90"/>
    <mergeCell ref="BG89:BG90"/>
    <mergeCell ref="Q89:R90"/>
    <mergeCell ref="BH89:BH90"/>
    <mergeCell ref="AP89:AP90"/>
    <mergeCell ref="AQ89:AQ90"/>
    <mergeCell ref="AR89:AR90"/>
    <mergeCell ref="AU89:AV90"/>
    <mergeCell ref="AW89:AX90"/>
    <mergeCell ref="AY89:AZ90"/>
    <mergeCell ref="BA89:BB90"/>
    <mergeCell ref="BF89:BF90"/>
    <mergeCell ref="AT89:AT90"/>
    <mergeCell ref="I91:I92"/>
    <mergeCell ref="J91:J92"/>
    <mergeCell ref="K91:K92"/>
    <mergeCell ref="L91:L92"/>
    <mergeCell ref="M91:N92"/>
    <mergeCell ref="S89:T90"/>
    <mergeCell ref="U89:V90"/>
    <mergeCell ref="AO89:AO90"/>
    <mergeCell ref="AS89:AS90"/>
    <mergeCell ref="BH91:BH92"/>
    <mergeCell ref="AP91:AP92"/>
    <mergeCell ref="AQ91:AQ92"/>
    <mergeCell ref="AR91:AR92"/>
    <mergeCell ref="AS91:AT92"/>
    <mergeCell ref="AU91:AV92"/>
    <mergeCell ref="AY91:AZ92"/>
    <mergeCell ref="BA91:BB92"/>
    <mergeCell ref="AW91:AX92"/>
    <mergeCell ref="M93:N94"/>
    <mergeCell ref="O93:P94"/>
    <mergeCell ref="BF91:BF92"/>
    <mergeCell ref="BG91:BG92"/>
    <mergeCell ref="O91:P92"/>
    <mergeCell ref="Q91:R92"/>
    <mergeCell ref="S91:T92"/>
    <mergeCell ref="U91:V92"/>
    <mergeCell ref="AO91:AO92"/>
    <mergeCell ref="I93:I94"/>
    <mergeCell ref="J93:J94"/>
    <mergeCell ref="K93:K94"/>
    <mergeCell ref="L93:L94"/>
    <mergeCell ref="M95:N96"/>
    <mergeCell ref="BH93:BH94"/>
    <mergeCell ref="AP93:AP94"/>
    <mergeCell ref="AQ93:AQ94"/>
    <mergeCell ref="AR93:AR94"/>
    <mergeCell ref="AS93:AT94"/>
    <mergeCell ref="AU93:AV94"/>
    <mergeCell ref="AW93:AX94"/>
    <mergeCell ref="AY93:AZ94"/>
    <mergeCell ref="BA93:BB94"/>
    <mergeCell ref="I95:I96"/>
    <mergeCell ref="J95:J96"/>
    <mergeCell ref="K95:K96"/>
    <mergeCell ref="L95:L96"/>
    <mergeCell ref="BG93:BG94"/>
    <mergeCell ref="Q93:R94"/>
    <mergeCell ref="S93:T94"/>
    <mergeCell ref="U93:V94"/>
    <mergeCell ref="AO93:AO94"/>
    <mergeCell ref="BF93:BF94"/>
    <mergeCell ref="BF95:BF96"/>
    <mergeCell ref="O95:P96"/>
    <mergeCell ref="AU95:AV96"/>
    <mergeCell ref="AW95:AX96"/>
    <mergeCell ref="Q95:R96"/>
    <mergeCell ref="S95:T96"/>
    <mergeCell ref="U95:V96"/>
    <mergeCell ref="AO95:AO96"/>
    <mergeCell ref="M97:N98"/>
    <mergeCell ref="AQ97:AQ98"/>
    <mergeCell ref="BG95:BG96"/>
    <mergeCell ref="BH95:BH96"/>
    <mergeCell ref="AP95:AP96"/>
    <mergeCell ref="AQ95:AQ96"/>
    <mergeCell ref="AR95:AR96"/>
    <mergeCell ref="AS95:AT96"/>
    <mergeCell ref="AY95:AZ96"/>
    <mergeCell ref="BA95:BB96"/>
    <mergeCell ref="I97:I98"/>
    <mergeCell ref="J97:J98"/>
    <mergeCell ref="K97:K98"/>
    <mergeCell ref="L97:L98"/>
    <mergeCell ref="AR97:AR98"/>
    <mergeCell ref="BF97:BF98"/>
    <mergeCell ref="O97:P98"/>
    <mergeCell ref="Q97:R98"/>
    <mergeCell ref="S97:T98"/>
    <mergeCell ref="U97:V98"/>
    <mergeCell ref="AO97:AO98"/>
    <mergeCell ref="AP97:AP98"/>
    <mergeCell ref="BG97:BG98"/>
    <mergeCell ref="BH97:BH98"/>
    <mergeCell ref="I99:I100"/>
    <mergeCell ref="J99:J100"/>
    <mergeCell ref="K99:K100"/>
    <mergeCell ref="L99:L100"/>
    <mergeCell ref="M99:N100"/>
    <mergeCell ref="AS99:AT100"/>
    <mergeCell ref="AU99:AV100"/>
    <mergeCell ref="AW99:AX100"/>
    <mergeCell ref="AY99:AZ100"/>
    <mergeCell ref="Q99:R100"/>
    <mergeCell ref="S99:T100"/>
    <mergeCell ref="U99:V100"/>
    <mergeCell ref="AO99:AO100"/>
    <mergeCell ref="AP99:AP100"/>
    <mergeCell ref="AQ99:AQ100"/>
    <mergeCell ref="AR99:AR100"/>
    <mergeCell ref="BA99:BB100"/>
    <mergeCell ref="I101:I102"/>
    <mergeCell ref="J101:J102"/>
    <mergeCell ref="K101:K102"/>
    <mergeCell ref="L101:L102"/>
    <mergeCell ref="M101:N102"/>
    <mergeCell ref="O101:P102"/>
    <mergeCell ref="Q101:R102"/>
    <mergeCell ref="O99:P100"/>
    <mergeCell ref="AU101:AV102"/>
    <mergeCell ref="M103:N104"/>
    <mergeCell ref="O103:P104"/>
    <mergeCell ref="AW101:AX102"/>
    <mergeCell ref="AY101:AZ102"/>
    <mergeCell ref="S101:T102"/>
    <mergeCell ref="U101:V102"/>
    <mergeCell ref="AO101:AO102"/>
    <mergeCell ref="AP101:AP102"/>
    <mergeCell ref="AR101:AR102"/>
    <mergeCell ref="AQ101:AQ102"/>
    <mergeCell ref="I103:I104"/>
    <mergeCell ref="J103:J104"/>
    <mergeCell ref="K103:K104"/>
    <mergeCell ref="L103:L104"/>
    <mergeCell ref="AP103:AP104"/>
    <mergeCell ref="BA101:BB102"/>
    <mergeCell ref="AS103:AT104"/>
    <mergeCell ref="AU103:AV104"/>
    <mergeCell ref="AW103:AX104"/>
    <mergeCell ref="AS101:AT102"/>
    <mergeCell ref="Q103:R104"/>
    <mergeCell ref="S103:T104"/>
    <mergeCell ref="U103:V104"/>
    <mergeCell ref="AO103:AO104"/>
    <mergeCell ref="BA103:BB104"/>
    <mergeCell ref="AY103:AZ104"/>
    <mergeCell ref="I105:I106"/>
    <mergeCell ref="J105:J106"/>
    <mergeCell ref="K105:K106"/>
    <mergeCell ref="L105:L106"/>
    <mergeCell ref="M105:N106"/>
    <mergeCell ref="O105:P106"/>
    <mergeCell ref="Q105:R106"/>
    <mergeCell ref="S105:T106"/>
    <mergeCell ref="BA105:BB106"/>
    <mergeCell ref="U105:V106"/>
    <mergeCell ref="AO105:AO106"/>
    <mergeCell ref="AP105:AP106"/>
    <mergeCell ref="AQ105:AQ106"/>
    <mergeCell ref="AR105:AR106"/>
    <mergeCell ref="AS105:AT106"/>
    <mergeCell ref="AU105:AV106"/>
    <mergeCell ref="AW105:AX106"/>
    <mergeCell ref="AY105:AZ106"/>
    <mergeCell ref="K113:K114"/>
    <mergeCell ref="L113:L114"/>
    <mergeCell ref="O111:P112"/>
    <mergeCell ref="M113:N114"/>
    <mergeCell ref="O113:P114"/>
    <mergeCell ref="L111:L112"/>
    <mergeCell ref="U107:V108"/>
    <mergeCell ref="I107:I108"/>
    <mergeCell ref="J107:J108"/>
    <mergeCell ref="L107:L108"/>
    <mergeCell ref="K107:K108"/>
    <mergeCell ref="M107:N108"/>
    <mergeCell ref="O107:P108"/>
    <mergeCell ref="Q107:R108"/>
    <mergeCell ref="S107:T108"/>
    <mergeCell ref="I113:I114"/>
    <mergeCell ref="I115:I116"/>
    <mergeCell ref="I117:I118"/>
    <mergeCell ref="J111:J112"/>
    <mergeCell ref="J115:J116"/>
    <mergeCell ref="J113:J114"/>
    <mergeCell ref="I111:I112"/>
    <mergeCell ref="J117:J118"/>
    <mergeCell ref="K117:K118"/>
    <mergeCell ref="L117:L118"/>
    <mergeCell ref="M115:N116"/>
    <mergeCell ref="M117:N118"/>
    <mergeCell ref="Q111:R112"/>
    <mergeCell ref="S111:T112"/>
    <mergeCell ref="K115:K116"/>
    <mergeCell ref="U115:V116"/>
    <mergeCell ref="L115:L116"/>
    <mergeCell ref="Q115:R116"/>
    <mergeCell ref="S115:T116"/>
    <mergeCell ref="U111:V112"/>
    <mergeCell ref="K111:K112"/>
    <mergeCell ref="M111:N112"/>
    <mergeCell ref="O115:P116"/>
    <mergeCell ref="O117:P118"/>
    <mergeCell ref="Q117:R118"/>
    <mergeCell ref="S117:T118"/>
    <mergeCell ref="AP109:AP110"/>
    <mergeCell ref="AP111:AP112"/>
    <mergeCell ref="AP113:AP114"/>
    <mergeCell ref="AP115:AP116"/>
    <mergeCell ref="Q113:R114"/>
    <mergeCell ref="S113:T114"/>
    <mergeCell ref="U113:V114"/>
    <mergeCell ref="U117:V118"/>
    <mergeCell ref="BA117:BB118"/>
    <mergeCell ref="AY111:AZ112"/>
    <mergeCell ref="BA111:BB112"/>
    <mergeCell ref="AS109:AT110"/>
    <mergeCell ref="AU109:AV110"/>
    <mergeCell ref="AW109:AX110"/>
    <mergeCell ref="AY109:AZ110"/>
    <mergeCell ref="AU111:AV112"/>
    <mergeCell ref="AS113:AT114"/>
    <mergeCell ref="AU117:AV118"/>
    <mergeCell ref="AW117:AX118"/>
    <mergeCell ref="AY117:AZ118"/>
    <mergeCell ref="AQ109:AQ110"/>
    <mergeCell ref="AR117:AR118"/>
    <mergeCell ref="AR109:AR110"/>
    <mergeCell ref="AQ111:AQ112"/>
    <mergeCell ref="AR111:AR112"/>
    <mergeCell ref="AQ113:AQ114"/>
    <mergeCell ref="AR113:AR114"/>
    <mergeCell ref="AU113:AV114"/>
    <mergeCell ref="AU115:AV116"/>
    <mergeCell ref="AW115:AX116"/>
    <mergeCell ref="AY115:AZ116"/>
    <mergeCell ref="BA115:BB116"/>
    <mergeCell ref="AO117:AO118"/>
    <mergeCell ref="BA107:BB108"/>
    <mergeCell ref="AS97:AT98"/>
    <mergeCell ref="AU97:AV98"/>
    <mergeCell ref="AW97:AX98"/>
    <mergeCell ref="AY97:AZ98"/>
    <mergeCell ref="BA97:BB98"/>
    <mergeCell ref="AS107:AT108"/>
    <mergeCell ref="AU107:AV108"/>
    <mergeCell ref="AS117:AT118"/>
    <mergeCell ref="AO111:AO112"/>
    <mergeCell ref="AO113:AO114"/>
    <mergeCell ref="AO115:AO116"/>
    <mergeCell ref="AS111:AT112"/>
    <mergeCell ref="AS115:AT116"/>
    <mergeCell ref="AP117:AP118"/>
    <mergeCell ref="AQ117:AQ118"/>
    <mergeCell ref="AQ115:AQ116"/>
    <mergeCell ref="AR115:AR116"/>
    <mergeCell ref="AY107:AZ108"/>
    <mergeCell ref="BA113:BB114"/>
    <mergeCell ref="BA109:BB110"/>
    <mergeCell ref="AW111:AX112"/>
    <mergeCell ref="AW113:AX114"/>
    <mergeCell ref="AY113:AZ114"/>
    <mergeCell ref="AB47:AC48"/>
    <mergeCell ref="AD47:AK47"/>
    <mergeCell ref="AD48:AK48"/>
    <mergeCell ref="AW107:AX108"/>
    <mergeCell ref="AQ107:AQ108"/>
    <mergeCell ref="AR107:AR108"/>
    <mergeCell ref="AQ103:AQ104"/>
    <mergeCell ref="AR103:AR104"/>
    <mergeCell ref="AO107:AO108"/>
    <mergeCell ref="AP107:AP108"/>
  </mergeCells>
  <printOptions/>
  <pageMargins left="0.35433070866141736" right="0.15748031496062992" top="0.2362204724409449" bottom="0.8267716535433072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6"/>
  <sheetViews>
    <sheetView zoomScale="110" zoomScaleNormal="110" zoomScaleSheetLayoutView="85" zoomScalePageLayoutView="0" workbookViewId="0" topLeftCell="J41">
      <selection activeCell="S74" sqref="S74"/>
    </sheetView>
  </sheetViews>
  <sheetFormatPr defaultColWidth="9.00390625" defaultRowHeight="13.5"/>
  <cols>
    <col min="1" max="1" width="5.625" style="8" customWidth="1"/>
    <col min="2" max="2" width="13.00390625" style="0" customWidth="1"/>
    <col min="3" max="3" width="9.375" style="1" customWidth="1"/>
    <col min="4" max="4" width="5.625" style="1" customWidth="1"/>
    <col min="5" max="5" width="15.00390625" style="2" customWidth="1"/>
    <col min="6" max="6" width="17.25390625" style="23" customWidth="1"/>
    <col min="7" max="8" width="9.00390625" style="1" customWidth="1"/>
    <col min="9" max="9" width="3.625" style="1" hidden="1" customWidth="1"/>
    <col min="10" max="10" width="3.875" style="1" customWidth="1"/>
    <col min="11" max="11" width="15.75390625" style="2" customWidth="1"/>
    <col min="12" max="12" width="12.875" style="2" customWidth="1"/>
    <col min="13" max="22" width="2.25390625" style="50" customWidth="1"/>
    <col min="23" max="24" width="2.25390625" style="1" customWidth="1"/>
    <col min="25" max="36" width="2.25390625" style="0" customWidth="1"/>
    <col min="37" max="37" width="4.125" style="1" hidden="1" customWidth="1"/>
    <col min="38" max="38" width="3.875" style="1" customWidth="1"/>
    <col min="39" max="39" width="15.75390625" style="2" customWidth="1"/>
    <col min="40" max="40" width="12.875" style="2" customWidth="1"/>
    <col min="41" max="42" width="2.25390625" style="0" customWidth="1"/>
    <col min="43" max="44" width="2.25390625" style="2" customWidth="1"/>
    <col min="45" max="52" width="2.25390625" style="0" customWidth="1"/>
    <col min="53" max="53" width="2.75390625" style="0" customWidth="1"/>
    <col min="54" max="54" width="3.625" style="0" customWidth="1"/>
    <col min="55" max="55" width="12.25390625" style="2" bestFit="1" customWidth="1"/>
    <col min="56" max="56" width="27.50390625" style="2" customWidth="1"/>
  </cols>
  <sheetData>
    <row r="1" spans="1:8" ht="34.5" customHeight="1">
      <c r="A1" s="7"/>
      <c r="B1" s="16" t="s">
        <v>2</v>
      </c>
      <c r="C1" s="16"/>
      <c r="D1" s="16" t="s">
        <v>0</v>
      </c>
      <c r="E1" s="16" t="s">
        <v>1</v>
      </c>
      <c r="F1" s="21" t="s">
        <v>4</v>
      </c>
      <c r="G1" s="4"/>
      <c r="H1" s="4"/>
    </row>
    <row r="2" spans="1:8" ht="34.5" customHeight="1">
      <c r="A2" s="6">
        <v>1</v>
      </c>
      <c r="B2" s="19" t="s">
        <v>14</v>
      </c>
      <c r="C2" s="14">
        <v>30</v>
      </c>
      <c r="D2" s="4">
        <v>30</v>
      </c>
      <c r="E2" s="5" t="s">
        <v>336</v>
      </c>
      <c r="F2" s="5" t="s">
        <v>19</v>
      </c>
      <c r="G2" s="4" t="str">
        <f>LEFT(E2,2)</f>
        <v>槇納</v>
      </c>
      <c r="H2" s="4" t="s">
        <v>348</v>
      </c>
    </row>
    <row r="3" spans="1:8" ht="34.5" customHeight="1">
      <c r="A3" s="6">
        <v>2</v>
      </c>
      <c r="B3" s="19" t="s">
        <v>14</v>
      </c>
      <c r="C3" s="14">
        <v>7</v>
      </c>
      <c r="D3" s="4">
        <v>7</v>
      </c>
      <c r="E3" s="5" t="s">
        <v>337</v>
      </c>
      <c r="F3" s="5" t="s">
        <v>19</v>
      </c>
      <c r="G3" s="4" t="str">
        <f>LEFT(E3,2)</f>
        <v>高田</v>
      </c>
      <c r="H3" s="4" t="s">
        <v>349</v>
      </c>
    </row>
    <row r="4" spans="1:8" ht="34.5" customHeight="1">
      <c r="A4" s="6">
        <v>3</v>
      </c>
      <c r="B4" s="19" t="s">
        <v>14</v>
      </c>
      <c r="C4" s="14">
        <v>13</v>
      </c>
      <c r="D4" s="4">
        <v>13</v>
      </c>
      <c r="E4" s="5" t="s">
        <v>338</v>
      </c>
      <c r="F4" s="5" t="s">
        <v>19</v>
      </c>
      <c r="G4" s="4" t="str">
        <f>LEFT(E4,2)</f>
        <v>山田</v>
      </c>
      <c r="H4" s="4" t="s">
        <v>350</v>
      </c>
    </row>
    <row r="5" spans="1:8" ht="34.5" customHeight="1">
      <c r="A5" s="6">
        <v>4</v>
      </c>
      <c r="B5" s="19" t="s">
        <v>14</v>
      </c>
      <c r="C5" s="14">
        <v>29</v>
      </c>
      <c r="D5" s="4">
        <v>29</v>
      </c>
      <c r="E5" s="5" t="s">
        <v>339</v>
      </c>
      <c r="F5" s="5" t="s">
        <v>19</v>
      </c>
      <c r="G5" s="4" t="str">
        <f>LEFT(E5,2)</f>
        <v>門田</v>
      </c>
      <c r="H5" s="4" t="s">
        <v>351</v>
      </c>
    </row>
    <row r="6" spans="1:8" ht="34.5" customHeight="1">
      <c r="A6" s="6">
        <v>5</v>
      </c>
      <c r="B6" s="19" t="s">
        <v>14</v>
      </c>
      <c r="C6" s="14">
        <v>26</v>
      </c>
      <c r="D6" s="4">
        <v>26</v>
      </c>
      <c r="E6" s="5" t="s">
        <v>340</v>
      </c>
      <c r="F6" s="5" t="s">
        <v>19</v>
      </c>
      <c r="G6" s="4" t="s">
        <v>352</v>
      </c>
      <c r="H6" s="4" t="s">
        <v>32</v>
      </c>
    </row>
    <row r="7" spans="1:8" ht="34.5" customHeight="1">
      <c r="A7" s="6">
        <v>6</v>
      </c>
      <c r="B7" s="19" t="s">
        <v>14</v>
      </c>
      <c r="C7" s="14">
        <v>18</v>
      </c>
      <c r="D7" s="4">
        <v>18</v>
      </c>
      <c r="E7" s="5" t="s">
        <v>341</v>
      </c>
      <c r="F7" s="5" t="s">
        <v>19</v>
      </c>
      <c r="G7" s="4" t="str">
        <f aca="true" t="shared" si="0" ref="G7:G21">LEFT(E7,2)</f>
        <v>中川</v>
      </c>
      <c r="H7" s="4" t="s">
        <v>353</v>
      </c>
    </row>
    <row r="8" spans="1:8" ht="34.5" customHeight="1">
      <c r="A8" s="6">
        <v>7</v>
      </c>
      <c r="B8" s="19" t="s">
        <v>14</v>
      </c>
      <c r="C8" s="14">
        <v>5</v>
      </c>
      <c r="D8" s="4">
        <v>5</v>
      </c>
      <c r="E8" s="5" t="s">
        <v>342</v>
      </c>
      <c r="F8" s="5" t="s">
        <v>19</v>
      </c>
      <c r="G8" s="4" t="str">
        <f t="shared" si="0"/>
        <v>中矢</v>
      </c>
      <c r="H8" s="4" t="s">
        <v>354</v>
      </c>
    </row>
    <row r="9" spans="1:8" ht="34.5" customHeight="1">
      <c r="A9" s="6">
        <v>8</v>
      </c>
      <c r="B9" s="19" t="s">
        <v>14</v>
      </c>
      <c r="C9" s="14">
        <v>34</v>
      </c>
      <c r="D9" s="4">
        <v>34</v>
      </c>
      <c r="E9" s="5" t="s">
        <v>343</v>
      </c>
      <c r="F9" s="5" t="s">
        <v>19</v>
      </c>
      <c r="G9" s="4" t="str">
        <f t="shared" si="0"/>
        <v>中島</v>
      </c>
      <c r="H9" s="4" t="s">
        <v>355</v>
      </c>
    </row>
    <row r="10" spans="1:8" ht="34.5" customHeight="1">
      <c r="A10" s="6">
        <v>9</v>
      </c>
      <c r="B10" s="19" t="s">
        <v>14</v>
      </c>
      <c r="C10" s="14">
        <v>21</v>
      </c>
      <c r="D10" s="4">
        <v>21</v>
      </c>
      <c r="E10" s="5" t="s">
        <v>344</v>
      </c>
      <c r="F10" s="5" t="s">
        <v>19</v>
      </c>
      <c r="G10" s="4" t="str">
        <f t="shared" si="0"/>
        <v>椛田</v>
      </c>
      <c r="H10" s="4" t="s">
        <v>356</v>
      </c>
    </row>
    <row r="11" spans="1:8" ht="34.5" customHeight="1">
      <c r="A11" s="6">
        <v>10</v>
      </c>
      <c r="B11" s="19" t="s">
        <v>14</v>
      </c>
      <c r="C11" s="14">
        <v>11</v>
      </c>
      <c r="D11" s="4">
        <v>11</v>
      </c>
      <c r="E11" s="5" t="s">
        <v>345</v>
      </c>
      <c r="F11" s="5" t="s">
        <v>19</v>
      </c>
      <c r="G11" s="4" t="str">
        <f t="shared" si="0"/>
        <v>村尾</v>
      </c>
      <c r="H11" s="4" t="s">
        <v>357</v>
      </c>
    </row>
    <row r="12" spans="1:8" ht="34.5" customHeight="1">
      <c r="A12" s="6">
        <v>11</v>
      </c>
      <c r="B12" s="19" t="s">
        <v>14</v>
      </c>
      <c r="C12" s="14">
        <v>37</v>
      </c>
      <c r="D12" s="4">
        <v>37</v>
      </c>
      <c r="E12" s="5" t="s">
        <v>346</v>
      </c>
      <c r="F12" s="5" t="s">
        <v>19</v>
      </c>
      <c r="G12" s="4" t="str">
        <f t="shared" si="0"/>
        <v>早野</v>
      </c>
      <c r="H12" s="4" t="s">
        <v>358</v>
      </c>
    </row>
    <row r="13" spans="1:8" ht="34.5" customHeight="1">
      <c r="A13" s="6">
        <v>12</v>
      </c>
      <c r="B13" s="19" t="s">
        <v>14</v>
      </c>
      <c r="C13" s="14">
        <v>2</v>
      </c>
      <c r="D13" s="4">
        <v>2</v>
      </c>
      <c r="E13" s="5" t="s">
        <v>347</v>
      </c>
      <c r="F13" s="5" t="s">
        <v>19</v>
      </c>
      <c r="G13" s="4" t="str">
        <f t="shared" si="0"/>
        <v>角　</v>
      </c>
      <c r="H13" s="4" t="s">
        <v>359</v>
      </c>
    </row>
    <row r="14" spans="1:8" ht="34.5" customHeight="1">
      <c r="A14" s="6">
        <v>13</v>
      </c>
      <c r="B14" s="19" t="s">
        <v>14</v>
      </c>
      <c r="C14" s="14">
        <v>36</v>
      </c>
      <c r="D14" s="4">
        <v>36</v>
      </c>
      <c r="E14" s="5" t="s">
        <v>360</v>
      </c>
      <c r="F14" s="5" t="s">
        <v>80</v>
      </c>
      <c r="G14" s="4" t="str">
        <f t="shared" si="0"/>
        <v>河野</v>
      </c>
      <c r="H14" s="4" t="s">
        <v>369</v>
      </c>
    </row>
    <row r="15" spans="1:8" ht="34.5" customHeight="1">
      <c r="A15" s="6">
        <v>14</v>
      </c>
      <c r="B15" s="19" t="s">
        <v>14</v>
      </c>
      <c r="C15" s="14">
        <v>4</v>
      </c>
      <c r="D15" s="4">
        <v>4</v>
      </c>
      <c r="E15" s="5" t="s">
        <v>361</v>
      </c>
      <c r="F15" s="5" t="s">
        <v>80</v>
      </c>
      <c r="G15" s="4" t="str">
        <f t="shared" si="0"/>
        <v>鬼丸</v>
      </c>
      <c r="H15" s="4" t="s">
        <v>370</v>
      </c>
    </row>
    <row r="16" spans="1:8" ht="34.5" customHeight="1">
      <c r="A16" s="6">
        <v>15</v>
      </c>
      <c r="B16" s="19" t="s">
        <v>14</v>
      </c>
      <c r="C16" s="14">
        <v>23</v>
      </c>
      <c r="D16" s="4">
        <v>23</v>
      </c>
      <c r="E16" s="5" t="s">
        <v>362</v>
      </c>
      <c r="F16" s="5" t="s">
        <v>80</v>
      </c>
      <c r="G16" s="4" t="str">
        <f t="shared" si="0"/>
        <v>肥後</v>
      </c>
      <c r="H16" s="4" t="s">
        <v>371</v>
      </c>
    </row>
    <row r="17" spans="1:8" ht="34.5" customHeight="1">
      <c r="A17" s="6">
        <v>16</v>
      </c>
      <c r="B17" s="19" t="s">
        <v>14</v>
      </c>
      <c r="C17" s="14">
        <v>12</v>
      </c>
      <c r="D17" s="4">
        <v>12</v>
      </c>
      <c r="E17" s="5" t="s">
        <v>363</v>
      </c>
      <c r="F17" s="5" t="s">
        <v>80</v>
      </c>
      <c r="G17" s="4" t="str">
        <f t="shared" si="0"/>
        <v>山崎</v>
      </c>
      <c r="H17" s="4" t="s">
        <v>372</v>
      </c>
    </row>
    <row r="18" spans="1:8" ht="34.5" customHeight="1">
      <c r="A18" s="6">
        <v>17</v>
      </c>
      <c r="B18" s="19" t="s">
        <v>14</v>
      </c>
      <c r="C18" s="14">
        <v>3</v>
      </c>
      <c r="D18" s="4">
        <v>3</v>
      </c>
      <c r="E18" s="5" t="s">
        <v>364</v>
      </c>
      <c r="F18" s="5" t="s">
        <v>80</v>
      </c>
      <c r="G18" s="4" t="str">
        <f t="shared" si="0"/>
        <v>瀬崎</v>
      </c>
      <c r="H18" s="4" t="s">
        <v>64</v>
      </c>
    </row>
    <row r="19" spans="1:8" ht="34.5" customHeight="1">
      <c r="A19" s="6">
        <v>18</v>
      </c>
      <c r="B19" s="19" t="s">
        <v>14</v>
      </c>
      <c r="C19" s="14">
        <v>14</v>
      </c>
      <c r="D19" s="4">
        <v>14</v>
      </c>
      <c r="E19" s="5" t="s">
        <v>365</v>
      </c>
      <c r="F19" s="5" t="s">
        <v>80</v>
      </c>
      <c r="G19" s="4" t="str">
        <f t="shared" si="0"/>
        <v>永友</v>
      </c>
      <c r="H19" s="4" t="s">
        <v>373</v>
      </c>
    </row>
    <row r="20" spans="1:8" ht="34.5" customHeight="1">
      <c r="A20" s="6">
        <v>19</v>
      </c>
      <c r="B20" s="19" t="s">
        <v>14</v>
      </c>
      <c r="C20" s="14">
        <v>25</v>
      </c>
      <c r="D20" s="4">
        <v>25</v>
      </c>
      <c r="E20" s="5" t="s">
        <v>366</v>
      </c>
      <c r="F20" s="5" t="s">
        <v>80</v>
      </c>
      <c r="G20" s="4" t="str">
        <f t="shared" si="0"/>
        <v>高野</v>
      </c>
      <c r="H20" s="4" t="s">
        <v>64</v>
      </c>
    </row>
    <row r="21" spans="1:8" ht="34.5" customHeight="1">
      <c r="A21" s="6">
        <v>20</v>
      </c>
      <c r="B21" s="19" t="s">
        <v>14</v>
      </c>
      <c r="C21" s="14">
        <v>17</v>
      </c>
      <c r="D21" s="4">
        <v>17</v>
      </c>
      <c r="E21" s="5" t="s">
        <v>367</v>
      </c>
      <c r="F21" s="5" t="s">
        <v>80</v>
      </c>
      <c r="G21" s="4" t="str">
        <f t="shared" si="0"/>
        <v>田原</v>
      </c>
      <c r="H21" s="4" t="s">
        <v>374</v>
      </c>
    </row>
    <row r="22" spans="1:8" ht="34.5" customHeight="1">
      <c r="A22" s="6">
        <v>21</v>
      </c>
      <c r="B22" s="19" t="s">
        <v>14</v>
      </c>
      <c r="C22" s="14">
        <v>31</v>
      </c>
      <c r="D22" s="4">
        <v>31</v>
      </c>
      <c r="E22" s="5" t="s">
        <v>368</v>
      </c>
      <c r="F22" s="5" t="s">
        <v>80</v>
      </c>
      <c r="G22" s="4" t="s">
        <v>376</v>
      </c>
      <c r="H22" s="4" t="s">
        <v>375</v>
      </c>
    </row>
    <row r="23" spans="1:8" ht="34.5" customHeight="1">
      <c r="A23" s="6">
        <v>22</v>
      </c>
      <c r="B23" s="19" t="s">
        <v>14</v>
      </c>
      <c r="C23" s="14">
        <v>20</v>
      </c>
      <c r="D23" s="4">
        <v>20</v>
      </c>
      <c r="E23" s="5" t="s">
        <v>377</v>
      </c>
      <c r="F23" s="5" t="s">
        <v>229</v>
      </c>
      <c r="G23" s="4" t="str">
        <f>LEFT(E23,2)</f>
        <v>馬原</v>
      </c>
      <c r="H23" s="4" t="s">
        <v>382</v>
      </c>
    </row>
    <row r="24" spans="1:8" ht="34.5" customHeight="1">
      <c r="A24" s="6">
        <v>23</v>
      </c>
      <c r="B24" s="19" t="s">
        <v>14</v>
      </c>
      <c r="C24" s="14">
        <v>33</v>
      </c>
      <c r="D24" s="4">
        <v>33</v>
      </c>
      <c r="E24" s="18" t="s">
        <v>378</v>
      </c>
      <c r="F24" s="5" t="s">
        <v>229</v>
      </c>
      <c r="G24" s="4" t="str">
        <f>LEFT(E24,2)</f>
        <v>越川</v>
      </c>
      <c r="H24" s="4" t="s">
        <v>383</v>
      </c>
    </row>
    <row r="25" spans="1:8" ht="34.5" customHeight="1">
      <c r="A25" s="6">
        <v>24</v>
      </c>
      <c r="B25" s="19" t="s">
        <v>14</v>
      </c>
      <c r="C25" s="14">
        <v>27</v>
      </c>
      <c r="D25" s="4">
        <v>27</v>
      </c>
      <c r="E25" s="5" t="s">
        <v>379</v>
      </c>
      <c r="F25" s="5" t="s">
        <v>229</v>
      </c>
      <c r="G25" s="4" t="str">
        <f>LEFT(E25,2)</f>
        <v>郡野</v>
      </c>
      <c r="H25" s="4" t="s">
        <v>384</v>
      </c>
    </row>
    <row r="26" spans="1:8" ht="34.5" customHeight="1">
      <c r="A26" s="6">
        <v>25</v>
      </c>
      <c r="B26" s="19" t="s">
        <v>14</v>
      </c>
      <c r="C26" s="14">
        <v>16</v>
      </c>
      <c r="D26" s="4">
        <v>16</v>
      </c>
      <c r="E26" s="5" t="s">
        <v>380</v>
      </c>
      <c r="F26" s="5" t="s">
        <v>229</v>
      </c>
      <c r="G26" s="4" t="str">
        <f>LEFT(E26,1)</f>
        <v>藤</v>
      </c>
      <c r="H26" s="4" t="s">
        <v>385</v>
      </c>
    </row>
    <row r="27" spans="1:8" ht="34.5" customHeight="1">
      <c r="A27" s="6">
        <v>26</v>
      </c>
      <c r="B27" s="19" t="s">
        <v>14</v>
      </c>
      <c r="C27" s="14">
        <v>8</v>
      </c>
      <c r="D27" s="4">
        <v>8</v>
      </c>
      <c r="E27" s="5" t="s">
        <v>381</v>
      </c>
      <c r="F27" s="5" t="s">
        <v>229</v>
      </c>
      <c r="G27" s="4" t="str">
        <f aca="true" t="shared" si="1" ref="G27:G39">LEFT(E27,2)</f>
        <v>本多</v>
      </c>
      <c r="H27" s="4" t="s">
        <v>386</v>
      </c>
    </row>
    <row r="28" spans="1:8" ht="34.5" customHeight="1">
      <c r="A28" s="6">
        <v>27</v>
      </c>
      <c r="B28" s="19" t="s">
        <v>14</v>
      </c>
      <c r="C28" s="14">
        <v>28</v>
      </c>
      <c r="D28" s="4">
        <v>28</v>
      </c>
      <c r="E28" s="5" t="s">
        <v>387</v>
      </c>
      <c r="F28" s="22" t="s">
        <v>284</v>
      </c>
      <c r="G28" s="4" t="str">
        <f t="shared" si="1"/>
        <v>大串</v>
      </c>
      <c r="H28" s="4" t="s">
        <v>392</v>
      </c>
    </row>
    <row r="29" spans="1:8" ht="34.5" customHeight="1">
      <c r="A29" s="6">
        <v>28</v>
      </c>
      <c r="B29" s="19" t="s">
        <v>14</v>
      </c>
      <c r="C29" s="14">
        <v>9</v>
      </c>
      <c r="D29" s="4">
        <v>9</v>
      </c>
      <c r="E29" s="5" t="s">
        <v>388</v>
      </c>
      <c r="F29" s="22" t="s">
        <v>284</v>
      </c>
      <c r="G29" s="4" t="str">
        <f t="shared" si="1"/>
        <v>池田</v>
      </c>
      <c r="H29" s="4" t="s">
        <v>393</v>
      </c>
    </row>
    <row r="30" spans="1:8" ht="34.5" customHeight="1">
      <c r="A30" s="6">
        <v>29</v>
      </c>
      <c r="B30" s="19" t="s">
        <v>14</v>
      </c>
      <c r="C30" s="14">
        <v>38</v>
      </c>
      <c r="D30" s="4">
        <v>38</v>
      </c>
      <c r="E30" s="5" t="s">
        <v>389</v>
      </c>
      <c r="F30" s="22" t="s">
        <v>284</v>
      </c>
      <c r="G30" s="4" t="str">
        <f t="shared" si="1"/>
        <v>西島</v>
      </c>
      <c r="H30" s="4" t="s">
        <v>394</v>
      </c>
    </row>
    <row r="31" spans="1:8" ht="34.5" customHeight="1">
      <c r="A31" s="6">
        <v>30</v>
      </c>
      <c r="B31" s="19" t="s">
        <v>14</v>
      </c>
      <c r="C31" s="14">
        <v>15</v>
      </c>
      <c r="D31" s="4">
        <v>15</v>
      </c>
      <c r="E31" s="5" t="s">
        <v>390</v>
      </c>
      <c r="F31" s="22" t="s">
        <v>284</v>
      </c>
      <c r="G31" s="4" t="str">
        <f t="shared" si="1"/>
        <v>酒井</v>
      </c>
      <c r="H31" s="4" t="s">
        <v>395</v>
      </c>
    </row>
    <row r="32" spans="1:8" ht="34.5" customHeight="1">
      <c r="A32" s="6">
        <v>31</v>
      </c>
      <c r="B32" s="19" t="s">
        <v>14</v>
      </c>
      <c r="C32" s="14">
        <v>32</v>
      </c>
      <c r="D32" s="4">
        <v>32</v>
      </c>
      <c r="E32" s="5" t="s">
        <v>391</v>
      </c>
      <c r="F32" s="22" t="s">
        <v>284</v>
      </c>
      <c r="G32" s="4" t="str">
        <f t="shared" si="1"/>
        <v>田島</v>
      </c>
      <c r="H32" s="4" t="s">
        <v>396</v>
      </c>
    </row>
    <row r="33" spans="1:8" ht="34.5" customHeight="1">
      <c r="A33" s="6">
        <v>32</v>
      </c>
      <c r="B33" s="19" t="s">
        <v>14</v>
      </c>
      <c r="C33" s="14">
        <v>1</v>
      </c>
      <c r="D33" s="4">
        <v>1</v>
      </c>
      <c r="E33" s="5" t="s">
        <v>397</v>
      </c>
      <c r="F33" s="5" t="s">
        <v>120</v>
      </c>
      <c r="G33" s="4" t="str">
        <f t="shared" si="1"/>
        <v>川島</v>
      </c>
      <c r="H33" s="4" t="s">
        <v>121</v>
      </c>
    </row>
    <row r="34" spans="1:8" ht="34.5" customHeight="1">
      <c r="A34" s="6">
        <v>33</v>
      </c>
      <c r="B34" s="19" t="s">
        <v>14</v>
      </c>
      <c r="C34" s="14">
        <v>24</v>
      </c>
      <c r="D34" s="4">
        <v>24</v>
      </c>
      <c r="E34" s="5" t="s">
        <v>398</v>
      </c>
      <c r="F34" s="5" t="s">
        <v>120</v>
      </c>
      <c r="G34" s="4" t="str">
        <f t="shared" si="1"/>
        <v>園田</v>
      </c>
      <c r="H34" s="4" t="s">
        <v>400</v>
      </c>
    </row>
    <row r="35" spans="1:8" ht="34.5" customHeight="1">
      <c r="A35" s="6">
        <v>34</v>
      </c>
      <c r="B35" s="19" t="s">
        <v>14</v>
      </c>
      <c r="C35" s="14">
        <v>35</v>
      </c>
      <c r="D35" s="4">
        <v>35</v>
      </c>
      <c r="E35" s="5" t="s">
        <v>399</v>
      </c>
      <c r="F35" s="5" t="s">
        <v>120</v>
      </c>
      <c r="G35" s="4" t="str">
        <f t="shared" si="1"/>
        <v>祖田</v>
      </c>
      <c r="H35" s="4" t="s">
        <v>401</v>
      </c>
    </row>
    <row r="36" spans="1:8" ht="34.5" customHeight="1">
      <c r="A36" s="6">
        <v>35</v>
      </c>
      <c r="B36" s="19" t="s">
        <v>14</v>
      </c>
      <c r="C36" s="14">
        <v>19</v>
      </c>
      <c r="D36" s="4">
        <v>19</v>
      </c>
      <c r="E36" s="5" t="s">
        <v>402</v>
      </c>
      <c r="F36" s="5" t="s">
        <v>253</v>
      </c>
      <c r="G36" s="4" t="str">
        <f t="shared" si="1"/>
        <v>杉本</v>
      </c>
      <c r="H36" s="4" t="s">
        <v>405</v>
      </c>
    </row>
    <row r="37" spans="1:8" ht="34.5" customHeight="1">
      <c r="A37" s="6">
        <v>36</v>
      </c>
      <c r="B37" s="19" t="s">
        <v>14</v>
      </c>
      <c r="C37" s="14">
        <v>22</v>
      </c>
      <c r="D37" s="4">
        <v>22</v>
      </c>
      <c r="E37" s="5" t="s">
        <v>403</v>
      </c>
      <c r="F37" s="5" t="s">
        <v>253</v>
      </c>
      <c r="G37" s="4" t="str">
        <f t="shared" si="1"/>
        <v>宮崎</v>
      </c>
      <c r="H37" s="4" t="s">
        <v>406</v>
      </c>
    </row>
    <row r="38" spans="1:8" ht="34.5" customHeight="1">
      <c r="A38" s="6">
        <v>37</v>
      </c>
      <c r="B38" s="19" t="s">
        <v>14</v>
      </c>
      <c r="C38" s="14">
        <v>6</v>
      </c>
      <c r="D38" s="4">
        <v>6</v>
      </c>
      <c r="E38" s="5" t="s">
        <v>404</v>
      </c>
      <c r="F38" s="5" t="s">
        <v>188</v>
      </c>
      <c r="G38" s="4" t="str">
        <f t="shared" si="1"/>
        <v>清水</v>
      </c>
      <c r="H38" s="4" t="s">
        <v>407</v>
      </c>
    </row>
    <row r="39" spans="1:50" ht="34.5" customHeight="1">
      <c r="A39" s="6">
        <v>38</v>
      </c>
      <c r="B39" s="19" t="s">
        <v>14</v>
      </c>
      <c r="C39" s="14">
        <v>10</v>
      </c>
      <c r="D39" s="4">
        <v>10</v>
      </c>
      <c r="E39" s="5" t="s">
        <v>408</v>
      </c>
      <c r="F39" s="5" t="s">
        <v>409</v>
      </c>
      <c r="G39" s="4" t="str">
        <f t="shared" si="1"/>
        <v>宮城</v>
      </c>
      <c r="H39" s="4" t="s">
        <v>410</v>
      </c>
      <c r="AU39" s="54"/>
      <c r="AV39" s="54"/>
      <c r="AW39" s="54"/>
      <c r="AX39" s="54"/>
    </row>
    <row r="40" spans="1:50" ht="13.5" customHeight="1">
      <c r="A40" s="10"/>
      <c r="B40" s="9"/>
      <c r="C40" s="17"/>
      <c r="D40" s="11"/>
      <c r="E40" s="12"/>
      <c r="F40" s="20"/>
      <c r="I40" s="3"/>
      <c r="K40" s="3"/>
      <c r="L40" s="3"/>
      <c r="AU40" s="54"/>
      <c r="AV40" s="54"/>
      <c r="AW40" s="54"/>
      <c r="AX40" s="54"/>
    </row>
    <row r="41" spans="9:35" ht="13.5" customHeight="1">
      <c r="I41" s="3"/>
      <c r="K41" s="3"/>
      <c r="L41" s="3"/>
      <c r="Q41" s="68"/>
      <c r="R41" s="68"/>
      <c r="S41" s="68"/>
      <c r="T41" s="68"/>
      <c r="U41" s="68"/>
      <c r="V41" s="68"/>
      <c r="W41" s="68"/>
      <c r="X41" s="68"/>
      <c r="Y41" s="352" t="s">
        <v>14</v>
      </c>
      <c r="Z41" s="352"/>
      <c r="AA41" s="352"/>
      <c r="AB41" s="352"/>
      <c r="AC41" s="352"/>
      <c r="AD41" s="352"/>
      <c r="AE41" s="352"/>
      <c r="AF41" s="352"/>
      <c r="AG41" s="352"/>
      <c r="AH41" s="352"/>
      <c r="AI41" s="68"/>
    </row>
    <row r="42" spans="9:56" ht="18.75" customHeight="1">
      <c r="I42" s="3"/>
      <c r="K42" s="3"/>
      <c r="L42" s="3"/>
      <c r="Q42" s="68"/>
      <c r="R42" s="68"/>
      <c r="S42" s="68"/>
      <c r="T42" s="68"/>
      <c r="U42" s="68"/>
      <c r="V42" s="68"/>
      <c r="W42" s="68"/>
      <c r="X42" s="68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68"/>
      <c r="AK42" s="3"/>
      <c r="AM42" s="3"/>
      <c r="AN42" s="3"/>
      <c r="AP42" s="3"/>
      <c r="AQ42" s="3"/>
      <c r="AR42" s="28"/>
      <c r="AS42" s="9"/>
      <c r="AT42" s="9"/>
      <c r="AU42" s="9"/>
      <c r="AV42" s="9"/>
      <c r="AW42" s="9"/>
      <c r="AX42" s="9"/>
      <c r="AY42" s="9"/>
      <c r="AZ42" s="9"/>
      <c r="BA42" s="9"/>
      <c r="BB42" s="207"/>
      <c r="BC42" s="198"/>
      <c r="BD42" s="198"/>
    </row>
    <row r="43" spans="9:56" ht="14.25" customHeight="1">
      <c r="I43" s="31"/>
      <c r="J43" s="29"/>
      <c r="K43" s="31"/>
      <c r="L43" s="31"/>
      <c r="M43" s="51"/>
      <c r="N43" s="51"/>
      <c r="O43" s="51"/>
      <c r="P43" s="51"/>
      <c r="AJ43" s="30"/>
      <c r="AK43" s="31"/>
      <c r="AL43" s="29"/>
      <c r="AM43" s="31"/>
      <c r="AN43" s="31"/>
      <c r="AP43" s="3"/>
      <c r="AQ43" s="3"/>
      <c r="AR43" s="28"/>
      <c r="AS43" s="9"/>
      <c r="AT43" s="9"/>
      <c r="AU43" s="9"/>
      <c r="AV43" s="9"/>
      <c r="AW43" s="9"/>
      <c r="AX43" s="9"/>
      <c r="AY43" s="9"/>
      <c r="AZ43" s="9"/>
      <c r="BA43" s="9"/>
      <c r="BB43" s="207"/>
      <c r="BC43" s="198"/>
      <c r="BD43" s="198"/>
    </row>
    <row r="44" spans="9:56" ht="14.25" customHeight="1">
      <c r="I44" s="196"/>
      <c r="J44" s="29"/>
      <c r="K44" s="31"/>
      <c r="L44" s="31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3">
        <v>4</v>
      </c>
      <c r="AA44" s="353"/>
      <c r="AB44" s="386" t="s">
        <v>576</v>
      </c>
      <c r="AC44" s="202"/>
      <c r="AD44" s="202"/>
      <c r="AE44" s="202"/>
      <c r="AF44" s="202"/>
      <c r="AG44" s="202"/>
      <c r="AH44" s="202"/>
      <c r="AI44" s="34"/>
      <c r="AJ44" s="34"/>
      <c r="AK44" s="31"/>
      <c r="AL44" s="29"/>
      <c r="AM44" s="31"/>
      <c r="AN44" s="31"/>
      <c r="AP44" s="3"/>
      <c r="AQ44" s="3"/>
      <c r="AR44" s="28"/>
      <c r="AS44" s="9"/>
      <c r="AT44" s="9"/>
      <c r="AU44" s="9"/>
      <c r="AV44" s="9"/>
      <c r="AW44" s="9"/>
      <c r="AX44" s="9"/>
      <c r="AY44" s="9"/>
      <c r="AZ44" s="9"/>
      <c r="BA44" s="9"/>
      <c r="BB44" s="207"/>
      <c r="BC44" s="198"/>
      <c r="BD44" s="198"/>
    </row>
    <row r="45" spans="9:56" ht="14.25" customHeight="1" thickBot="1">
      <c r="I45" s="196"/>
      <c r="J45" s="29"/>
      <c r="K45" s="31"/>
      <c r="L45" s="3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3"/>
      <c r="AA45" s="353"/>
      <c r="AB45" s="386" t="s">
        <v>577</v>
      </c>
      <c r="AC45" s="202"/>
      <c r="AD45" s="202"/>
      <c r="AE45" s="202"/>
      <c r="AF45" s="202"/>
      <c r="AG45" s="202"/>
      <c r="AH45" s="202"/>
      <c r="AI45" s="34"/>
      <c r="AJ45" s="34"/>
      <c r="AK45" s="31"/>
      <c r="AL45" s="29"/>
      <c r="AM45" s="31"/>
      <c r="AN45" s="31"/>
      <c r="AP45" s="3"/>
      <c r="AQ45" s="3"/>
      <c r="AR45" s="28"/>
      <c r="AS45" s="9"/>
      <c r="AT45" s="9"/>
      <c r="AU45" s="9"/>
      <c r="AV45" s="9"/>
      <c r="AW45" s="9"/>
      <c r="AX45" s="9"/>
      <c r="AY45" s="9"/>
      <c r="AZ45" s="9"/>
      <c r="BA45" s="9"/>
      <c r="BB45" s="207"/>
      <c r="BC45" s="198"/>
      <c r="BD45" s="198"/>
    </row>
    <row r="46" spans="9:54" ht="15.75" customHeight="1">
      <c r="I46" s="29"/>
      <c r="J46" s="258"/>
      <c r="K46" s="256" t="s">
        <v>1</v>
      </c>
      <c r="L46" s="260" t="s">
        <v>5</v>
      </c>
      <c r="M46" s="245">
        <v>1</v>
      </c>
      <c r="N46" s="246"/>
      <c r="O46" s="246">
        <v>2</v>
      </c>
      <c r="P46" s="246"/>
      <c r="Q46" s="246">
        <v>3</v>
      </c>
      <c r="R46" s="266"/>
      <c r="S46" s="250" t="s">
        <v>521</v>
      </c>
      <c r="T46" s="251"/>
      <c r="U46" s="251" t="s">
        <v>6</v>
      </c>
      <c r="V46" s="254"/>
      <c r="W46" s="52"/>
      <c r="X46" s="52"/>
      <c r="Y46" s="49"/>
      <c r="Z46" s="49"/>
      <c r="AA46" s="49"/>
      <c r="AB46" s="49"/>
      <c r="AC46" s="164"/>
      <c r="AD46" s="49"/>
      <c r="AE46" s="49"/>
      <c r="AF46" s="49"/>
      <c r="AG46" s="49"/>
      <c r="AH46" s="49"/>
      <c r="AI46" s="49"/>
      <c r="AJ46" s="49"/>
      <c r="AK46" s="196"/>
      <c r="AL46" s="310"/>
      <c r="AM46" s="331" t="s">
        <v>1</v>
      </c>
      <c r="AN46" s="342" t="s">
        <v>5</v>
      </c>
      <c r="AO46" s="245">
        <v>20</v>
      </c>
      <c r="AP46" s="246"/>
      <c r="AQ46" s="246">
        <v>21</v>
      </c>
      <c r="AR46" s="246"/>
      <c r="AS46" s="246">
        <v>22</v>
      </c>
      <c r="AT46" s="246"/>
      <c r="AU46" s="246">
        <v>23</v>
      </c>
      <c r="AV46" s="266"/>
      <c r="AW46" s="250" t="s">
        <v>521</v>
      </c>
      <c r="AX46" s="251"/>
      <c r="AY46" s="251" t="s">
        <v>6</v>
      </c>
      <c r="AZ46" s="254"/>
      <c r="BA46" s="9"/>
      <c r="BB46" s="1"/>
    </row>
    <row r="47" spans="9:54" ht="15.75" customHeight="1" thickBot="1">
      <c r="I47" s="29"/>
      <c r="J47" s="259"/>
      <c r="K47" s="257"/>
      <c r="L47" s="261"/>
      <c r="M47" s="247"/>
      <c r="N47" s="248"/>
      <c r="O47" s="248"/>
      <c r="P47" s="248"/>
      <c r="Q47" s="248"/>
      <c r="R47" s="267"/>
      <c r="S47" s="252"/>
      <c r="T47" s="253"/>
      <c r="U47" s="253"/>
      <c r="V47" s="255"/>
      <c r="W47" s="52"/>
      <c r="X47" s="52"/>
      <c r="Y47" s="49"/>
      <c r="Z47" s="49"/>
      <c r="AA47" s="49"/>
      <c r="AB47" s="49"/>
      <c r="AC47" s="164"/>
      <c r="AD47" s="49"/>
      <c r="AE47" s="49"/>
      <c r="AF47" s="49"/>
      <c r="AG47" s="49"/>
      <c r="AH47" s="49"/>
      <c r="AI47" s="49"/>
      <c r="AJ47" s="49"/>
      <c r="AK47" s="196"/>
      <c r="AL47" s="285"/>
      <c r="AM47" s="332"/>
      <c r="AN47" s="343"/>
      <c r="AO47" s="312"/>
      <c r="AP47" s="313"/>
      <c r="AQ47" s="313"/>
      <c r="AR47" s="313"/>
      <c r="AS47" s="313"/>
      <c r="AT47" s="313"/>
      <c r="AU47" s="313"/>
      <c r="AV47" s="326"/>
      <c r="AW47" s="252"/>
      <c r="AX47" s="253"/>
      <c r="AY47" s="253"/>
      <c r="AZ47" s="255"/>
      <c r="BA47" s="9"/>
      <c r="BB47" s="1"/>
    </row>
    <row r="48" spans="9:56" ht="15.75" customHeight="1" thickTop="1">
      <c r="I48" s="196">
        <v>1</v>
      </c>
      <c r="J48" s="228">
        <v>1</v>
      </c>
      <c r="K48" s="229" t="str">
        <f>VLOOKUP(I48,$C$2:$F$39,3,0)</f>
        <v>川島　鈴子　　　　　　　杉原　紀子</v>
      </c>
      <c r="L48" s="230" t="str">
        <f>VLOOKUP(I48,$C$2:$F$39,4,0)</f>
        <v>大分　　　　　　　　　　　大分</v>
      </c>
      <c r="M48" s="231"/>
      <c r="N48" s="232"/>
      <c r="O48" s="234" t="s">
        <v>543</v>
      </c>
      <c r="P48" s="234"/>
      <c r="Q48" s="239" t="s">
        <v>560</v>
      </c>
      <c r="R48" s="240"/>
      <c r="S48" s="235" t="s">
        <v>552</v>
      </c>
      <c r="T48" s="236"/>
      <c r="U48" s="239">
        <v>1</v>
      </c>
      <c r="V48" s="243"/>
      <c r="W48" s="52"/>
      <c r="X48" s="52"/>
      <c r="Y48" s="34"/>
      <c r="Z48" s="173">
        <v>3</v>
      </c>
      <c r="AA48" s="86"/>
      <c r="AB48" s="34"/>
      <c r="AC48" s="153"/>
      <c r="AD48" s="34"/>
      <c r="AE48" s="34"/>
      <c r="AF48" s="34"/>
      <c r="AG48" s="34"/>
      <c r="AH48" s="34"/>
      <c r="AI48" s="34"/>
      <c r="AJ48" s="25"/>
      <c r="AK48" s="196">
        <v>20</v>
      </c>
      <c r="AL48" s="359">
        <v>20</v>
      </c>
      <c r="AM48" s="338" t="str">
        <f>VLOOKUP(AK48,$C$2:$F$39,3,0)</f>
        <v>馬原　和子　　　　　　　　　谷川　清子</v>
      </c>
      <c r="AN48" s="360" t="str">
        <f>VLOOKUP(AK48,$C$2:$F$39,4,0)</f>
        <v>熊本　　　　　　　　　　　熊本</v>
      </c>
      <c r="AO48" s="314"/>
      <c r="AP48" s="315"/>
      <c r="AQ48" s="321" t="s">
        <v>543</v>
      </c>
      <c r="AR48" s="321"/>
      <c r="AS48" s="321" t="s">
        <v>540</v>
      </c>
      <c r="AT48" s="321"/>
      <c r="AU48" s="428" t="s">
        <v>560</v>
      </c>
      <c r="AV48" s="429"/>
      <c r="AW48" s="363" t="s">
        <v>553</v>
      </c>
      <c r="AX48" s="364"/>
      <c r="AY48" s="416">
        <v>1</v>
      </c>
      <c r="AZ48" s="417"/>
      <c r="BA48" s="9"/>
      <c r="BB48" s="207"/>
      <c r="BC48" s="198"/>
      <c r="BD48" s="198"/>
    </row>
    <row r="49" spans="9:56" ht="15.75" customHeight="1">
      <c r="I49" s="196"/>
      <c r="J49" s="208"/>
      <c r="K49" s="210"/>
      <c r="L49" s="212"/>
      <c r="M49" s="233"/>
      <c r="N49" s="223"/>
      <c r="O49" s="217"/>
      <c r="P49" s="217"/>
      <c r="Q49" s="241"/>
      <c r="R49" s="242"/>
      <c r="S49" s="195"/>
      <c r="T49" s="194"/>
      <c r="U49" s="241"/>
      <c r="V49" s="244"/>
      <c r="W49" s="52"/>
      <c r="X49" s="52"/>
      <c r="Y49" s="34"/>
      <c r="Z49" s="34"/>
      <c r="AA49" s="34"/>
      <c r="AB49" s="34"/>
      <c r="AC49" s="153"/>
      <c r="AD49" s="34"/>
      <c r="AE49" s="34"/>
      <c r="AF49" s="86"/>
      <c r="AG49" s="158" t="s">
        <v>560</v>
      </c>
      <c r="AH49" s="34"/>
      <c r="AI49" s="26"/>
      <c r="AJ49" s="26"/>
      <c r="AK49" s="196"/>
      <c r="AL49" s="208"/>
      <c r="AM49" s="339"/>
      <c r="AN49" s="361"/>
      <c r="AO49" s="233"/>
      <c r="AP49" s="223"/>
      <c r="AQ49" s="217"/>
      <c r="AR49" s="217"/>
      <c r="AS49" s="217"/>
      <c r="AT49" s="217"/>
      <c r="AU49" s="241"/>
      <c r="AV49" s="242"/>
      <c r="AW49" s="194"/>
      <c r="AX49" s="194"/>
      <c r="AY49" s="418"/>
      <c r="AZ49" s="419"/>
      <c r="BA49" s="9"/>
      <c r="BB49" s="207"/>
      <c r="BC49" s="198"/>
      <c r="BD49" s="198"/>
    </row>
    <row r="50" spans="9:56" ht="15.75" customHeight="1" thickBot="1">
      <c r="I50" s="196">
        <v>2</v>
      </c>
      <c r="J50" s="208">
        <v>2</v>
      </c>
      <c r="K50" s="229" t="str">
        <f>VLOOKUP(I50,$C$2:$F$39,3,0)</f>
        <v>角　美知代　　　　　　　　　定永　邦子</v>
      </c>
      <c r="L50" s="230" t="str">
        <f>VLOOKUP(I50,$C$2:$F$39,4,0)</f>
        <v>福岡　　　　　　　　　　福岡</v>
      </c>
      <c r="M50" s="214">
        <v>1</v>
      </c>
      <c r="N50" s="200"/>
      <c r="O50" s="223"/>
      <c r="P50" s="223"/>
      <c r="Q50" s="200">
        <v>2</v>
      </c>
      <c r="R50" s="199"/>
      <c r="S50" s="193" t="s">
        <v>550</v>
      </c>
      <c r="T50" s="194"/>
      <c r="U50" s="200">
        <v>3</v>
      </c>
      <c r="V50" s="221"/>
      <c r="W50" s="55"/>
      <c r="X50" s="55"/>
      <c r="Y50" s="60"/>
      <c r="Z50" s="61"/>
      <c r="AA50" s="25"/>
      <c r="AB50" s="25"/>
      <c r="AC50" s="125"/>
      <c r="AD50" s="33"/>
      <c r="AE50" s="26"/>
      <c r="AF50" s="26"/>
      <c r="AG50" s="26"/>
      <c r="AH50" s="26"/>
      <c r="AI50" s="26"/>
      <c r="AJ50" s="26"/>
      <c r="AK50" s="270">
        <v>21</v>
      </c>
      <c r="AL50" s="285">
        <v>21</v>
      </c>
      <c r="AM50" s="210" t="str">
        <f>VLOOKUP(AK50,$C$2:$F$39,3,0)</f>
        <v>椛田　正子　　　　　谷口　秀子</v>
      </c>
      <c r="AN50" s="309" t="str">
        <f>VLOOKUP(AK50,$C$2:$F$39,4,0)</f>
        <v>福岡　　　　　　　　　　福岡</v>
      </c>
      <c r="AO50" s="344">
        <v>0</v>
      </c>
      <c r="AP50" s="354"/>
      <c r="AQ50" s="271"/>
      <c r="AR50" s="369"/>
      <c r="AS50" s="372">
        <v>2</v>
      </c>
      <c r="AT50" s="354"/>
      <c r="AU50" s="372">
        <v>2</v>
      </c>
      <c r="AV50" s="300"/>
      <c r="AW50" s="287" t="s">
        <v>554</v>
      </c>
      <c r="AX50" s="288"/>
      <c r="AY50" s="287">
        <v>4</v>
      </c>
      <c r="AZ50" s="420"/>
      <c r="BA50" s="9"/>
      <c r="BB50" s="207"/>
      <c r="BC50" s="198"/>
      <c r="BD50" s="198"/>
    </row>
    <row r="51" spans="9:56" ht="15.75" customHeight="1">
      <c r="I51" s="196"/>
      <c r="J51" s="208"/>
      <c r="K51" s="210"/>
      <c r="L51" s="212"/>
      <c r="M51" s="214"/>
      <c r="N51" s="200"/>
      <c r="O51" s="223"/>
      <c r="P51" s="223"/>
      <c r="Q51" s="200"/>
      <c r="R51" s="199"/>
      <c r="S51" s="195"/>
      <c r="T51" s="194"/>
      <c r="U51" s="200"/>
      <c r="V51" s="221"/>
      <c r="W51" s="11"/>
      <c r="X51" s="11"/>
      <c r="Y51" s="25"/>
      <c r="Z51" s="38"/>
      <c r="AA51" s="25"/>
      <c r="AB51" s="25"/>
      <c r="AC51" s="125"/>
      <c r="AD51" s="26"/>
      <c r="AE51" s="26"/>
      <c r="AF51" s="33"/>
      <c r="AG51" s="179"/>
      <c r="AH51" s="180"/>
      <c r="AI51" s="180"/>
      <c r="AJ51" s="143"/>
      <c r="AK51" s="270"/>
      <c r="AL51" s="228"/>
      <c r="AM51" s="210"/>
      <c r="AN51" s="309"/>
      <c r="AO51" s="355"/>
      <c r="AP51" s="356"/>
      <c r="AQ51" s="370"/>
      <c r="AR51" s="371"/>
      <c r="AS51" s="373"/>
      <c r="AT51" s="356"/>
      <c r="AU51" s="373"/>
      <c r="AV51" s="302"/>
      <c r="AW51" s="303"/>
      <c r="AX51" s="304"/>
      <c r="AY51" s="421"/>
      <c r="AZ51" s="422"/>
      <c r="BA51" s="9"/>
      <c r="BB51" s="207"/>
      <c r="BC51" s="198"/>
      <c r="BD51" s="198"/>
    </row>
    <row r="52" spans="9:56" ht="15.75" customHeight="1">
      <c r="I52" s="196">
        <v>3</v>
      </c>
      <c r="J52" s="208">
        <v>3</v>
      </c>
      <c r="K52" s="210" t="str">
        <f>VLOOKUP(I52,$C$2:$F$39,3,0)</f>
        <v>瀬崎　萬里子　　　　　田中　恵子</v>
      </c>
      <c r="L52" s="309" t="str">
        <f>VLOOKUP(I52,$C$2:$F$39,4,0)</f>
        <v>宮崎　　　　　　　　　　　宮崎</v>
      </c>
      <c r="M52" s="214">
        <v>1</v>
      </c>
      <c r="N52" s="200"/>
      <c r="O52" s="217" t="s">
        <v>540</v>
      </c>
      <c r="P52" s="217"/>
      <c r="Q52" s="223"/>
      <c r="R52" s="224"/>
      <c r="S52" s="193" t="s">
        <v>551</v>
      </c>
      <c r="T52" s="194"/>
      <c r="U52" s="200">
        <v>2</v>
      </c>
      <c r="V52" s="221"/>
      <c r="W52" s="11"/>
      <c r="X52" s="11"/>
      <c r="Y52" s="25"/>
      <c r="Z52" s="38"/>
      <c r="AA52" s="25"/>
      <c r="AB52" s="25"/>
      <c r="AC52" s="125"/>
      <c r="AD52" s="26"/>
      <c r="AE52" s="26"/>
      <c r="AF52" s="26"/>
      <c r="AG52" s="138"/>
      <c r="AH52" s="26"/>
      <c r="AI52" s="26"/>
      <c r="AJ52" s="25"/>
      <c r="AK52" s="270">
        <v>22</v>
      </c>
      <c r="AL52" s="285">
        <v>22</v>
      </c>
      <c r="AM52" s="210" t="str">
        <f>VLOOKUP(AK52,$C$2:$F$39,3,0)</f>
        <v>宮崎　和子　　　　　　福田　美恵子</v>
      </c>
      <c r="AN52" s="309" t="str">
        <f>VLOOKUP(AK52,$C$2:$F$39,4,0)</f>
        <v>長崎　　　　　　　　　　　長崎</v>
      </c>
      <c r="AO52" s="344">
        <v>1</v>
      </c>
      <c r="AP52" s="354"/>
      <c r="AQ52" s="411" t="s">
        <v>560</v>
      </c>
      <c r="AR52" s="405"/>
      <c r="AS52" s="271"/>
      <c r="AT52" s="369"/>
      <c r="AU52" s="372">
        <v>0</v>
      </c>
      <c r="AV52" s="300"/>
      <c r="AW52" s="287" t="s">
        <v>555</v>
      </c>
      <c r="AX52" s="288"/>
      <c r="AY52" s="287">
        <v>3</v>
      </c>
      <c r="AZ52" s="420"/>
      <c r="BA52" s="9"/>
      <c r="BB52" s="207"/>
      <c r="BC52" s="198"/>
      <c r="BD52" s="198"/>
    </row>
    <row r="53" spans="9:56" ht="15.75" customHeight="1" thickBot="1">
      <c r="I53" s="196"/>
      <c r="J53" s="209"/>
      <c r="K53" s="211"/>
      <c r="L53" s="280"/>
      <c r="M53" s="215"/>
      <c r="N53" s="216"/>
      <c r="O53" s="218"/>
      <c r="P53" s="218"/>
      <c r="Q53" s="225"/>
      <c r="R53" s="226"/>
      <c r="S53" s="219"/>
      <c r="T53" s="220"/>
      <c r="U53" s="216"/>
      <c r="V53" s="222"/>
      <c r="W53" s="11"/>
      <c r="X53" s="11"/>
      <c r="Y53" s="25"/>
      <c r="Z53" s="38"/>
      <c r="AA53" s="25"/>
      <c r="AB53" s="25"/>
      <c r="AC53" s="125"/>
      <c r="AD53" s="33"/>
      <c r="AE53" s="26"/>
      <c r="AF53" s="26"/>
      <c r="AG53" s="138"/>
      <c r="AH53" s="26"/>
      <c r="AI53" s="26"/>
      <c r="AJ53" s="26"/>
      <c r="AK53" s="270"/>
      <c r="AL53" s="228"/>
      <c r="AM53" s="210"/>
      <c r="AN53" s="309"/>
      <c r="AO53" s="355"/>
      <c r="AP53" s="356"/>
      <c r="AQ53" s="295"/>
      <c r="AR53" s="412"/>
      <c r="AS53" s="370"/>
      <c r="AT53" s="371"/>
      <c r="AU53" s="373"/>
      <c r="AV53" s="302"/>
      <c r="AW53" s="303"/>
      <c r="AX53" s="304"/>
      <c r="AY53" s="421"/>
      <c r="AZ53" s="422"/>
      <c r="BA53" s="9"/>
      <c r="BB53" s="207"/>
      <c r="BC53" s="198"/>
      <c r="BD53" s="198"/>
    </row>
    <row r="54" spans="9:56" ht="15.75" customHeight="1">
      <c r="I54" s="196"/>
      <c r="J54" s="337"/>
      <c r="K54" s="197"/>
      <c r="L54" s="197"/>
      <c r="M54" s="51"/>
      <c r="N54" s="51"/>
      <c r="O54" s="51"/>
      <c r="P54" s="51"/>
      <c r="Q54" s="51"/>
      <c r="R54" s="51"/>
      <c r="S54" s="51"/>
      <c r="T54" s="53"/>
      <c r="U54" s="51"/>
      <c r="V54" s="51"/>
      <c r="W54" s="11"/>
      <c r="X54" s="11"/>
      <c r="Y54" s="25"/>
      <c r="Z54" s="38"/>
      <c r="AA54" s="25"/>
      <c r="AB54" s="25"/>
      <c r="AC54" s="125"/>
      <c r="AD54" s="34"/>
      <c r="AE54" s="34"/>
      <c r="AF54" s="34"/>
      <c r="AG54" s="139"/>
      <c r="AH54" s="34"/>
      <c r="AI54" s="34"/>
      <c r="AJ54" s="25"/>
      <c r="AK54" s="270">
        <v>23</v>
      </c>
      <c r="AL54" s="285">
        <v>23</v>
      </c>
      <c r="AM54" s="210" t="str">
        <f>VLOOKUP(AK54,$C$2:$F$39,3,0)</f>
        <v>肥後　欣子　　　　　　春山　ヤス子</v>
      </c>
      <c r="AN54" s="309" t="str">
        <f>VLOOKUP(AK54,$C$2:$F$39,4,0)</f>
        <v>宮崎　　　　　　　　　　　宮崎</v>
      </c>
      <c r="AO54" s="344">
        <v>1</v>
      </c>
      <c r="AP54" s="354"/>
      <c r="AQ54" s="374" t="s">
        <v>540</v>
      </c>
      <c r="AR54" s="375"/>
      <c r="AS54" s="374" t="s">
        <v>543</v>
      </c>
      <c r="AT54" s="375"/>
      <c r="AU54" s="271"/>
      <c r="AV54" s="272"/>
      <c r="AW54" s="287" t="s">
        <v>556</v>
      </c>
      <c r="AX54" s="288"/>
      <c r="AY54" s="287">
        <v>2</v>
      </c>
      <c r="AZ54" s="420"/>
      <c r="BA54" s="9"/>
      <c r="BB54" s="207"/>
      <c r="BC54" s="198"/>
      <c r="BD54" s="198"/>
    </row>
    <row r="55" spans="9:56" ht="15.75" customHeight="1" thickBot="1">
      <c r="I55" s="196"/>
      <c r="J55" s="337"/>
      <c r="K55" s="197"/>
      <c r="L55" s="197"/>
      <c r="M55" s="51"/>
      <c r="N55" s="51"/>
      <c r="O55" s="51"/>
      <c r="P55" s="51"/>
      <c r="Q55" s="51"/>
      <c r="R55" s="51"/>
      <c r="S55" s="51"/>
      <c r="T55" s="53"/>
      <c r="U55" s="51"/>
      <c r="V55" s="51"/>
      <c r="W55" s="11"/>
      <c r="X55" s="11"/>
      <c r="Y55" s="25"/>
      <c r="Z55" s="38"/>
      <c r="AA55" s="25"/>
      <c r="AB55" s="158" t="s">
        <v>539</v>
      </c>
      <c r="AC55" s="125"/>
      <c r="AD55" s="34"/>
      <c r="AE55" s="34"/>
      <c r="AF55" s="34"/>
      <c r="AG55" s="139"/>
      <c r="AH55" s="34"/>
      <c r="AI55" s="26"/>
      <c r="AJ55" s="26"/>
      <c r="AK55" s="270"/>
      <c r="AL55" s="286"/>
      <c r="AM55" s="211"/>
      <c r="AN55" s="280"/>
      <c r="AO55" s="283"/>
      <c r="AP55" s="284"/>
      <c r="AQ55" s="277"/>
      <c r="AR55" s="278"/>
      <c r="AS55" s="277"/>
      <c r="AT55" s="278"/>
      <c r="AU55" s="273"/>
      <c r="AV55" s="274"/>
      <c r="AW55" s="289"/>
      <c r="AX55" s="290"/>
      <c r="AY55" s="434"/>
      <c r="AZ55" s="435"/>
      <c r="BA55" s="9"/>
      <c r="BB55" s="207"/>
      <c r="BC55" s="198"/>
      <c r="BD55" s="198"/>
    </row>
    <row r="56" spans="9:56" ht="15.75" customHeight="1" thickBot="1">
      <c r="I56" s="196"/>
      <c r="J56" s="258"/>
      <c r="K56" s="256" t="s">
        <v>1</v>
      </c>
      <c r="L56" s="260" t="s">
        <v>5</v>
      </c>
      <c r="M56" s="245">
        <v>4</v>
      </c>
      <c r="N56" s="246"/>
      <c r="O56" s="246">
        <v>5</v>
      </c>
      <c r="P56" s="246"/>
      <c r="Q56" s="246">
        <v>6</v>
      </c>
      <c r="R56" s="266"/>
      <c r="S56" s="250" t="s">
        <v>521</v>
      </c>
      <c r="T56" s="251"/>
      <c r="U56" s="251" t="s">
        <v>6</v>
      </c>
      <c r="V56" s="254"/>
      <c r="W56" s="11"/>
      <c r="X56" s="11"/>
      <c r="Y56" s="25"/>
      <c r="Z56" s="38"/>
      <c r="AA56" s="25"/>
      <c r="AB56" s="25"/>
      <c r="AC56" s="125"/>
      <c r="AD56" s="33"/>
      <c r="AE56" s="26">
        <v>1</v>
      </c>
      <c r="AF56" s="26"/>
      <c r="AG56" s="138"/>
      <c r="AH56" s="26"/>
      <c r="AI56" s="26"/>
      <c r="AJ56" s="26"/>
      <c r="AK56" s="205"/>
      <c r="AL56" s="205"/>
      <c r="AM56" s="205"/>
      <c r="AN56" s="205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9"/>
      <c r="AZ56" s="9"/>
      <c r="BA56" s="9"/>
      <c r="BB56" s="207"/>
      <c r="BC56" s="198"/>
      <c r="BD56" s="198"/>
    </row>
    <row r="57" spans="9:56" ht="15.75" customHeight="1" thickBot="1">
      <c r="I57" s="196"/>
      <c r="J57" s="259"/>
      <c r="K57" s="257"/>
      <c r="L57" s="261"/>
      <c r="M57" s="247"/>
      <c r="N57" s="248"/>
      <c r="O57" s="248"/>
      <c r="P57" s="248"/>
      <c r="Q57" s="248"/>
      <c r="R57" s="267"/>
      <c r="S57" s="252"/>
      <c r="T57" s="253"/>
      <c r="U57" s="253"/>
      <c r="V57" s="255"/>
      <c r="W57" s="11"/>
      <c r="X57" s="11"/>
      <c r="Y57" s="25"/>
      <c r="Z57" s="125"/>
      <c r="AA57" s="123"/>
      <c r="AB57" s="124"/>
      <c r="AC57" s="125"/>
      <c r="AD57" s="26"/>
      <c r="AE57" s="26"/>
      <c r="AF57" s="33"/>
      <c r="AG57" s="140"/>
      <c r="AH57" s="33"/>
      <c r="AI57" s="33"/>
      <c r="AJ57" s="26"/>
      <c r="AK57" s="205"/>
      <c r="AL57" s="205"/>
      <c r="AM57" s="205"/>
      <c r="AN57" s="205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9"/>
      <c r="AZ57" s="9"/>
      <c r="BA57" s="9"/>
      <c r="BB57" s="207"/>
      <c r="BC57" s="198"/>
      <c r="BD57" s="198"/>
    </row>
    <row r="58" spans="9:56" ht="15.75" customHeight="1" thickTop="1">
      <c r="I58" s="196">
        <v>4</v>
      </c>
      <c r="J58" s="228">
        <v>4</v>
      </c>
      <c r="K58" s="229" t="str">
        <f>VLOOKUP(I58,$C$2:$F$39,3,0)</f>
        <v>鬼丸　澄子　　　　　　太田　知英子</v>
      </c>
      <c r="L58" s="230" t="str">
        <f>VLOOKUP(I58,$C$2:$F$39,4,0)</f>
        <v>宮崎　　　　　　　　　　　宮崎</v>
      </c>
      <c r="M58" s="231"/>
      <c r="N58" s="232"/>
      <c r="O58" s="234" t="s">
        <v>543</v>
      </c>
      <c r="P58" s="234"/>
      <c r="Q58" s="239" t="s">
        <v>560</v>
      </c>
      <c r="R58" s="240"/>
      <c r="S58" s="235" t="s">
        <v>552</v>
      </c>
      <c r="T58" s="236"/>
      <c r="U58" s="239">
        <v>1</v>
      </c>
      <c r="V58" s="243"/>
      <c r="W58" s="11"/>
      <c r="X58" s="120" t="s">
        <v>560</v>
      </c>
      <c r="Y58" s="25"/>
      <c r="Z58" s="125"/>
      <c r="AA58" s="25"/>
      <c r="AB58" s="125"/>
      <c r="AC58" s="125"/>
      <c r="AD58" s="26"/>
      <c r="AE58" s="150"/>
      <c r="AF58" s="168"/>
      <c r="AG58" s="42"/>
      <c r="AH58" s="26"/>
      <c r="AI58" s="26"/>
      <c r="AJ58" s="25"/>
      <c r="AK58" s="196"/>
      <c r="AL58" s="258"/>
      <c r="AM58" s="256" t="s">
        <v>1</v>
      </c>
      <c r="AN58" s="260" t="s">
        <v>5</v>
      </c>
      <c r="AO58" s="245">
        <v>24</v>
      </c>
      <c r="AP58" s="246"/>
      <c r="AQ58" s="246">
        <v>25</v>
      </c>
      <c r="AR58" s="246"/>
      <c r="AS58" s="246">
        <v>26</v>
      </c>
      <c r="AT58" s="266"/>
      <c r="AU58" s="250" t="s">
        <v>521</v>
      </c>
      <c r="AV58" s="251"/>
      <c r="AW58" s="251" t="s">
        <v>6</v>
      </c>
      <c r="AX58" s="254"/>
      <c r="AY58" s="9"/>
      <c r="AZ58" s="9"/>
      <c r="BA58" s="9"/>
      <c r="BB58" s="207"/>
      <c r="BC58" s="198"/>
      <c r="BD58" s="198"/>
    </row>
    <row r="59" spans="9:56" ht="15.75" customHeight="1" thickBot="1">
      <c r="I59" s="196"/>
      <c r="J59" s="208"/>
      <c r="K59" s="210"/>
      <c r="L59" s="212"/>
      <c r="M59" s="233"/>
      <c r="N59" s="223"/>
      <c r="O59" s="217"/>
      <c r="P59" s="217"/>
      <c r="Q59" s="241"/>
      <c r="R59" s="242"/>
      <c r="S59" s="195"/>
      <c r="T59" s="194"/>
      <c r="U59" s="241"/>
      <c r="V59" s="244"/>
      <c r="W59" s="11"/>
      <c r="X59" s="11"/>
      <c r="Y59" s="25"/>
      <c r="Z59" s="125"/>
      <c r="AA59" s="25"/>
      <c r="AB59" s="125"/>
      <c r="AC59" s="125"/>
      <c r="AD59" s="33"/>
      <c r="AE59" s="42"/>
      <c r="AF59" s="26"/>
      <c r="AG59" s="42"/>
      <c r="AH59" s="26"/>
      <c r="AI59" s="26"/>
      <c r="AJ59" s="26"/>
      <c r="AK59" s="196"/>
      <c r="AL59" s="259"/>
      <c r="AM59" s="257"/>
      <c r="AN59" s="261"/>
      <c r="AO59" s="247"/>
      <c r="AP59" s="248"/>
      <c r="AQ59" s="248"/>
      <c r="AR59" s="248"/>
      <c r="AS59" s="248"/>
      <c r="AT59" s="267"/>
      <c r="AU59" s="252"/>
      <c r="AV59" s="253"/>
      <c r="AW59" s="253"/>
      <c r="AX59" s="255"/>
      <c r="AY59" s="9"/>
      <c r="AZ59" s="9"/>
      <c r="BA59" s="9"/>
      <c r="BB59" s="207"/>
      <c r="BC59" s="198"/>
      <c r="BD59" s="198"/>
    </row>
    <row r="60" spans="9:56" ht="15.75" customHeight="1" thickTop="1">
      <c r="I60" s="196">
        <v>5</v>
      </c>
      <c r="J60" s="208">
        <v>5</v>
      </c>
      <c r="K60" s="210" t="str">
        <f>VLOOKUP(I60,$C$2:$F$39,3,0)</f>
        <v>中矢　文子　　　　　　　　　柴田　ますみ</v>
      </c>
      <c r="L60" s="212" t="str">
        <f>VLOOKUP(I60,$C$2:$F$39,4,0)</f>
        <v>福岡　　　　　　　　　　福岡</v>
      </c>
      <c r="M60" s="214">
        <v>0</v>
      </c>
      <c r="N60" s="200"/>
      <c r="O60" s="223"/>
      <c r="P60" s="223"/>
      <c r="Q60" s="200">
        <v>2</v>
      </c>
      <c r="R60" s="199"/>
      <c r="S60" s="193" t="s">
        <v>550</v>
      </c>
      <c r="T60" s="194"/>
      <c r="U60" s="200">
        <v>3</v>
      </c>
      <c r="V60" s="221"/>
      <c r="W60" s="122"/>
      <c r="X60" s="147"/>
      <c r="Y60" s="25"/>
      <c r="Z60" s="125"/>
      <c r="AA60" s="25"/>
      <c r="AB60" s="125"/>
      <c r="AC60" s="125"/>
      <c r="AD60" s="34"/>
      <c r="AE60" s="45"/>
      <c r="AF60" s="34"/>
      <c r="AG60" s="45"/>
      <c r="AH60" s="34"/>
      <c r="AI60" s="158" t="s">
        <v>539</v>
      </c>
      <c r="AJ60" s="25"/>
      <c r="AK60" s="196">
        <v>24</v>
      </c>
      <c r="AL60" s="228">
        <v>24</v>
      </c>
      <c r="AM60" s="229" t="str">
        <f>VLOOKUP(AK60,$C$2:$F$39,3,0)</f>
        <v>園田　早苗　　　　　　江藤　智寿子</v>
      </c>
      <c r="AN60" s="230" t="str">
        <f>VLOOKUP(AK60,$C$2:$F$39,4,0)</f>
        <v>大分　　　　　　　　　　　大分</v>
      </c>
      <c r="AO60" s="231"/>
      <c r="AP60" s="232"/>
      <c r="AQ60" s="234" t="s">
        <v>543</v>
      </c>
      <c r="AR60" s="234"/>
      <c r="AS60" s="234" t="s">
        <v>546</v>
      </c>
      <c r="AT60" s="249"/>
      <c r="AU60" s="235" t="s">
        <v>552</v>
      </c>
      <c r="AV60" s="236"/>
      <c r="AW60" s="234">
        <v>1</v>
      </c>
      <c r="AX60" s="237"/>
      <c r="AY60" s="9"/>
      <c r="AZ60" s="9"/>
      <c r="BA60" s="9"/>
      <c r="BB60" s="207"/>
      <c r="BC60" s="198"/>
      <c r="BD60" s="198"/>
    </row>
    <row r="61" spans="9:56" ht="15.75" customHeight="1" thickBot="1">
      <c r="I61" s="196"/>
      <c r="J61" s="208"/>
      <c r="K61" s="210"/>
      <c r="L61" s="212"/>
      <c r="M61" s="214"/>
      <c r="N61" s="200"/>
      <c r="O61" s="223"/>
      <c r="P61" s="223"/>
      <c r="Q61" s="200"/>
      <c r="R61" s="199"/>
      <c r="S61" s="195"/>
      <c r="T61" s="194"/>
      <c r="U61" s="200"/>
      <c r="V61" s="221"/>
      <c r="W61" s="11"/>
      <c r="X61" s="148"/>
      <c r="Y61" s="25"/>
      <c r="Z61" s="125"/>
      <c r="AA61" s="25"/>
      <c r="AB61" s="125"/>
      <c r="AC61" s="125"/>
      <c r="AD61" s="34"/>
      <c r="AE61" s="45"/>
      <c r="AF61" s="34"/>
      <c r="AG61" s="45"/>
      <c r="AH61" s="34"/>
      <c r="AI61" s="26"/>
      <c r="AJ61" s="26"/>
      <c r="AK61" s="196"/>
      <c r="AL61" s="208"/>
      <c r="AM61" s="210"/>
      <c r="AN61" s="212"/>
      <c r="AO61" s="233"/>
      <c r="AP61" s="223"/>
      <c r="AQ61" s="217"/>
      <c r="AR61" s="217"/>
      <c r="AS61" s="217"/>
      <c r="AT61" s="227"/>
      <c r="AU61" s="195"/>
      <c r="AV61" s="194"/>
      <c r="AW61" s="217"/>
      <c r="AX61" s="238"/>
      <c r="AY61" s="9"/>
      <c r="AZ61" s="9"/>
      <c r="BA61" s="9"/>
      <c r="BB61" s="207"/>
      <c r="BC61" s="198"/>
      <c r="BD61" s="198"/>
    </row>
    <row r="62" spans="9:56" ht="15.75" customHeight="1">
      <c r="I62" s="196">
        <v>6</v>
      </c>
      <c r="J62" s="208">
        <v>6</v>
      </c>
      <c r="K62" s="210" t="str">
        <f>VLOOKUP(I62,$C$2:$F$39,3,0)</f>
        <v>清水　和子　　　　　　　徳丸　一子</v>
      </c>
      <c r="L62" s="212" t="str">
        <f>VLOOKUP(I62,$C$2:$F$39,4,0)</f>
        <v>鹿児島　　　　　　　　　　鹿児島</v>
      </c>
      <c r="M62" s="214">
        <v>1</v>
      </c>
      <c r="N62" s="200"/>
      <c r="O62" s="217" t="s">
        <v>540</v>
      </c>
      <c r="P62" s="217"/>
      <c r="Q62" s="223"/>
      <c r="R62" s="224"/>
      <c r="S62" s="193" t="s">
        <v>551</v>
      </c>
      <c r="T62" s="194"/>
      <c r="U62" s="200">
        <v>2</v>
      </c>
      <c r="V62" s="221"/>
      <c r="W62" s="11"/>
      <c r="X62" s="148"/>
      <c r="Y62" s="25"/>
      <c r="Z62" s="125"/>
      <c r="AA62" s="25"/>
      <c r="AB62" s="125"/>
      <c r="AC62" s="125"/>
      <c r="AD62" s="33"/>
      <c r="AE62" s="42"/>
      <c r="AF62" s="26"/>
      <c r="AG62" s="42"/>
      <c r="AH62" s="26"/>
      <c r="AI62" s="162"/>
      <c r="AJ62" s="143"/>
      <c r="AK62" s="196">
        <v>25</v>
      </c>
      <c r="AL62" s="208">
        <v>25</v>
      </c>
      <c r="AM62" s="210" t="str">
        <f>VLOOKUP(AK62,$C$2:$F$39,3,0)</f>
        <v>高野　勝子　　　　　　　　田中　節子</v>
      </c>
      <c r="AN62" s="212" t="str">
        <f>VLOOKUP(AK62,$C$2:$F$39,4,0)</f>
        <v>宮崎　　　　　　　　　　　宮崎</v>
      </c>
      <c r="AO62" s="214">
        <v>0</v>
      </c>
      <c r="AP62" s="200"/>
      <c r="AQ62" s="223"/>
      <c r="AR62" s="223"/>
      <c r="AS62" s="200">
        <v>0</v>
      </c>
      <c r="AT62" s="199"/>
      <c r="AU62" s="193" t="s">
        <v>550</v>
      </c>
      <c r="AV62" s="194"/>
      <c r="AW62" s="200">
        <v>3</v>
      </c>
      <c r="AX62" s="221"/>
      <c r="AY62" s="9"/>
      <c r="AZ62" s="9"/>
      <c r="BA62" s="9"/>
      <c r="BB62" s="207"/>
      <c r="BC62" s="198"/>
      <c r="BD62" s="198"/>
    </row>
    <row r="63" spans="9:56" ht="15.75" customHeight="1" thickBot="1">
      <c r="I63" s="196"/>
      <c r="J63" s="209"/>
      <c r="K63" s="211"/>
      <c r="L63" s="213"/>
      <c r="M63" s="215"/>
      <c r="N63" s="216"/>
      <c r="O63" s="218"/>
      <c r="P63" s="218"/>
      <c r="Q63" s="225"/>
      <c r="R63" s="226"/>
      <c r="S63" s="219"/>
      <c r="T63" s="220"/>
      <c r="U63" s="216"/>
      <c r="V63" s="222"/>
      <c r="W63" s="11"/>
      <c r="X63" s="148"/>
      <c r="Y63" s="25"/>
      <c r="Z63" s="125"/>
      <c r="AA63" s="25"/>
      <c r="AB63" s="125"/>
      <c r="AC63" s="125"/>
      <c r="AD63" s="26"/>
      <c r="AE63" s="42"/>
      <c r="AF63" s="33"/>
      <c r="AG63" s="65"/>
      <c r="AH63" s="33"/>
      <c r="AI63" s="140"/>
      <c r="AJ63" s="26"/>
      <c r="AK63" s="196"/>
      <c r="AL63" s="208"/>
      <c r="AM63" s="210"/>
      <c r="AN63" s="212"/>
      <c r="AO63" s="214"/>
      <c r="AP63" s="200"/>
      <c r="AQ63" s="223"/>
      <c r="AR63" s="223"/>
      <c r="AS63" s="200"/>
      <c r="AT63" s="199"/>
      <c r="AU63" s="195"/>
      <c r="AV63" s="194"/>
      <c r="AW63" s="200"/>
      <c r="AX63" s="221"/>
      <c r="AY63" s="9"/>
      <c r="AZ63" s="9"/>
      <c r="BA63" s="9"/>
      <c r="BB63" s="207"/>
      <c r="BC63" s="198"/>
      <c r="BD63" s="198"/>
    </row>
    <row r="64" spans="9:56" ht="15.75" customHeight="1" thickBot="1">
      <c r="I64" s="196"/>
      <c r="J64" s="337"/>
      <c r="K64" s="197"/>
      <c r="L64" s="197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11"/>
      <c r="X64" s="148"/>
      <c r="Y64" s="127"/>
      <c r="Z64" s="135"/>
      <c r="AA64" s="25"/>
      <c r="AB64" s="125"/>
      <c r="AC64" s="125"/>
      <c r="AD64" s="26"/>
      <c r="AE64" s="42"/>
      <c r="AF64" s="26"/>
      <c r="AG64" s="42"/>
      <c r="AH64" s="26"/>
      <c r="AI64" s="138"/>
      <c r="AJ64" s="25"/>
      <c r="AK64" s="196">
        <v>26</v>
      </c>
      <c r="AL64" s="208">
        <v>26</v>
      </c>
      <c r="AM64" s="210" t="str">
        <f>VLOOKUP(AK64,$C$2:$F$39,3,0)</f>
        <v>野田　和子　　　　　有吉　時子</v>
      </c>
      <c r="AN64" s="212" t="str">
        <f>VLOOKUP(AK64,$C$2:$F$39,4,0)</f>
        <v>福岡　　　　　　　　　　福岡</v>
      </c>
      <c r="AO64" s="214">
        <v>2</v>
      </c>
      <c r="AP64" s="200"/>
      <c r="AQ64" s="217" t="s">
        <v>540</v>
      </c>
      <c r="AR64" s="217"/>
      <c r="AS64" s="223"/>
      <c r="AT64" s="224"/>
      <c r="AU64" s="193" t="s">
        <v>551</v>
      </c>
      <c r="AV64" s="194"/>
      <c r="AW64" s="200">
        <v>2</v>
      </c>
      <c r="AX64" s="221"/>
      <c r="AY64" s="9"/>
      <c r="AZ64" s="9"/>
      <c r="BA64" s="9"/>
      <c r="BB64" s="207"/>
      <c r="BC64" s="198"/>
      <c r="BD64" s="198"/>
    </row>
    <row r="65" spans="9:56" ht="15.75" customHeight="1" thickBot="1">
      <c r="I65" s="196"/>
      <c r="J65" s="337"/>
      <c r="K65" s="197"/>
      <c r="L65" s="197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"/>
      <c r="X65" s="11"/>
      <c r="Y65" s="41"/>
      <c r="Z65" s="25"/>
      <c r="AA65" s="25"/>
      <c r="AB65" s="125"/>
      <c r="AC65" s="125"/>
      <c r="AD65" s="33"/>
      <c r="AE65" s="42"/>
      <c r="AF65" s="26"/>
      <c r="AG65" s="42"/>
      <c r="AH65" s="26"/>
      <c r="AI65" s="138"/>
      <c r="AJ65" s="26"/>
      <c r="AK65" s="196"/>
      <c r="AL65" s="209"/>
      <c r="AM65" s="211"/>
      <c r="AN65" s="213"/>
      <c r="AO65" s="215"/>
      <c r="AP65" s="216"/>
      <c r="AQ65" s="218"/>
      <c r="AR65" s="218"/>
      <c r="AS65" s="225"/>
      <c r="AT65" s="226"/>
      <c r="AU65" s="219"/>
      <c r="AV65" s="220"/>
      <c r="AW65" s="216"/>
      <c r="AX65" s="222"/>
      <c r="AY65" s="9"/>
      <c r="AZ65" s="9"/>
      <c r="BA65" s="9"/>
      <c r="BB65" s="207"/>
      <c r="BC65" s="198"/>
      <c r="BD65" s="198"/>
    </row>
    <row r="66" spans="9:56" ht="15.75" customHeight="1" thickBot="1">
      <c r="I66" s="196"/>
      <c r="J66" s="258"/>
      <c r="K66" s="256" t="s">
        <v>1</v>
      </c>
      <c r="L66" s="260" t="s">
        <v>5</v>
      </c>
      <c r="M66" s="245">
        <v>7</v>
      </c>
      <c r="N66" s="246"/>
      <c r="O66" s="246">
        <v>8</v>
      </c>
      <c r="P66" s="246"/>
      <c r="Q66" s="246">
        <v>9</v>
      </c>
      <c r="R66" s="266"/>
      <c r="S66" s="250" t="s">
        <v>521</v>
      </c>
      <c r="T66" s="251"/>
      <c r="U66" s="251" t="s">
        <v>6</v>
      </c>
      <c r="V66" s="254"/>
      <c r="W66" s="11"/>
      <c r="X66" s="11"/>
      <c r="Y66" s="41"/>
      <c r="Z66" s="118" t="s">
        <v>539</v>
      </c>
      <c r="AA66" s="25"/>
      <c r="AB66" s="125"/>
      <c r="AC66" s="125"/>
      <c r="AD66" s="34"/>
      <c r="AE66" s="45"/>
      <c r="AF66" s="34"/>
      <c r="AG66" s="144"/>
      <c r="AH66" s="145"/>
      <c r="AI66" s="140"/>
      <c r="AJ66" s="33"/>
      <c r="AK66" s="205"/>
      <c r="AL66" s="205"/>
      <c r="AM66" s="205"/>
      <c r="AN66" s="205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9"/>
      <c r="AZ66" s="9"/>
      <c r="BA66" s="9"/>
      <c r="BB66" s="207"/>
      <c r="BC66" s="198"/>
      <c r="BD66" s="198"/>
    </row>
    <row r="67" spans="9:56" ht="15.75" customHeight="1" thickBot="1">
      <c r="I67" s="196"/>
      <c r="J67" s="259"/>
      <c r="K67" s="257"/>
      <c r="L67" s="261"/>
      <c r="M67" s="247"/>
      <c r="N67" s="248"/>
      <c r="O67" s="248"/>
      <c r="P67" s="248"/>
      <c r="Q67" s="248"/>
      <c r="R67" s="267"/>
      <c r="S67" s="252"/>
      <c r="T67" s="253"/>
      <c r="U67" s="253"/>
      <c r="V67" s="255"/>
      <c r="W67" s="11"/>
      <c r="X67" s="11"/>
      <c r="Y67" s="41"/>
      <c r="Z67" s="25"/>
      <c r="AA67" s="25"/>
      <c r="AB67" s="125"/>
      <c r="AC67" s="125"/>
      <c r="AD67" s="34"/>
      <c r="AE67" s="45"/>
      <c r="AF67" s="34"/>
      <c r="AG67" s="34"/>
      <c r="AH67" s="75"/>
      <c r="AI67" s="42"/>
      <c r="AJ67" s="33"/>
      <c r="AK67" s="205"/>
      <c r="AL67" s="205"/>
      <c r="AM67" s="205"/>
      <c r="AN67" s="205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9"/>
      <c r="AZ67" s="9"/>
      <c r="BA67" s="9"/>
      <c r="BB67" s="207"/>
      <c r="BC67" s="198"/>
      <c r="BD67" s="198"/>
    </row>
    <row r="68" spans="9:56" ht="15.75" customHeight="1" thickTop="1">
      <c r="I68" s="196">
        <v>7</v>
      </c>
      <c r="J68" s="228">
        <v>7</v>
      </c>
      <c r="K68" s="229" t="str">
        <f>VLOOKUP(I68,$C$2:$F$39,3,0)</f>
        <v>高田　正代　　　　　　　　村上　栄子</v>
      </c>
      <c r="L68" s="230" t="str">
        <f>VLOOKUP(I68,$C$2:$F$39,4,0)</f>
        <v>福岡　　　　　　　　　　福岡</v>
      </c>
      <c r="M68" s="231"/>
      <c r="N68" s="232"/>
      <c r="O68" s="234" t="s">
        <v>543</v>
      </c>
      <c r="P68" s="234"/>
      <c r="Q68" s="333" t="s">
        <v>546</v>
      </c>
      <c r="R68" s="409" t="s">
        <v>560</v>
      </c>
      <c r="S68" s="235" t="s">
        <v>553</v>
      </c>
      <c r="T68" s="236"/>
      <c r="U68" s="239">
        <v>1</v>
      </c>
      <c r="V68" s="243"/>
      <c r="W68" s="11"/>
      <c r="X68" s="11"/>
      <c r="Y68" s="41"/>
      <c r="Z68" s="25"/>
      <c r="AA68" s="25"/>
      <c r="AB68" s="125"/>
      <c r="AC68" s="125"/>
      <c r="AD68" s="33"/>
      <c r="AE68" s="42"/>
      <c r="AF68" s="26"/>
      <c r="AG68" s="26">
        <v>3</v>
      </c>
      <c r="AH68" s="26"/>
      <c r="AI68" s="42"/>
      <c r="AJ68" s="33"/>
      <c r="AK68" s="196"/>
      <c r="AL68" s="258"/>
      <c r="AM68" s="256" t="s">
        <v>1</v>
      </c>
      <c r="AN68" s="260" t="s">
        <v>5</v>
      </c>
      <c r="AO68" s="245">
        <v>27</v>
      </c>
      <c r="AP68" s="246"/>
      <c r="AQ68" s="246">
        <v>28</v>
      </c>
      <c r="AR68" s="246"/>
      <c r="AS68" s="246">
        <v>29</v>
      </c>
      <c r="AT68" s="266"/>
      <c r="AU68" s="250" t="s">
        <v>521</v>
      </c>
      <c r="AV68" s="251"/>
      <c r="AW68" s="251" t="s">
        <v>6</v>
      </c>
      <c r="AX68" s="254"/>
      <c r="AY68" s="9"/>
      <c r="AZ68" s="9"/>
      <c r="BA68" s="9"/>
      <c r="BB68" s="207"/>
      <c r="BC68" s="198"/>
      <c r="BD68" s="198"/>
    </row>
    <row r="69" spans="9:56" ht="15.75" customHeight="1" thickBot="1">
      <c r="I69" s="196"/>
      <c r="J69" s="208"/>
      <c r="K69" s="210"/>
      <c r="L69" s="212"/>
      <c r="M69" s="233"/>
      <c r="N69" s="223"/>
      <c r="O69" s="217"/>
      <c r="P69" s="217"/>
      <c r="Q69" s="335"/>
      <c r="R69" s="410"/>
      <c r="S69" s="195"/>
      <c r="T69" s="194"/>
      <c r="U69" s="241"/>
      <c r="V69" s="244"/>
      <c r="W69" s="58"/>
      <c r="X69" s="58"/>
      <c r="Y69" s="41"/>
      <c r="Z69" s="25"/>
      <c r="AA69" s="25"/>
      <c r="AB69" s="125"/>
      <c r="AC69" s="125"/>
      <c r="AD69" s="26"/>
      <c r="AE69" s="42"/>
      <c r="AF69" s="26"/>
      <c r="AG69" s="26"/>
      <c r="AH69" s="26"/>
      <c r="AI69" s="65"/>
      <c r="AJ69" s="33"/>
      <c r="AK69" s="196"/>
      <c r="AL69" s="259"/>
      <c r="AM69" s="257"/>
      <c r="AN69" s="261"/>
      <c r="AO69" s="247"/>
      <c r="AP69" s="248"/>
      <c r="AQ69" s="248"/>
      <c r="AR69" s="248"/>
      <c r="AS69" s="248"/>
      <c r="AT69" s="267"/>
      <c r="AU69" s="252"/>
      <c r="AV69" s="253"/>
      <c r="AW69" s="253"/>
      <c r="AX69" s="255"/>
      <c r="AY69" s="9"/>
      <c r="AZ69" s="9"/>
      <c r="BA69" s="9"/>
      <c r="BB69" s="207"/>
      <c r="BC69" s="198"/>
      <c r="BD69" s="198"/>
    </row>
    <row r="70" spans="9:56" ht="15.75" customHeight="1" thickTop="1">
      <c r="I70" s="196">
        <v>8</v>
      </c>
      <c r="J70" s="208">
        <v>8</v>
      </c>
      <c r="K70" s="210" t="str">
        <f>VLOOKUP(I70,$C$2:$F$39,3,0)</f>
        <v>本多　貴代子　　　　　珠林　礼子</v>
      </c>
      <c r="L70" s="212" t="str">
        <f>VLOOKUP(I70,$C$2:$F$39,4,0)</f>
        <v>熊本　　　　　　　　　　　熊本</v>
      </c>
      <c r="M70" s="346" t="s">
        <v>544</v>
      </c>
      <c r="N70" s="200"/>
      <c r="O70" s="223"/>
      <c r="P70" s="223"/>
      <c r="Q70" s="345" t="s">
        <v>544</v>
      </c>
      <c r="R70" s="199"/>
      <c r="S70" s="193" t="s">
        <v>586</v>
      </c>
      <c r="T70" s="194"/>
      <c r="U70" s="200">
        <v>3</v>
      </c>
      <c r="V70" s="221"/>
      <c r="W70" s="11"/>
      <c r="X70" s="11"/>
      <c r="Y70" s="25"/>
      <c r="Z70" s="25"/>
      <c r="AA70" s="25"/>
      <c r="AB70" s="125"/>
      <c r="AC70" s="125"/>
      <c r="AD70" s="26"/>
      <c r="AE70" s="42"/>
      <c r="AF70" s="26"/>
      <c r="AG70" s="26"/>
      <c r="AH70" s="26"/>
      <c r="AI70" s="65"/>
      <c r="AJ70" s="33"/>
      <c r="AK70" s="196">
        <v>27</v>
      </c>
      <c r="AL70" s="228">
        <v>27</v>
      </c>
      <c r="AM70" s="229" t="str">
        <f>VLOOKUP(AK70,$C$2:$F$39,3,0)</f>
        <v>郡野　靖子　　　　　　　宮本　由美子</v>
      </c>
      <c r="AN70" s="230" t="str">
        <f>VLOOKUP(AK70,$C$2:$F$39,4,0)</f>
        <v>熊本　　　　　　　　　　　熊本</v>
      </c>
      <c r="AO70" s="231"/>
      <c r="AP70" s="232"/>
      <c r="AQ70" s="347">
        <v>2</v>
      </c>
      <c r="AR70" s="347"/>
      <c r="AS70" s="234" t="s">
        <v>546</v>
      </c>
      <c r="AT70" s="249"/>
      <c r="AU70" s="235" t="s">
        <v>551</v>
      </c>
      <c r="AV70" s="236"/>
      <c r="AW70" s="347">
        <v>2</v>
      </c>
      <c r="AX70" s="348"/>
      <c r="AY70" s="9"/>
      <c r="AZ70" s="9"/>
      <c r="BA70" s="9"/>
      <c r="BB70" s="207"/>
      <c r="BC70" s="198"/>
      <c r="BD70" s="198"/>
    </row>
    <row r="71" spans="9:56" ht="15.75" customHeight="1">
      <c r="I71" s="196"/>
      <c r="J71" s="208"/>
      <c r="K71" s="210"/>
      <c r="L71" s="212"/>
      <c r="M71" s="214"/>
      <c r="N71" s="200"/>
      <c r="O71" s="223"/>
      <c r="P71" s="223"/>
      <c r="Q71" s="200"/>
      <c r="R71" s="199"/>
      <c r="S71" s="195"/>
      <c r="T71" s="194"/>
      <c r="U71" s="200"/>
      <c r="V71" s="221"/>
      <c r="W71" s="11"/>
      <c r="X71" s="11">
        <v>0</v>
      </c>
      <c r="Y71" s="25"/>
      <c r="Z71" s="25"/>
      <c r="AA71" s="25"/>
      <c r="AB71" s="125"/>
      <c r="AC71" s="125"/>
      <c r="AD71" s="26"/>
      <c r="AE71" s="65"/>
      <c r="AF71" s="33"/>
      <c r="AG71" s="33"/>
      <c r="AH71" s="33"/>
      <c r="AI71" s="39"/>
      <c r="AJ71" s="40"/>
      <c r="AK71" s="196"/>
      <c r="AL71" s="208"/>
      <c r="AM71" s="210"/>
      <c r="AN71" s="212"/>
      <c r="AO71" s="233"/>
      <c r="AP71" s="223"/>
      <c r="AQ71" s="200"/>
      <c r="AR71" s="200"/>
      <c r="AS71" s="217"/>
      <c r="AT71" s="227"/>
      <c r="AU71" s="195"/>
      <c r="AV71" s="194"/>
      <c r="AW71" s="200"/>
      <c r="AX71" s="221"/>
      <c r="AY71" s="9"/>
      <c r="AZ71" s="9"/>
      <c r="BA71" s="9"/>
      <c r="BB71" s="207"/>
      <c r="BC71" s="198"/>
      <c r="BD71" s="198"/>
    </row>
    <row r="72" spans="9:56" ht="15.75" customHeight="1">
      <c r="I72" s="196">
        <v>9</v>
      </c>
      <c r="J72" s="208">
        <v>9</v>
      </c>
      <c r="K72" s="210" t="str">
        <f>VLOOKUP(I72,$C$2:$F$39,3,0)</f>
        <v>池田　ハルミ　　　　　　　田川　恵美</v>
      </c>
      <c r="L72" s="212" t="str">
        <f>VLOOKUP(I72,$C$2:$F$39,4,0)</f>
        <v>佐賀　　　　　　　　　　　佐賀</v>
      </c>
      <c r="M72" s="344">
        <v>1</v>
      </c>
      <c r="N72" s="354">
        <v>3</v>
      </c>
      <c r="O72" s="217" t="s">
        <v>539</v>
      </c>
      <c r="P72" s="217"/>
      <c r="Q72" s="223"/>
      <c r="R72" s="224"/>
      <c r="S72" s="193" t="s">
        <v>555</v>
      </c>
      <c r="T72" s="194"/>
      <c r="U72" s="200">
        <v>2</v>
      </c>
      <c r="V72" s="221"/>
      <c r="W72" s="11"/>
      <c r="X72" s="11"/>
      <c r="Y72" s="25"/>
      <c r="Z72" s="25"/>
      <c r="AA72" s="25"/>
      <c r="AB72" s="125"/>
      <c r="AC72" s="125"/>
      <c r="AD72" s="34"/>
      <c r="AE72" s="45"/>
      <c r="AF72" s="34"/>
      <c r="AG72" s="34"/>
      <c r="AH72" s="34"/>
      <c r="AI72" s="25"/>
      <c r="AJ72" s="25"/>
      <c r="AK72" s="196">
        <v>28</v>
      </c>
      <c r="AL72" s="208">
        <v>28</v>
      </c>
      <c r="AM72" s="210" t="str">
        <f>VLOOKUP(AK72,$C$2:$F$39,3,0)</f>
        <v>大串　加代子　　　　　　　　渕野　知恵子</v>
      </c>
      <c r="AN72" s="212" t="str">
        <f>VLOOKUP(AK72,$C$2:$F$39,4,0)</f>
        <v>佐賀　　　　　　　　　　　佐賀</v>
      </c>
      <c r="AO72" s="297" t="s">
        <v>539</v>
      </c>
      <c r="AP72" s="217"/>
      <c r="AQ72" s="223"/>
      <c r="AR72" s="223"/>
      <c r="AS72" s="217" t="s">
        <v>546</v>
      </c>
      <c r="AT72" s="227"/>
      <c r="AU72" s="193" t="s">
        <v>552</v>
      </c>
      <c r="AV72" s="194"/>
      <c r="AW72" s="217">
        <v>1</v>
      </c>
      <c r="AX72" s="238"/>
      <c r="AY72" s="9"/>
      <c r="AZ72" s="9"/>
      <c r="BA72" s="9"/>
      <c r="BB72" s="207"/>
      <c r="BC72" s="198"/>
      <c r="BD72" s="198"/>
    </row>
    <row r="73" spans="9:56" ht="15.75" customHeight="1" thickBot="1">
      <c r="I73" s="196"/>
      <c r="J73" s="209"/>
      <c r="K73" s="211"/>
      <c r="L73" s="213"/>
      <c r="M73" s="283"/>
      <c r="N73" s="284"/>
      <c r="O73" s="218"/>
      <c r="P73" s="218"/>
      <c r="Q73" s="225"/>
      <c r="R73" s="226"/>
      <c r="S73" s="219"/>
      <c r="T73" s="220"/>
      <c r="U73" s="216"/>
      <c r="V73" s="222"/>
      <c r="W73" s="11"/>
      <c r="X73" s="11"/>
      <c r="Y73" s="25"/>
      <c r="Z73" s="25"/>
      <c r="AA73" s="25"/>
      <c r="AB73" s="125"/>
      <c r="AC73" s="125"/>
      <c r="AD73" s="34"/>
      <c r="AE73" s="45"/>
      <c r="AF73" s="34"/>
      <c r="AG73" s="34"/>
      <c r="AH73" s="34"/>
      <c r="AI73" s="33">
        <v>0</v>
      </c>
      <c r="AJ73" s="33"/>
      <c r="AK73" s="196"/>
      <c r="AL73" s="208"/>
      <c r="AM73" s="210"/>
      <c r="AN73" s="212"/>
      <c r="AO73" s="297"/>
      <c r="AP73" s="217"/>
      <c r="AQ73" s="223"/>
      <c r="AR73" s="223"/>
      <c r="AS73" s="217"/>
      <c r="AT73" s="227"/>
      <c r="AU73" s="195"/>
      <c r="AV73" s="194"/>
      <c r="AW73" s="217"/>
      <c r="AX73" s="238"/>
      <c r="AY73" s="9"/>
      <c r="AZ73" s="9"/>
      <c r="BA73" s="9"/>
      <c r="BB73" s="207"/>
      <c r="BC73" s="198"/>
      <c r="BD73" s="198"/>
    </row>
    <row r="74" spans="9:56" ht="15.75" customHeight="1">
      <c r="I74" s="196"/>
      <c r="J74" s="337"/>
      <c r="K74" s="197"/>
      <c r="L74" s="197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11"/>
      <c r="X74" s="11"/>
      <c r="Y74" s="25"/>
      <c r="Z74" s="25"/>
      <c r="AA74" s="25"/>
      <c r="AB74" s="125"/>
      <c r="AC74" s="125"/>
      <c r="AD74" s="34"/>
      <c r="AE74" s="45"/>
      <c r="AF74" s="34"/>
      <c r="AG74" s="34"/>
      <c r="AH74" s="34"/>
      <c r="AI74" s="34"/>
      <c r="AJ74" s="25"/>
      <c r="AK74" s="196">
        <v>29</v>
      </c>
      <c r="AL74" s="208">
        <v>29</v>
      </c>
      <c r="AM74" s="210" t="str">
        <f>VLOOKUP(AK74,$C$2:$F$39,3,0)</f>
        <v>門田　世津子　　　　　青木　ひとみ</v>
      </c>
      <c r="AN74" s="212" t="str">
        <f>VLOOKUP(AK74,$C$2:$F$39,4,0)</f>
        <v>福岡　　　　　　　　　　福岡</v>
      </c>
      <c r="AO74" s="214">
        <v>2</v>
      </c>
      <c r="AP74" s="200"/>
      <c r="AQ74" s="200">
        <v>3</v>
      </c>
      <c r="AR74" s="200"/>
      <c r="AS74" s="223"/>
      <c r="AT74" s="224"/>
      <c r="AU74" s="193" t="s">
        <v>550</v>
      </c>
      <c r="AV74" s="194"/>
      <c r="AW74" s="200">
        <v>3</v>
      </c>
      <c r="AX74" s="221"/>
      <c r="AY74" s="9"/>
      <c r="AZ74" s="9"/>
      <c r="BA74" s="9"/>
      <c r="BB74" s="207"/>
      <c r="BC74" s="198"/>
      <c r="BD74" s="198"/>
    </row>
    <row r="75" spans="9:56" ht="15.75" customHeight="1" thickBot="1">
      <c r="I75" s="196"/>
      <c r="J75" s="337"/>
      <c r="K75" s="197"/>
      <c r="L75" s="197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11"/>
      <c r="X75" s="11"/>
      <c r="Y75" s="25"/>
      <c r="Z75" s="25"/>
      <c r="AA75" s="118" t="s">
        <v>560</v>
      </c>
      <c r="AB75" s="125"/>
      <c r="AC75" s="135"/>
      <c r="AD75" s="34"/>
      <c r="AE75" s="45"/>
      <c r="AF75" s="173">
        <v>0</v>
      </c>
      <c r="AG75" s="34"/>
      <c r="AH75" s="34"/>
      <c r="AI75" s="26"/>
      <c r="AJ75" s="26"/>
      <c r="AK75" s="196"/>
      <c r="AL75" s="209"/>
      <c r="AM75" s="211"/>
      <c r="AN75" s="213"/>
      <c r="AO75" s="215"/>
      <c r="AP75" s="216"/>
      <c r="AQ75" s="216"/>
      <c r="AR75" s="216"/>
      <c r="AS75" s="225"/>
      <c r="AT75" s="226"/>
      <c r="AU75" s="219"/>
      <c r="AV75" s="220"/>
      <c r="AW75" s="216"/>
      <c r="AX75" s="222"/>
      <c r="AY75" s="9"/>
      <c r="AZ75" s="9"/>
      <c r="BA75" s="9"/>
      <c r="BB75" s="207"/>
      <c r="BC75" s="198"/>
      <c r="BD75" s="198"/>
    </row>
    <row r="76" spans="9:56" ht="15.75" customHeight="1">
      <c r="I76" s="196"/>
      <c r="J76" s="258"/>
      <c r="K76" s="256" t="s">
        <v>1</v>
      </c>
      <c r="L76" s="260" t="s">
        <v>5</v>
      </c>
      <c r="M76" s="245">
        <v>10</v>
      </c>
      <c r="N76" s="246"/>
      <c r="O76" s="246">
        <v>11</v>
      </c>
      <c r="P76" s="246"/>
      <c r="Q76" s="246">
        <v>12</v>
      </c>
      <c r="R76" s="266"/>
      <c r="S76" s="250" t="s">
        <v>521</v>
      </c>
      <c r="T76" s="251"/>
      <c r="U76" s="251" t="s">
        <v>6</v>
      </c>
      <c r="V76" s="254"/>
      <c r="W76" s="70"/>
      <c r="X76" s="70"/>
      <c r="Y76" s="25"/>
      <c r="Z76" s="25"/>
      <c r="AA76" s="25"/>
      <c r="AB76" s="38"/>
      <c r="AC76" s="41"/>
      <c r="AD76" s="81"/>
      <c r="AE76" s="138"/>
      <c r="AF76" s="26"/>
      <c r="AG76" s="26"/>
      <c r="AH76" s="26"/>
      <c r="AI76" s="26"/>
      <c r="AJ76" s="26"/>
      <c r="AK76" s="205"/>
      <c r="AL76" s="205"/>
      <c r="AM76" s="205"/>
      <c r="AN76" s="205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9"/>
      <c r="AZ76" s="9"/>
      <c r="BA76" s="9"/>
      <c r="BB76" s="207"/>
      <c r="BC76" s="198"/>
      <c r="BD76" s="198"/>
    </row>
    <row r="77" spans="9:56" ht="15.75" customHeight="1" thickBot="1">
      <c r="I77" s="196"/>
      <c r="J77" s="259"/>
      <c r="K77" s="257"/>
      <c r="L77" s="261"/>
      <c r="M77" s="247"/>
      <c r="N77" s="248"/>
      <c r="O77" s="248"/>
      <c r="P77" s="248"/>
      <c r="Q77" s="248"/>
      <c r="R77" s="267"/>
      <c r="S77" s="252"/>
      <c r="T77" s="253"/>
      <c r="U77" s="253"/>
      <c r="V77" s="255"/>
      <c r="W77" s="70"/>
      <c r="X77" s="70"/>
      <c r="Y77" s="25"/>
      <c r="Z77" s="25"/>
      <c r="AA77" s="25"/>
      <c r="AB77" s="38"/>
      <c r="AC77" s="25"/>
      <c r="AD77" s="26"/>
      <c r="AE77" s="138"/>
      <c r="AF77" s="33"/>
      <c r="AG77" s="33"/>
      <c r="AH77" s="33"/>
      <c r="AI77" s="33"/>
      <c r="AJ77" s="26"/>
      <c r="AK77" s="205"/>
      <c r="AL77" s="205"/>
      <c r="AM77" s="205"/>
      <c r="AN77" s="205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9"/>
      <c r="AZ77" s="9"/>
      <c r="BA77" s="9"/>
      <c r="BB77" s="207"/>
      <c r="BC77" s="198"/>
      <c r="BD77" s="198"/>
    </row>
    <row r="78" spans="9:56" ht="15.75" customHeight="1" thickTop="1">
      <c r="I78" s="196">
        <v>10</v>
      </c>
      <c r="J78" s="228">
        <v>10</v>
      </c>
      <c r="K78" s="229" t="str">
        <f>VLOOKUP(I78,$C$2:$F$39,3,0)</f>
        <v>宮城　和子　　　　　　　　翁長　きさえ</v>
      </c>
      <c r="L78" s="230" t="str">
        <f>VLOOKUP(I78,$C$2:$F$39,4,0)</f>
        <v>沖縄　　　　　　　　　　　　　　沖縄</v>
      </c>
      <c r="M78" s="231"/>
      <c r="N78" s="232"/>
      <c r="O78" s="234" t="s">
        <v>539</v>
      </c>
      <c r="P78" s="234"/>
      <c r="Q78" s="347">
        <v>1</v>
      </c>
      <c r="R78" s="349"/>
      <c r="S78" s="235" t="s">
        <v>558</v>
      </c>
      <c r="T78" s="236"/>
      <c r="U78" s="347">
        <v>2</v>
      </c>
      <c r="V78" s="348"/>
      <c r="W78" s="70"/>
      <c r="X78" s="183" t="s">
        <v>539</v>
      </c>
      <c r="Y78" s="25"/>
      <c r="Z78" s="25"/>
      <c r="AA78" s="25"/>
      <c r="AB78" s="38"/>
      <c r="AC78" s="25"/>
      <c r="AD78" s="26"/>
      <c r="AE78" s="138"/>
      <c r="AF78" s="26"/>
      <c r="AG78" s="26"/>
      <c r="AH78" s="26"/>
      <c r="AI78" s="26"/>
      <c r="AJ78" s="25"/>
      <c r="AK78" s="196"/>
      <c r="AL78" s="258"/>
      <c r="AM78" s="256" t="s">
        <v>1</v>
      </c>
      <c r="AN78" s="260" t="s">
        <v>5</v>
      </c>
      <c r="AO78" s="245">
        <v>30</v>
      </c>
      <c r="AP78" s="246"/>
      <c r="AQ78" s="246">
        <v>31</v>
      </c>
      <c r="AR78" s="246"/>
      <c r="AS78" s="246">
        <v>32</v>
      </c>
      <c r="AT78" s="266"/>
      <c r="AU78" s="250" t="s">
        <v>521</v>
      </c>
      <c r="AV78" s="251"/>
      <c r="AW78" s="251" t="s">
        <v>6</v>
      </c>
      <c r="AX78" s="254"/>
      <c r="AY78" s="9"/>
      <c r="AZ78" s="9"/>
      <c r="BA78" s="9"/>
      <c r="BB78" s="207"/>
      <c r="BC78" s="198"/>
      <c r="BD78" s="198"/>
    </row>
    <row r="79" spans="9:56" ht="15.75" customHeight="1" thickBot="1">
      <c r="I79" s="196"/>
      <c r="J79" s="208"/>
      <c r="K79" s="210"/>
      <c r="L79" s="212"/>
      <c r="M79" s="233"/>
      <c r="N79" s="223"/>
      <c r="O79" s="217"/>
      <c r="P79" s="217"/>
      <c r="Q79" s="200"/>
      <c r="R79" s="199"/>
      <c r="S79" s="195"/>
      <c r="T79" s="194"/>
      <c r="U79" s="200"/>
      <c r="V79" s="221"/>
      <c r="W79" s="70"/>
      <c r="X79" s="70"/>
      <c r="Y79" s="25"/>
      <c r="Z79" s="25"/>
      <c r="AA79" s="25"/>
      <c r="AB79" s="38"/>
      <c r="AC79" s="25"/>
      <c r="AD79" s="33"/>
      <c r="AE79" s="138"/>
      <c r="AF79" s="26"/>
      <c r="AG79" s="26"/>
      <c r="AH79" s="26"/>
      <c r="AI79" s="26"/>
      <c r="AJ79" s="26"/>
      <c r="AK79" s="196"/>
      <c r="AL79" s="259"/>
      <c r="AM79" s="257"/>
      <c r="AN79" s="261"/>
      <c r="AO79" s="247"/>
      <c r="AP79" s="248"/>
      <c r="AQ79" s="248"/>
      <c r="AR79" s="248"/>
      <c r="AS79" s="248"/>
      <c r="AT79" s="267"/>
      <c r="AU79" s="252"/>
      <c r="AV79" s="253"/>
      <c r="AW79" s="253"/>
      <c r="AX79" s="255"/>
      <c r="AY79" s="9"/>
      <c r="AZ79" s="9"/>
      <c r="BA79" s="9"/>
      <c r="BB79" s="207"/>
      <c r="BC79" s="198"/>
      <c r="BD79" s="198"/>
    </row>
    <row r="80" spans="9:56" ht="15.75" customHeight="1" thickTop="1">
      <c r="I80" s="196">
        <v>11</v>
      </c>
      <c r="J80" s="208">
        <v>11</v>
      </c>
      <c r="K80" s="210" t="str">
        <f>VLOOKUP(I80,$C$2:$F$39,3,0)</f>
        <v>村尾　眞智子　　　　　　芦谷　やよい</v>
      </c>
      <c r="L80" s="212" t="str">
        <f>VLOOKUP(I80,$C$2:$F$39,4,0)</f>
        <v>福岡　　　　　　　　　　福岡</v>
      </c>
      <c r="M80" s="214">
        <v>1</v>
      </c>
      <c r="N80" s="200"/>
      <c r="O80" s="223"/>
      <c r="P80" s="223"/>
      <c r="Q80" s="200">
        <v>0</v>
      </c>
      <c r="R80" s="199"/>
      <c r="S80" s="193" t="s">
        <v>550</v>
      </c>
      <c r="T80" s="194"/>
      <c r="U80" s="200">
        <v>3</v>
      </c>
      <c r="V80" s="221"/>
      <c r="W80" s="133"/>
      <c r="X80" s="184"/>
      <c r="Y80" s="25"/>
      <c r="Z80" s="25"/>
      <c r="AA80" s="25"/>
      <c r="AB80" s="38"/>
      <c r="AC80" s="25"/>
      <c r="AD80" s="34"/>
      <c r="AE80" s="139"/>
      <c r="AF80" s="34"/>
      <c r="AG80" s="34"/>
      <c r="AH80" s="34"/>
      <c r="AI80" s="173">
        <v>3</v>
      </c>
      <c r="AJ80" s="25"/>
      <c r="AK80" s="196">
        <v>30</v>
      </c>
      <c r="AL80" s="228">
        <v>30</v>
      </c>
      <c r="AM80" s="229" t="str">
        <f>VLOOKUP(AK80,$C$2:$F$39,3,0)</f>
        <v>槇納　千津　　　　　　高木伸子</v>
      </c>
      <c r="AN80" s="230" t="str">
        <f>VLOOKUP(AK80,$C$2:$F$39,4,0)</f>
        <v>福岡　　　　　　　　　　福岡</v>
      </c>
      <c r="AO80" s="231"/>
      <c r="AP80" s="232"/>
      <c r="AQ80" s="234" t="s">
        <v>539</v>
      </c>
      <c r="AR80" s="234"/>
      <c r="AS80" s="239" t="s">
        <v>560</v>
      </c>
      <c r="AT80" s="240"/>
      <c r="AU80" s="235" t="s">
        <v>571</v>
      </c>
      <c r="AV80" s="236"/>
      <c r="AW80" s="239">
        <v>1</v>
      </c>
      <c r="AX80" s="243"/>
      <c r="AY80" s="9"/>
      <c r="AZ80" s="9"/>
      <c r="BA80" s="9"/>
      <c r="BB80" s="207"/>
      <c r="BC80" s="198"/>
      <c r="BD80" s="198"/>
    </row>
    <row r="81" spans="9:56" ht="15.75" customHeight="1">
      <c r="I81" s="196"/>
      <c r="J81" s="208"/>
      <c r="K81" s="210"/>
      <c r="L81" s="212"/>
      <c r="M81" s="214"/>
      <c r="N81" s="200"/>
      <c r="O81" s="223"/>
      <c r="P81" s="223"/>
      <c r="Q81" s="200"/>
      <c r="R81" s="199"/>
      <c r="S81" s="195"/>
      <c r="T81" s="194"/>
      <c r="U81" s="200"/>
      <c r="V81" s="221"/>
      <c r="W81" s="70"/>
      <c r="X81" s="185"/>
      <c r="Y81" s="25"/>
      <c r="Z81" s="25"/>
      <c r="AA81" s="25"/>
      <c r="AB81" s="38"/>
      <c r="AC81" s="25"/>
      <c r="AD81" s="34"/>
      <c r="AE81" s="139"/>
      <c r="AF81" s="34"/>
      <c r="AG81" s="34"/>
      <c r="AH81" s="34"/>
      <c r="AI81" s="26"/>
      <c r="AJ81" s="26"/>
      <c r="AK81" s="196"/>
      <c r="AL81" s="208"/>
      <c r="AM81" s="210"/>
      <c r="AN81" s="212"/>
      <c r="AO81" s="233"/>
      <c r="AP81" s="223"/>
      <c r="AQ81" s="217"/>
      <c r="AR81" s="217"/>
      <c r="AS81" s="241"/>
      <c r="AT81" s="242"/>
      <c r="AU81" s="195"/>
      <c r="AV81" s="194"/>
      <c r="AW81" s="241"/>
      <c r="AX81" s="244"/>
      <c r="AY81" s="9"/>
      <c r="AZ81" s="9"/>
      <c r="BA81" s="9"/>
      <c r="BB81" s="207"/>
      <c r="BC81" s="198"/>
      <c r="BD81" s="198"/>
    </row>
    <row r="82" spans="9:56" ht="15.75" customHeight="1">
      <c r="I82" s="196">
        <v>12</v>
      </c>
      <c r="J82" s="208">
        <v>12</v>
      </c>
      <c r="K82" s="210" t="str">
        <f>VLOOKUP(I82,$C$2:$F$39,3,0)</f>
        <v>山崎　佳子　　　　　　　　藤本　三紀子</v>
      </c>
      <c r="L82" s="212" t="str">
        <f>VLOOKUP(I82,$C$2:$F$39,4,0)</f>
        <v>宮崎　　　　　　　　　　　宮崎</v>
      </c>
      <c r="M82" s="390" t="s">
        <v>560</v>
      </c>
      <c r="N82" s="241"/>
      <c r="O82" s="217" t="s">
        <v>546</v>
      </c>
      <c r="P82" s="217"/>
      <c r="Q82" s="223"/>
      <c r="R82" s="224"/>
      <c r="S82" s="193" t="s">
        <v>552</v>
      </c>
      <c r="T82" s="194"/>
      <c r="U82" s="241">
        <v>1</v>
      </c>
      <c r="V82" s="244"/>
      <c r="W82" s="70"/>
      <c r="X82" s="185"/>
      <c r="Y82" s="25"/>
      <c r="Z82" s="25"/>
      <c r="AA82" s="25"/>
      <c r="AB82" s="38"/>
      <c r="AC82" s="25"/>
      <c r="AD82" s="33"/>
      <c r="AE82" s="138"/>
      <c r="AF82" s="26"/>
      <c r="AG82" s="26"/>
      <c r="AH82" s="26"/>
      <c r="AI82" s="66"/>
      <c r="AJ82" s="67"/>
      <c r="AK82" s="196">
        <v>31</v>
      </c>
      <c r="AL82" s="208">
        <v>31</v>
      </c>
      <c r="AM82" s="210" t="str">
        <f>VLOOKUP(AK82,$C$2:$F$39,3,0)</f>
        <v>瀬尾　寛子　　　　　　　　　小野　広子</v>
      </c>
      <c r="AN82" s="212" t="str">
        <f>VLOOKUP(AK82,$C$2:$F$39,4,0)</f>
        <v>宮崎　　　　　　　　　　　宮崎</v>
      </c>
      <c r="AO82" s="214">
        <v>0</v>
      </c>
      <c r="AP82" s="200"/>
      <c r="AQ82" s="223"/>
      <c r="AR82" s="223"/>
      <c r="AS82" s="200">
        <v>1</v>
      </c>
      <c r="AT82" s="199"/>
      <c r="AU82" s="193" t="s">
        <v>550</v>
      </c>
      <c r="AV82" s="194"/>
      <c r="AW82" s="200">
        <v>3</v>
      </c>
      <c r="AX82" s="221"/>
      <c r="AY82" s="9"/>
      <c r="AZ82" s="9"/>
      <c r="BA82" s="9"/>
      <c r="BB82" s="207"/>
      <c r="BC82" s="198"/>
      <c r="BD82" s="198"/>
    </row>
    <row r="83" spans="9:56" ht="15.75" customHeight="1" thickBot="1">
      <c r="I83" s="196"/>
      <c r="J83" s="209"/>
      <c r="K83" s="211"/>
      <c r="L83" s="213"/>
      <c r="M83" s="391"/>
      <c r="N83" s="388"/>
      <c r="O83" s="218"/>
      <c r="P83" s="218"/>
      <c r="Q83" s="225"/>
      <c r="R83" s="226"/>
      <c r="S83" s="219"/>
      <c r="T83" s="220"/>
      <c r="U83" s="388"/>
      <c r="V83" s="389"/>
      <c r="W83" s="70"/>
      <c r="X83" s="185"/>
      <c r="Y83" s="25"/>
      <c r="Z83" s="118" t="s">
        <v>539</v>
      </c>
      <c r="AA83" s="118"/>
      <c r="AB83" s="38"/>
      <c r="AC83" s="25"/>
      <c r="AD83" s="26"/>
      <c r="AE83" s="138"/>
      <c r="AF83" s="33"/>
      <c r="AG83" s="33"/>
      <c r="AH83" s="33"/>
      <c r="AI83" s="65"/>
      <c r="AJ83" s="26"/>
      <c r="AK83" s="196"/>
      <c r="AL83" s="208"/>
      <c r="AM83" s="210"/>
      <c r="AN83" s="212"/>
      <c r="AO83" s="214"/>
      <c r="AP83" s="200"/>
      <c r="AQ83" s="223"/>
      <c r="AR83" s="223"/>
      <c r="AS83" s="200"/>
      <c r="AT83" s="199"/>
      <c r="AU83" s="195"/>
      <c r="AV83" s="194"/>
      <c r="AW83" s="200"/>
      <c r="AX83" s="221"/>
      <c r="AY83" s="9"/>
      <c r="AZ83" s="9"/>
      <c r="BA83" s="9"/>
      <c r="BB83" s="207"/>
      <c r="BC83" s="198"/>
      <c r="BD83" s="198"/>
    </row>
    <row r="84" spans="9:56" ht="15.75" customHeight="1" thickBot="1">
      <c r="I84" s="205"/>
      <c r="J84" s="204"/>
      <c r="K84" s="205"/>
      <c r="L84" s="205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70"/>
      <c r="X84" s="185"/>
      <c r="Y84" s="25"/>
      <c r="Z84" s="25"/>
      <c r="AA84" s="25"/>
      <c r="AB84" s="38"/>
      <c r="AC84" s="25"/>
      <c r="AD84" s="26"/>
      <c r="AE84" s="138"/>
      <c r="AF84" s="26"/>
      <c r="AG84" s="26"/>
      <c r="AH84" s="26"/>
      <c r="AI84" s="42"/>
      <c r="AJ84" s="25"/>
      <c r="AK84" s="196">
        <v>32</v>
      </c>
      <c r="AL84" s="208">
        <v>32</v>
      </c>
      <c r="AM84" s="210" t="str">
        <f>VLOOKUP(AK84,$C$2:$F$39,3,0)</f>
        <v>田島　和代　　　　　　上田　道代</v>
      </c>
      <c r="AN84" s="212" t="str">
        <f>VLOOKUP(AK84,$C$2:$F$39,4,0)</f>
        <v>佐賀　　　　　　　　　　　佐賀</v>
      </c>
      <c r="AO84" s="214">
        <v>0</v>
      </c>
      <c r="AP84" s="200"/>
      <c r="AQ84" s="217" t="s">
        <v>546</v>
      </c>
      <c r="AR84" s="217"/>
      <c r="AS84" s="223"/>
      <c r="AT84" s="224"/>
      <c r="AU84" s="193" t="s">
        <v>557</v>
      </c>
      <c r="AV84" s="194"/>
      <c r="AW84" s="200">
        <v>2</v>
      </c>
      <c r="AX84" s="221"/>
      <c r="AY84" s="9"/>
      <c r="AZ84" s="9"/>
      <c r="BA84" s="9"/>
      <c r="BB84" s="207"/>
      <c r="BC84" s="198"/>
      <c r="BD84" s="198"/>
    </row>
    <row r="85" spans="9:56" ht="15.75" customHeight="1" thickBot="1">
      <c r="I85" s="205"/>
      <c r="J85" s="204"/>
      <c r="K85" s="205"/>
      <c r="L85" s="205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70"/>
      <c r="X85" s="70"/>
      <c r="Y85" s="186"/>
      <c r="Z85" s="124"/>
      <c r="AA85" s="25"/>
      <c r="AB85" s="38"/>
      <c r="AC85" s="25"/>
      <c r="AD85" s="33"/>
      <c r="AE85" s="138"/>
      <c r="AF85" s="26"/>
      <c r="AG85" s="121" t="s">
        <v>539</v>
      </c>
      <c r="AH85" s="26"/>
      <c r="AI85" s="42"/>
      <c r="AJ85" s="26"/>
      <c r="AK85" s="196"/>
      <c r="AL85" s="209"/>
      <c r="AM85" s="211"/>
      <c r="AN85" s="213"/>
      <c r="AO85" s="215"/>
      <c r="AP85" s="216"/>
      <c r="AQ85" s="218"/>
      <c r="AR85" s="218"/>
      <c r="AS85" s="225"/>
      <c r="AT85" s="226"/>
      <c r="AU85" s="219"/>
      <c r="AV85" s="220"/>
      <c r="AW85" s="216"/>
      <c r="AX85" s="222"/>
      <c r="AY85" s="9"/>
      <c r="AZ85" s="9"/>
      <c r="BA85" s="9"/>
      <c r="BB85" s="207"/>
      <c r="BC85" s="198"/>
      <c r="BD85" s="198"/>
    </row>
    <row r="86" spans="9:56" ht="15.75" customHeight="1" thickBot="1">
      <c r="I86" s="196"/>
      <c r="J86" s="258"/>
      <c r="K86" s="256" t="s">
        <v>1</v>
      </c>
      <c r="L86" s="260" t="s">
        <v>5</v>
      </c>
      <c r="M86" s="245">
        <v>13</v>
      </c>
      <c r="N86" s="246"/>
      <c r="O86" s="246">
        <v>14</v>
      </c>
      <c r="P86" s="246"/>
      <c r="Q86" s="246">
        <v>15</v>
      </c>
      <c r="R86" s="266"/>
      <c r="S86" s="250" t="s">
        <v>521</v>
      </c>
      <c r="T86" s="251"/>
      <c r="U86" s="251" t="s">
        <v>6</v>
      </c>
      <c r="V86" s="254"/>
      <c r="W86" s="70"/>
      <c r="X86" s="70"/>
      <c r="Y86" s="41"/>
      <c r="Z86" s="125"/>
      <c r="AA86" s="25"/>
      <c r="AB86" s="38"/>
      <c r="AC86" s="25"/>
      <c r="AD86" s="34"/>
      <c r="AE86" s="139"/>
      <c r="AF86" s="34"/>
      <c r="AG86" s="34"/>
      <c r="AH86" s="34"/>
      <c r="AI86" s="45"/>
      <c r="AJ86" s="25"/>
      <c r="AK86" s="205"/>
      <c r="AL86" s="205"/>
      <c r="AM86" s="205"/>
      <c r="AN86" s="205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9"/>
      <c r="AZ86" s="9"/>
      <c r="BA86" s="9"/>
      <c r="BB86" s="207"/>
      <c r="BC86" s="198"/>
      <c r="BD86" s="198"/>
    </row>
    <row r="87" spans="9:56" ht="15.75" customHeight="1" thickBot="1">
      <c r="I87" s="196"/>
      <c r="J87" s="259"/>
      <c r="K87" s="257"/>
      <c r="L87" s="261"/>
      <c r="M87" s="247"/>
      <c r="N87" s="248"/>
      <c r="O87" s="248"/>
      <c r="P87" s="248"/>
      <c r="Q87" s="248"/>
      <c r="R87" s="267"/>
      <c r="S87" s="252"/>
      <c r="T87" s="253"/>
      <c r="U87" s="253"/>
      <c r="V87" s="255"/>
      <c r="W87" s="70"/>
      <c r="X87" s="70"/>
      <c r="Y87" s="41"/>
      <c r="Z87" s="125"/>
      <c r="AA87" s="25"/>
      <c r="AB87" s="38"/>
      <c r="AC87" s="25"/>
      <c r="AD87" s="34"/>
      <c r="AE87" s="139"/>
      <c r="AF87" s="34"/>
      <c r="AG87" s="136"/>
      <c r="AH87" s="174"/>
      <c r="AI87" s="26"/>
      <c r="AJ87" s="26"/>
      <c r="AK87" s="205"/>
      <c r="AL87" s="205"/>
      <c r="AM87" s="205"/>
      <c r="AN87" s="205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9"/>
      <c r="AZ87" s="9"/>
      <c r="BA87" s="9"/>
      <c r="BB87" s="207"/>
      <c r="BC87" s="198"/>
      <c r="BD87" s="198"/>
    </row>
    <row r="88" spans="9:56" ht="15.75" customHeight="1" thickTop="1">
      <c r="I88" s="196">
        <v>13</v>
      </c>
      <c r="J88" s="228">
        <v>13</v>
      </c>
      <c r="K88" s="229" t="str">
        <f>VLOOKUP(I88,$C$2:$F$39,3,0)</f>
        <v>山田　恒子　　　　　荒井　正子</v>
      </c>
      <c r="L88" s="230" t="str">
        <f>VLOOKUP(I88,$C$2:$F$39,4,0)</f>
        <v>福岡　　　　　　　　　　福岡</v>
      </c>
      <c r="M88" s="231"/>
      <c r="N88" s="232"/>
      <c r="O88" s="347">
        <v>2</v>
      </c>
      <c r="P88" s="347"/>
      <c r="Q88" s="239" t="s">
        <v>560</v>
      </c>
      <c r="R88" s="240"/>
      <c r="S88" s="235" t="s">
        <v>551</v>
      </c>
      <c r="T88" s="236"/>
      <c r="U88" s="239">
        <v>1</v>
      </c>
      <c r="V88" s="243"/>
      <c r="W88" s="70"/>
      <c r="X88" s="70"/>
      <c r="Y88" s="41"/>
      <c r="Z88" s="125"/>
      <c r="AA88" s="25"/>
      <c r="AB88" s="38"/>
      <c r="AC88" s="25"/>
      <c r="AD88" s="33"/>
      <c r="AE88" s="138"/>
      <c r="AF88" s="26"/>
      <c r="AG88" s="138"/>
      <c r="AH88" s="152"/>
      <c r="AI88" s="26"/>
      <c r="AJ88" s="26"/>
      <c r="AK88" s="196"/>
      <c r="AL88" s="258"/>
      <c r="AM88" s="256" t="s">
        <v>1</v>
      </c>
      <c r="AN88" s="260" t="s">
        <v>5</v>
      </c>
      <c r="AO88" s="245">
        <v>33</v>
      </c>
      <c r="AP88" s="246"/>
      <c r="AQ88" s="246">
        <v>34</v>
      </c>
      <c r="AR88" s="246"/>
      <c r="AS88" s="246">
        <v>35</v>
      </c>
      <c r="AT88" s="266"/>
      <c r="AU88" s="250" t="s">
        <v>521</v>
      </c>
      <c r="AV88" s="251"/>
      <c r="AW88" s="251" t="s">
        <v>6</v>
      </c>
      <c r="AX88" s="254"/>
      <c r="AY88" s="9"/>
      <c r="AZ88" s="9"/>
      <c r="BA88" s="9"/>
      <c r="BB88" s="207"/>
      <c r="BC88" s="198"/>
      <c r="BD88" s="198"/>
    </row>
    <row r="89" spans="9:56" ht="15.75" customHeight="1" thickBot="1">
      <c r="I89" s="196"/>
      <c r="J89" s="208"/>
      <c r="K89" s="210"/>
      <c r="L89" s="212"/>
      <c r="M89" s="233"/>
      <c r="N89" s="223"/>
      <c r="O89" s="200"/>
      <c r="P89" s="200"/>
      <c r="Q89" s="241"/>
      <c r="R89" s="242"/>
      <c r="S89" s="195"/>
      <c r="T89" s="194"/>
      <c r="U89" s="241"/>
      <c r="V89" s="244"/>
      <c r="W89" s="79"/>
      <c r="X89" s="79"/>
      <c r="Y89" s="41"/>
      <c r="Z89" s="125"/>
      <c r="AA89" s="25"/>
      <c r="AB89" s="38"/>
      <c r="AC89" s="25"/>
      <c r="AD89" s="26"/>
      <c r="AE89" s="138"/>
      <c r="AF89" s="33"/>
      <c r="AG89" s="140"/>
      <c r="AH89" s="154"/>
      <c r="AI89" s="33"/>
      <c r="AJ89" s="26"/>
      <c r="AK89" s="196"/>
      <c r="AL89" s="259"/>
      <c r="AM89" s="257"/>
      <c r="AN89" s="261"/>
      <c r="AO89" s="247"/>
      <c r="AP89" s="248"/>
      <c r="AQ89" s="248"/>
      <c r="AR89" s="248"/>
      <c r="AS89" s="248"/>
      <c r="AT89" s="267"/>
      <c r="AU89" s="252"/>
      <c r="AV89" s="253"/>
      <c r="AW89" s="253"/>
      <c r="AX89" s="255"/>
      <c r="AY89" s="9"/>
      <c r="AZ89" s="9"/>
      <c r="BA89" s="9"/>
      <c r="BB89" s="207"/>
      <c r="BC89" s="198"/>
      <c r="BD89" s="198"/>
    </row>
    <row r="90" spans="9:56" ht="15.75" customHeight="1" thickTop="1">
      <c r="I90" s="196">
        <v>14</v>
      </c>
      <c r="J90" s="208">
        <v>14</v>
      </c>
      <c r="K90" s="210" t="str">
        <f>VLOOKUP(I90,$C$2:$F$39,3,0)</f>
        <v>永友　由利子　　　　　大山　光子</v>
      </c>
      <c r="L90" s="212" t="str">
        <f>VLOOKUP(I90,$C$2:$F$39,4,0)</f>
        <v>宮崎　　　　　　　　　　　宮崎</v>
      </c>
      <c r="M90" s="297" t="s">
        <v>539</v>
      </c>
      <c r="N90" s="217"/>
      <c r="O90" s="223"/>
      <c r="P90" s="223"/>
      <c r="Q90" s="200">
        <v>2</v>
      </c>
      <c r="R90" s="199"/>
      <c r="S90" s="193" t="s">
        <v>551</v>
      </c>
      <c r="T90" s="194"/>
      <c r="U90" s="200">
        <v>3</v>
      </c>
      <c r="V90" s="221"/>
      <c r="W90" s="70"/>
      <c r="X90" s="70"/>
      <c r="Y90" s="25"/>
      <c r="Z90" s="125"/>
      <c r="AA90" s="25"/>
      <c r="AB90" s="38"/>
      <c r="AC90" s="25"/>
      <c r="AD90" s="26"/>
      <c r="AE90" s="138"/>
      <c r="AF90" s="26"/>
      <c r="AG90" s="138"/>
      <c r="AH90" s="152"/>
      <c r="AI90" s="26"/>
      <c r="AJ90" s="25"/>
      <c r="AK90" s="196">
        <v>33</v>
      </c>
      <c r="AL90" s="228">
        <v>33</v>
      </c>
      <c r="AM90" s="229" t="str">
        <f>VLOOKUP(AK90,$C$2:$F$39,3,0)</f>
        <v>越川　久美子　　　　　　　玉屋　久美子</v>
      </c>
      <c r="AN90" s="230" t="str">
        <f>VLOOKUP(AK90,$C$2:$F$39,4,0)</f>
        <v>熊本　　　　　　　　　　　熊本</v>
      </c>
      <c r="AO90" s="231"/>
      <c r="AP90" s="232"/>
      <c r="AQ90" s="234" t="s">
        <v>539</v>
      </c>
      <c r="AR90" s="234"/>
      <c r="AS90" s="347">
        <v>2</v>
      </c>
      <c r="AT90" s="349"/>
      <c r="AU90" s="235" t="s">
        <v>575</v>
      </c>
      <c r="AV90" s="236"/>
      <c r="AW90" s="347">
        <v>2</v>
      </c>
      <c r="AX90" s="348"/>
      <c r="AY90" s="9"/>
      <c r="AZ90" s="9"/>
      <c r="BA90" s="9"/>
      <c r="BB90" s="207"/>
      <c r="BC90" s="198"/>
      <c r="BD90" s="198"/>
    </row>
    <row r="91" spans="9:56" ht="15.75" customHeight="1" thickBot="1">
      <c r="I91" s="196"/>
      <c r="J91" s="208"/>
      <c r="K91" s="210"/>
      <c r="L91" s="212"/>
      <c r="M91" s="297"/>
      <c r="N91" s="217"/>
      <c r="O91" s="223"/>
      <c r="P91" s="223"/>
      <c r="Q91" s="200"/>
      <c r="R91" s="199"/>
      <c r="S91" s="195"/>
      <c r="T91" s="194"/>
      <c r="U91" s="200"/>
      <c r="V91" s="221"/>
      <c r="W91" s="70"/>
      <c r="X91" s="70">
        <v>2</v>
      </c>
      <c r="Y91" s="25"/>
      <c r="Z91" s="125"/>
      <c r="AA91" s="25"/>
      <c r="AB91" s="38"/>
      <c r="AC91" s="25"/>
      <c r="AD91" s="33"/>
      <c r="AE91" s="138"/>
      <c r="AF91" s="26"/>
      <c r="AG91" s="138"/>
      <c r="AH91" s="152"/>
      <c r="AI91" s="141"/>
      <c r="AJ91" s="142"/>
      <c r="AK91" s="196"/>
      <c r="AL91" s="208"/>
      <c r="AM91" s="210"/>
      <c r="AN91" s="212"/>
      <c r="AO91" s="233"/>
      <c r="AP91" s="223"/>
      <c r="AQ91" s="217"/>
      <c r="AR91" s="217"/>
      <c r="AS91" s="200"/>
      <c r="AT91" s="199"/>
      <c r="AU91" s="195"/>
      <c r="AV91" s="194"/>
      <c r="AW91" s="200"/>
      <c r="AX91" s="221"/>
      <c r="AY91" s="9"/>
      <c r="AZ91" s="9"/>
      <c r="BA91" s="9"/>
      <c r="BB91" s="207"/>
      <c r="BC91" s="198"/>
      <c r="BD91" s="198"/>
    </row>
    <row r="92" spans="9:56" ht="15.75" customHeight="1" thickBot="1">
      <c r="I92" s="196">
        <v>15</v>
      </c>
      <c r="J92" s="208">
        <v>15</v>
      </c>
      <c r="K92" s="210" t="str">
        <f>VLOOKUP(I92,$C$2:$F$39,3,0)</f>
        <v>酒井くみ子　　　　　　大坪　絹香</v>
      </c>
      <c r="L92" s="212" t="str">
        <f>VLOOKUP(I92,$C$2:$F$39,4,0)</f>
        <v>佐賀　　　　　　　　　　　佐賀</v>
      </c>
      <c r="M92" s="214">
        <v>0</v>
      </c>
      <c r="N92" s="200"/>
      <c r="O92" s="217" t="s">
        <v>546</v>
      </c>
      <c r="P92" s="217"/>
      <c r="Q92" s="223"/>
      <c r="R92" s="224"/>
      <c r="S92" s="193" t="s">
        <v>551</v>
      </c>
      <c r="T92" s="194"/>
      <c r="U92" s="200">
        <v>2</v>
      </c>
      <c r="V92" s="221"/>
      <c r="W92" s="70"/>
      <c r="X92" s="70"/>
      <c r="Y92" s="25"/>
      <c r="Z92" s="125"/>
      <c r="AA92" s="126"/>
      <c r="AB92" s="134"/>
      <c r="AC92" s="25"/>
      <c r="AD92" s="34"/>
      <c r="AE92" s="139"/>
      <c r="AF92" s="153"/>
      <c r="AG92" s="34"/>
      <c r="AH92" s="34"/>
      <c r="AI92" s="34"/>
      <c r="AJ92" s="25"/>
      <c r="AK92" s="196">
        <v>34</v>
      </c>
      <c r="AL92" s="208">
        <v>34</v>
      </c>
      <c r="AM92" s="210" t="str">
        <f>VLOOKUP(AK92,$C$2:$F$39,3,0)</f>
        <v>中島　美恵子　　　　口田　政代</v>
      </c>
      <c r="AN92" s="212" t="str">
        <f>VLOOKUP(AK92,$C$2:$F$39,4,0)</f>
        <v>福岡　　　　　　　　　　福岡</v>
      </c>
      <c r="AO92" s="214">
        <v>1</v>
      </c>
      <c r="AP92" s="200"/>
      <c r="AQ92" s="223"/>
      <c r="AR92" s="223"/>
      <c r="AS92" s="200">
        <v>1</v>
      </c>
      <c r="AT92" s="199"/>
      <c r="AU92" s="193" t="s">
        <v>559</v>
      </c>
      <c r="AV92" s="194"/>
      <c r="AW92" s="200">
        <v>3</v>
      </c>
      <c r="AX92" s="221"/>
      <c r="AY92" s="9"/>
      <c r="AZ92" s="9"/>
      <c r="BA92" s="9"/>
      <c r="BB92" s="207"/>
      <c r="BC92" s="198"/>
      <c r="BD92" s="198"/>
    </row>
    <row r="93" spans="9:56" ht="15.75" customHeight="1" thickBot="1">
      <c r="I93" s="196"/>
      <c r="J93" s="209"/>
      <c r="K93" s="211"/>
      <c r="L93" s="213"/>
      <c r="M93" s="215"/>
      <c r="N93" s="216"/>
      <c r="O93" s="218"/>
      <c r="P93" s="218"/>
      <c r="Q93" s="225"/>
      <c r="R93" s="226"/>
      <c r="S93" s="219"/>
      <c r="T93" s="220"/>
      <c r="U93" s="216"/>
      <c r="V93" s="222"/>
      <c r="W93" s="70"/>
      <c r="X93" s="70"/>
      <c r="Y93" s="25"/>
      <c r="Z93" s="38"/>
      <c r="AA93" s="25"/>
      <c r="AB93" s="25"/>
      <c r="AC93" s="25"/>
      <c r="AD93" s="34"/>
      <c r="AE93" s="187"/>
      <c r="AF93" s="145"/>
      <c r="AG93" s="34"/>
      <c r="AH93" s="34"/>
      <c r="AI93" s="121" t="s">
        <v>539</v>
      </c>
      <c r="AJ93" s="26"/>
      <c r="AK93" s="196"/>
      <c r="AL93" s="208"/>
      <c r="AM93" s="210"/>
      <c r="AN93" s="212"/>
      <c r="AO93" s="214"/>
      <c r="AP93" s="200"/>
      <c r="AQ93" s="223"/>
      <c r="AR93" s="223"/>
      <c r="AS93" s="200"/>
      <c r="AT93" s="199"/>
      <c r="AU93" s="195"/>
      <c r="AV93" s="194"/>
      <c r="AW93" s="200"/>
      <c r="AX93" s="221"/>
      <c r="AY93" s="9"/>
      <c r="AZ93" s="9"/>
      <c r="BA93" s="9"/>
      <c r="BB93" s="207"/>
      <c r="BC93" s="198"/>
      <c r="BD93" s="198"/>
    </row>
    <row r="94" spans="9:56" ht="15.75" customHeight="1">
      <c r="I94" s="205"/>
      <c r="J94" s="204"/>
      <c r="K94" s="203"/>
      <c r="L94" s="203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5"/>
      <c r="X94" s="205"/>
      <c r="Y94" s="25"/>
      <c r="Z94" s="38"/>
      <c r="AA94" s="25"/>
      <c r="AB94" s="25">
        <v>0</v>
      </c>
      <c r="AC94" s="25"/>
      <c r="AD94" s="33"/>
      <c r="AE94" s="26"/>
      <c r="AF94" s="26"/>
      <c r="AG94" s="42"/>
      <c r="AH94" s="26"/>
      <c r="AI94" s="26"/>
      <c r="AJ94" s="26"/>
      <c r="AK94" s="196">
        <v>35</v>
      </c>
      <c r="AL94" s="208">
        <v>35</v>
      </c>
      <c r="AM94" s="210" t="str">
        <f>VLOOKUP(AK94,$C$2:$F$39,3,0)</f>
        <v>祖田　昭代　　　　　　　　　安井　正子</v>
      </c>
      <c r="AN94" s="212" t="str">
        <f>VLOOKUP(AK94,$C$2:$F$39,4,0)</f>
        <v>大分　　　　　　　　　　　大分</v>
      </c>
      <c r="AO94" s="390" t="s">
        <v>560</v>
      </c>
      <c r="AP94" s="241"/>
      <c r="AQ94" s="217" t="s">
        <v>546</v>
      </c>
      <c r="AR94" s="217"/>
      <c r="AS94" s="223"/>
      <c r="AT94" s="224"/>
      <c r="AU94" s="193" t="s">
        <v>552</v>
      </c>
      <c r="AV94" s="194"/>
      <c r="AW94" s="241">
        <v>1</v>
      </c>
      <c r="AX94" s="244"/>
      <c r="AY94" s="9"/>
      <c r="AZ94" s="9"/>
      <c r="BA94" s="9"/>
      <c r="BB94" s="207"/>
      <c r="BC94" s="198"/>
      <c r="BD94" s="198"/>
    </row>
    <row r="95" spans="9:56" ht="15.75" customHeight="1" thickBot="1">
      <c r="I95" s="205"/>
      <c r="J95" s="204"/>
      <c r="K95" s="203"/>
      <c r="L95" s="203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5"/>
      <c r="X95" s="205"/>
      <c r="Y95" s="25"/>
      <c r="Z95" s="38"/>
      <c r="AA95" s="25"/>
      <c r="AB95" s="25"/>
      <c r="AC95" s="25"/>
      <c r="AD95" s="26"/>
      <c r="AE95" s="121" t="s">
        <v>539</v>
      </c>
      <c r="AF95" s="33"/>
      <c r="AG95" s="65"/>
      <c r="AH95" s="33"/>
      <c r="AI95" s="33"/>
      <c r="AJ95" s="26"/>
      <c r="AK95" s="196"/>
      <c r="AL95" s="209"/>
      <c r="AM95" s="211"/>
      <c r="AN95" s="213"/>
      <c r="AO95" s="391"/>
      <c r="AP95" s="388"/>
      <c r="AQ95" s="218"/>
      <c r="AR95" s="218"/>
      <c r="AS95" s="225"/>
      <c r="AT95" s="226"/>
      <c r="AU95" s="219"/>
      <c r="AV95" s="220"/>
      <c r="AW95" s="388"/>
      <c r="AX95" s="389"/>
      <c r="AY95" s="9"/>
      <c r="AZ95" s="9"/>
      <c r="BA95" s="9"/>
      <c r="BB95" s="207"/>
      <c r="BC95" s="198"/>
      <c r="BD95" s="198"/>
    </row>
    <row r="96" spans="9:54" ht="15.75" customHeight="1">
      <c r="I96" s="196"/>
      <c r="J96" s="310"/>
      <c r="K96" s="331" t="s">
        <v>1</v>
      </c>
      <c r="L96" s="342" t="s">
        <v>5</v>
      </c>
      <c r="M96" s="245">
        <v>16</v>
      </c>
      <c r="N96" s="246"/>
      <c r="O96" s="246">
        <v>17</v>
      </c>
      <c r="P96" s="246"/>
      <c r="Q96" s="246">
        <v>18</v>
      </c>
      <c r="R96" s="246"/>
      <c r="S96" s="246">
        <v>19</v>
      </c>
      <c r="T96" s="266"/>
      <c r="U96" s="250" t="s">
        <v>521</v>
      </c>
      <c r="V96" s="251"/>
      <c r="W96" s="251" t="s">
        <v>6</v>
      </c>
      <c r="X96" s="254"/>
      <c r="Y96" s="25"/>
      <c r="Z96" s="38"/>
      <c r="AA96" s="25"/>
      <c r="AB96" s="25"/>
      <c r="AC96" s="25"/>
      <c r="AD96" s="26"/>
      <c r="AE96" s="26"/>
      <c r="AF96" s="26"/>
      <c r="AG96" s="42"/>
      <c r="AH96" s="26"/>
      <c r="AI96" s="26"/>
      <c r="AJ96" s="25"/>
      <c r="AK96" s="205"/>
      <c r="AL96" s="204"/>
      <c r="AM96" s="203"/>
      <c r="AN96" s="203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9"/>
      <c r="AZ96" s="9"/>
      <c r="BA96" s="9"/>
      <c r="BB96" s="1"/>
    </row>
    <row r="97" spans="9:54" ht="15.75" customHeight="1" thickBot="1">
      <c r="I97" s="196"/>
      <c r="J97" s="285"/>
      <c r="K97" s="332"/>
      <c r="L97" s="343"/>
      <c r="M97" s="312"/>
      <c r="N97" s="313"/>
      <c r="O97" s="313"/>
      <c r="P97" s="313"/>
      <c r="Q97" s="313"/>
      <c r="R97" s="313"/>
      <c r="S97" s="313"/>
      <c r="T97" s="326"/>
      <c r="U97" s="252"/>
      <c r="V97" s="253"/>
      <c r="W97" s="253"/>
      <c r="X97" s="255"/>
      <c r="Y97" s="25"/>
      <c r="Z97" s="38"/>
      <c r="AA97" s="25"/>
      <c r="AB97" s="25"/>
      <c r="AC97" s="25"/>
      <c r="AD97" s="33"/>
      <c r="AE97" s="26"/>
      <c r="AF97" s="26"/>
      <c r="AG97" s="42"/>
      <c r="AH97" s="26"/>
      <c r="AI97" s="26"/>
      <c r="AJ97" s="26"/>
      <c r="AK97" s="205"/>
      <c r="AL97" s="204"/>
      <c r="AM97" s="203"/>
      <c r="AN97" s="203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9"/>
      <c r="AZ97" s="9"/>
      <c r="BA97" s="9"/>
      <c r="BB97" s="1"/>
    </row>
    <row r="98" spans="9:54" ht="15.75" customHeight="1" thickTop="1">
      <c r="I98" s="196">
        <v>16</v>
      </c>
      <c r="J98" s="359">
        <v>16</v>
      </c>
      <c r="K98" s="338" t="str">
        <f>VLOOKUP(I98,$C$2:$F$39,3,0)</f>
        <v>藤原　あつこ　　　　　　渡辺　夏子</v>
      </c>
      <c r="L98" s="360" t="str">
        <f>VLOOKUP(I98,$C$2:$F$39,4,0)</f>
        <v>熊本　　　　　　　　　　　熊本</v>
      </c>
      <c r="M98" s="314"/>
      <c r="N98" s="315"/>
      <c r="O98" s="427">
        <v>1</v>
      </c>
      <c r="P98" s="427"/>
      <c r="Q98" s="427">
        <v>1</v>
      </c>
      <c r="R98" s="427"/>
      <c r="S98" s="428" t="s">
        <v>560</v>
      </c>
      <c r="T98" s="429"/>
      <c r="U98" s="363" t="s">
        <v>555</v>
      </c>
      <c r="V98" s="364"/>
      <c r="W98" s="430">
        <v>3</v>
      </c>
      <c r="X98" s="431"/>
      <c r="Y98" s="25"/>
      <c r="Z98" s="38"/>
      <c r="AA98" s="25"/>
      <c r="AB98" s="25"/>
      <c r="AC98" s="25"/>
      <c r="AD98" s="34"/>
      <c r="AE98" s="34"/>
      <c r="AF98" s="34"/>
      <c r="AG98" s="45"/>
      <c r="AH98" s="34"/>
      <c r="AI98" s="34"/>
      <c r="AJ98" s="25"/>
      <c r="AK98" s="196"/>
      <c r="AL98" s="258"/>
      <c r="AM98" s="256" t="s">
        <v>1</v>
      </c>
      <c r="AN98" s="260" t="s">
        <v>5</v>
      </c>
      <c r="AO98" s="245">
        <v>36</v>
      </c>
      <c r="AP98" s="246"/>
      <c r="AQ98" s="246">
        <v>37</v>
      </c>
      <c r="AR98" s="246"/>
      <c r="AS98" s="246">
        <v>38</v>
      </c>
      <c r="AT98" s="266"/>
      <c r="AU98" s="250" t="s">
        <v>521</v>
      </c>
      <c r="AV98" s="251"/>
      <c r="AW98" s="251" t="s">
        <v>6</v>
      </c>
      <c r="AX98" s="254"/>
      <c r="AY98" s="9"/>
      <c r="AZ98" s="9"/>
      <c r="BA98" s="9"/>
      <c r="BB98" s="1"/>
    </row>
    <row r="99" spans="9:54" ht="15.75" customHeight="1" thickBot="1">
      <c r="I99" s="196"/>
      <c r="J99" s="208"/>
      <c r="K99" s="339"/>
      <c r="L99" s="361"/>
      <c r="M99" s="233"/>
      <c r="N99" s="223"/>
      <c r="O99" s="200"/>
      <c r="P99" s="200"/>
      <c r="Q99" s="200"/>
      <c r="R99" s="200"/>
      <c r="S99" s="241"/>
      <c r="T99" s="242"/>
      <c r="U99" s="194"/>
      <c r="V99" s="194"/>
      <c r="W99" s="432"/>
      <c r="X99" s="433"/>
      <c r="Y99" s="25"/>
      <c r="Z99" s="38"/>
      <c r="AA99" s="25"/>
      <c r="AB99" s="25"/>
      <c r="AC99" s="25"/>
      <c r="AD99" s="34"/>
      <c r="AE99" s="34"/>
      <c r="AF99" s="34"/>
      <c r="AG99" s="45"/>
      <c r="AH99" s="34"/>
      <c r="AI99" s="26"/>
      <c r="AJ99" s="26"/>
      <c r="AK99" s="196"/>
      <c r="AL99" s="259"/>
      <c r="AM99" s="257"/>
      <c r="AN99" s="261"/>
      <c r="AO99" s="247"/>
      <c r="AP99" s="248"/>
      <c r="AQ99" s="248"/>
      <c r="AR99" s="248"/>
      <c r="AS99" s="248"/>
      <c r="AT99" s="267"/>
      <c r="AU99" s="252"/>
      <c r="AV99" s="253"/>
      <c r="AW99" s="253"/>
      <c r="AX99" s="255"/>
      <c r="AY99" s="9"/>
      <c r="AZ99" s="9"/>
      <c r="BA99" s="9"/>
      <c r="BB99" s="1"/>
    </row>
    <row r="100" spans="9:54" ht="15.75" customHeight="1" thickTop="1">
      <c r="I100" s="270">
        <v>17</v>
      </c>
      <c r="J100" s="285">
        <v>17</v>
      </c>
      <c r="K100" s="210" t="str">
        <f>VLOOKUP(I100,$C$2:$F$39,3,0)</f>
        <v>田原　節子　　　　　　岡山　貴美子</v>
      </c>
      <c r="L100" s="309" t="str">
        <f>VLOOKUP(I100,$C$2:$F$39,4,0)</f>
        <v>宮崎　　　　　　　　　　　宮崎</v>
      </c>
      <c r="M100" s="403" t="s">
        <v>539</v>
      </c>
      <c r="N100" s="375"/>
      <c r="O100" s="271"/>
      <c r="P100" s="369"/>
      <c r="Q100" s="411" t="s">
        <v>560</v>
      </c>
      <c r="R100" s="405"/>
      <c r="S100" s="374" t="s">
        <v>546</v>
      </c>
      <c r="T100" s="385"/>
      <c r="U100" s="287" t="s">
        <v>553</v>
      </c>
      <c r="V100" s="288"/>
      <c r="W100" s="411">
        <v>1</v>
      </c>
      <c r="X100" s="425"/>
      <c r="Y100" s="36"/>
      <c r="Z100" s="37"/>
      <c r="AA100" s="25"/>
      <c r="AB100" s="25"/>
      <c r="AC100" s="25"/>
      <c r="AD100" s="33"/>
      <c r="AE100" s="26"/>
      <c r="AF100" s="26"/>
      <c r="AG100" s="42"/>
      <c r="AH100" s="26"/>
      <c r="AI100" s="26"/>
      <c r="AJ100" s="26"/>
      <c r="AK100" s="196">
        <v>36</v>
      </c>
      <c r="AL100" s="228">
        <v>36</v>
      </c>
      <c r="AM100" s="229" t="str">
        <f>VLOOKUP(AK100,$C$2:$F$39,3,0)</f>
        <v>河野　祐子　　　　　岩木　恵子</v>
      </c>
      <c r="AN100" s="230" t="str">
        <f>VLOOKUP(AK100,$C$2:$F$39,4,0)</f>
        <v>宮崎　　　　　　　　　　　宮崎</v>
      </c>
      <c r="AO100" s="231"/>
      <c r="AP100" s="232"/>
      <c r="AQ100" s="234" t="s">
        <v>546</v>
      </c>
      <c r="AR100" s="234"/>
      <c r="AS100" s="239" t="s">
        <v>560</v>
      </c>
      <c r="AT100" s="240"/>
      <c r="AU100" s="235" t="s">
        <v>552</v>
      </c>
      <c r="AV100" s="236"/>
      <c r="AW100" s="239">
        <v>1</v>
      </c>
      <c r="AX100" s="243"/>
      <c r="AY100" s="9"/>
      <c r="AZ100" s="9"/>
      <c r="BA100" s="9"/>
      <c r="BB100" s="1"/>
    </row>
    <row r="101" spans="9:54" ht="15.75" customHeight="1">
      <c r="I101" s="270"/>
      <c r="J101" s="228"/>
      <c r="K101" s="210"/>
      <c r="L101" s="309"/>
      <c r="M101" s="424"/>
      <c r="N101" s="351"/>
      <c r="O101" s="370"/>
      <c r="P101" s="371"/>
      <c r="Q101" s="295"/>
      <c r="R101" s="412"/>
      <c r="S101" s="335"/>
      <c r="T101" s="325"/>
      <c r="U101" s="303"/>
      <c r="V101" s="304"/>
      <c r="W101" s="295"/>
      <c r="X101" s="426"/>
      <c r="Y101" s="25"/>
      <c r="Z101" s="25"/>
      <c r="AA101" s="25"/>
      <c r="AB101" s="25"/>
      <c r="AC101" s="25"/>
      <c r="AD101" s="26"/>
      <c r="AE101" s="26"/>
      <c r="AF101" s="33"/>
      <c r="AG101" s="44"/>
      <c r="AH101" s="43"/>
      <c r="AI101" s="33"/>
      <c r="AJ101" s="26"/>
      <c r="AK101" s="196"/>
      <c r="AL101" s="208"/>
      <c r="AM101" s="210"/>
      <c r="AN101" s="212"/>
      <c r="AO101" s="233"/>
      <c r="AP101" s="223"/>
      <c r="AQ101" s="217"/>
      <c r="AR101" s="217"/>
      <c r="AS101" s="241"/>
      <c r="AT101" s="242"/>
      <c r="AU101" s="195"/>
      <c r="AV101" s="194"/>
      <c r="AW101" s="241"/>
      <c r="AX101" s="244"/>
      <c r="AY101" s="9"/>
      <c r="AZ101" s="9"/>
      <c r="BA101" s="9"/>
      <c r="BB101" s="1"/>
    </row>
    <row r="102" spans="9:54" ht="15.75" customHeight="1">
      <c r="I102" s="270">
        <v>18</v>
      </c>
      <c r="J102" s="285">
        <v>18</v>
      </c>
      <c r="K102" s="210" t="str">
        <f>VLOOKUP(I102,$C$2:$F$39,3,0)</f>
        <v>中川　香代子　　　　　　笠田　由美子</v>
      </c>
      <c r="L102" s="309" t="str">
        <f>VLOOKUP(I102,$C$2:$F$39,4,0)</f>
        <v>福岡　　　　　　　　　　福岡</v>
      </c>
      <c r="M102" s="403" t="s">
        <v>546</v>
      </c>
      <c r="N102" s="375"/>
      <c r="O102" s="372">
        <v>1</v>
      </c>
      <c r="P102" s="354"/>
      <c r="Q102" s="271"/>
      <c r="R102" s="369"/>
      <c r="S102" s="374" t="s">
        <v>546</v>
      </c>
      <c r="T102" s="385"/>
      <c r="U102" s="287" t="s">
        <v>556</v>
      </c>
      <c r="V102" s="288"/>
      <c r="W102" s="291">
        <v>2</v>
      </c>
      <c r="X102" s="292"/>
      <c r="Y102" s="25"/>
      <c r="Z102" s="25">
        <v>0</v>
      </c>
      <c r="AA102" s="25"/>
      <c r="AB102" s="25"/>
      <c r="AC102" s="25"/>
      <c r="AD102" s="26"/>
      <c r="AE102" s="26"/>
      <c r="AF102" s="26"/>
      <c r="AG102" s="26"/>
      <c r="AH102" s="26"/>
      <c r="AI102" s="67"/>
      <c r="AJ102" s="60"/>
      <c r="AK102" s="196">
        <v>37</v>
      </c>
      <c r="AL102" s="208">
        <v>37</v>
      </c>
      <c r="AM102" s="210" t="str">
        <f>VLOOKUP(AK102,$C$2:$F$39,3,0)</f>
        <v>早野　輝代　　　　　横山　千津子</v>
      </c>
      <c r="AN102" s="212" t="str">
        <f>VLOOKUP(AK102,$C$2:$F$39,4,0)</f>
        <v>福岡　　　　　　　　　　福岡</v>
      </c>
      <c r="AO102" s="214">
        <v>0</v>
      </c>
      <c r="AP102" s="200"/>
      <c r="AQ102" s="223"/>
      <c r="AR102" s="223"/>
      <c r="AS102" s="200">
        <v>3</v>
      </c>
      <c r="AT102" s="199"/>
      <c r="AU102" s="193" t="s">
        <v>550</v>
      </c>
      <c r="AV102" s="194"/>
      <c r="AW102" s="200">
        <v>3</v>
      </c>
      <c r="AX102" s="221"/>
      <c r="AY102" s="9"/>
      <c r="AZ102" s="9"/>
      <c r="BA102" s="9"/>
      <c r="BB102" s="1"/>
    </row>
    <row r="103" spans="9:54" ht="15.75" customHeight="1">
      <c r="I103" s="270"/>
      <c r="J103" s="228"/>
      <c r="K103" s="210"/>
      <c r="L103" s="309"/>
      <c r="M103" s="424"/>
      <c r="N103" s="351"/>
      <c r="O103" s="373"/>
      <c r="P103" s="356"/>
      <c r="Q103" s="370"/>
      <c r="R103" s="371"/>
      <c r="S103" s="335"/>
      <c r="T103" s="325"/>
      <c r="U103" s="303"/>
      <c r="V103" s="304"/>
      <c r="W103" s="305"/>
      <c r="X103" s="306"/>
      <c r="Y103" s="25"/>
      <c r="Z103" s="25"/>
      <c r="AA103" s="25"/>
      <c r="AB103" s="25"/>
      <c r="AC103" s="25"/>
      <c r="AD103" s="33"/>
      <c r="AE103" s="26"/>
      <c r="AF103" s="26"/>
      <c r="AG103" s="26">
        <v>2</v>
      </c>
      <c r="AH103" s="26"/>
      <c r="AI103" s="26"/>
      <c r="AJ103" s="26"/>
      <c r="AK103" s="196"/>
      <c r="AL103" s="208"/>
      <c r="AM103" s="210"/>
      <c r="AN103" s="212"/>
      <c r="AO103" s="214"/>
      <c r="AP103" s="200"/>
      <c r="AQ103" s="223"/>
      <c r="AR103" s="223"/>
      <c r="AS103" s="200"/>
      <c r="AT103" s="199"/>
      <c r="AU103" s="195"/>
      <c r="AV103" s="194"/>
      <c r="AW103" s="200"/>
      <c r="AX103" s="221"/>
      <c r="AY103" s="9"/>
      <c r="AZ103" s="9"/>
      <c r="BA103" s="9"/>
      <c r="BB103" s="1"/>
    </row>
    <row r="104" spans="9:54" ht="15.75" customHeight="1">
      <c r="I104" s="270">
        <v>19</v>
      </c>
      <c r="J104" s="285">
        <v>19</v>
      </c>
      <c r="K104" s="210" t="str">
        <f>VLOOKUP(I104,$C$2:$F$39,3,0)</f>
        <v>杉本　満壽美　　　　　　公門　真由美</v>
      </c>
      <c r="L104" s="309" t="str">
        <f>VLOOKUP(I104,$C$2:$F$39,4,0)</f>
        <v>長崎　　　　　　　　　　　長崎</v>
      </c>
      <c r="M104" s="344">
        <v>1</v>
      </c>
      <c r="N104" s="354"/>
      <c r="O104" s="372">
        <v>0</v>
      </c>
      <c r="P104" s="354"/>
      <c r="Q104" s="372">
        <v>0</v>
      </c>
      <c r="R104" s="354"/>
      <c r="S104" s="271"/>
      <c r="T104" s="272"/>
      <c r="U104" s="287" t="s">
        <v>554</v>
      </c>
      <c r="V104" s="288"/>
      <c r="W104" s="291">
        <v>4</v>
      </c>
      <c r="X104" s="292"/>
      <c r="Y104" s="25"/>
      <c r="Z104" s="25"/>
      <c r="AA104" s="25"/>
      <c r="AB104" s="25"/>
      <c r="AC104" s="25"/>
      <c r="AD104" s="34"/>
      <c r="AE104" s="34"/>
      <c r="AF104" s="34"/>
      <c r="AG104" s="34"/>
      <c r="AH104" s="34"/>
      <c r="AI104" s="34"/>
      <c r="AJ104" s="25"/>
      <c r="AK104" s="196">
        <v>38</v>
      </c>
      <c r="AL104" s="208">
        <v>38</v>
      </c>
      <c r="AM104" s="210" t="str">
        <f>VLOOKUP(AK104,$C$2:$F$39,3,0)</f>
        <v>西島　久美子　　　　　埋金　雪子</v>
      </c>
      <c r="AN104" s="212" t="str">
        <f>VLOOKUP(AK104,$C$2:$F$39,4,0)</f>
        <v>佐賀　　　　　　　　　　　佐賀</v>
      </c>
      <c r="AO104" s="214">
        <v>2</v>
      </c>
      <c r="AP104" s="200"/>
      <c r="AQ104" s="217" t="s">
        <v>546</v>
      </c>
      <c r="AR104" s="217"/>
      <c r="AS104" s="223"/>
      <c r="AT104" s="224"/>
      <c r="AU104" s="193" t="s">
        <v>551</v>
      </c>
      <c r="AV104" s="194"/>
      <c r="AW104" s="200">
        <v>2</v>
      </c>
      <c r="AX104" s="221"/>
      <c r="AY104" s="9"/>
      <c r="AZ104" s="9"/>
      <c r="BA104" s="9"/>
      <c r="BB104" s="1"/>
    </row>
    <row r="105" spans="9:54" ht="15.75" customHeight="1" thickBot="1">
      <c r="I105" s="270"/>
      <c r="J105" s="286"/>
      <c r="K105" s="211"/>
      <c r="L105" s="280"/>
      <c r="M105" s="283"/>
      <c r="N105" s="284"/>
      <c r="O105" s="384"/>
      <c r="P105" s="284"/>
      <c r="Q105" s="384"/>
      <c r="R105" s="284"/>
      <c r="S105" s="273"/>
      <c r="T105" s="274"/>
      <c r="U105" s="289"/>
      <c r="V105" s="290"/>
      <c r="W105" s="293"/>
      <c r="X105" s="294"/>
      <c r="Y105" s="25"/>
      <c r="Z105" s="25"/>
      <c r="AA105" s="25"/>
      <c r="AB105" s="25"/>
      <c r="AC105" s="25"/>
      <c r="AD105" s="34"/>
      <c r="AE105" s="34"/>
      <c r="AF105" s="34"/>
      <c r="AG105" s="34"/>
      <c r="AH105" s="34"/>
      <c r="AI105" s="26"/>
      <c r="AJ105" s="26"/>
      <c r="AK105" s="196"/>
      <c r="AL105" s="209"/>
      <c r="AM105" s="211"/>
      <c r="AN105" s="213"/>
      <c r="AO105" s="215"/>
      <c r="AP105" s="216"/>
      <c r="AQ105" s="218"/>
      <c r="AR105" s="218"/>
      <c r="AS105" s="225"/>
      <c r="AT105" s="226"/>
      <c r="AU105" s="219"/>
      <c r="AV105" s="220"/>
      <c r="AW105" s="216"/>
      <c r="AX105" s="222"/>
      <c r="AY105" s="9"/>
      <c r="AZ105" s="9"/>
      <c r="BA105" s="9"/>
      <c r="BB105" s="1"/>
    </row>
    <row r="106" spans="5:52" ht="14.25" customHeight="1">
      <c r="E106" s="48"/>
      <c r="F106" s="48"/>
      <c r="I106" s="13"/>
      <c r="J106" s="13"/>
      <c r="K106" s="20"/>
      <c r="L106" s="20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13"/>
      <c r="X106" s="13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K106" s="13"/>
      <c r="AL106" s="423"/>
      <c r="AM106" s="423"/>
      <c r="AN106" s="42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9"/>
      <c r="AZ106" s="9"/>
    </row>
    <row r="107" spans="5:52" ht="14.25" customHeight="1">
      <c r="E107" s="48"/>
      <c r="F107" s="48"/>
      <c r="I107" s="13"/>
      <c r="J107" s="13"/>
      <c r="K107" s="20"/>
      <c r="L107" s="20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13"/>
      <c r="X107" s="13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K107" s="13"/>
      <c r="AL107" s="423"/>
      <c r="AM107" s="423"/>
      <c r="AN107" s="42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9"/>
      <c r="AZ107" s="9"/>
    </row>
    <row r="108" spans="5:52" ht="14.25" customHeight="1">
      <c r="E108" s="48"/>
      <c r="F108" s="32"/>
      <c r="I108" s="205"/>
      <c r="J108" s="205"/>
      <c r="K108" s="205"/>
      <c r="L108" s="205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13"/>
      <c r="X108" s="13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K108" s="423"/>
      <c r="AL108" s="205"/>
      <c r="AM108" s="205"/>
      <c r="AN108" s="205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9"/>
      <c r="AZ108" s="9"/>
    </row>
    <row r="109" spans="5:52" ht="14.25" customHeight="1">
      <c r="E109" s="48"/>
      <c r="F109" s="32"/>
      <c r="I109" s="205"/>
      <c r="J109" s="205"/>
      <c r="K109" s="205"/>
      <c r="L109" s="205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13"/>
      <c r="X109" s="13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K109" s="423"/>
      <c r="AL109" s="205"/>
      <c r="AM109" s="205"/>
      <c r="AN109" s="205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9"/>
      <c r="AZ109" s="9"/>
    </row>
    <row r="110" spans="5:50" ht="14.25" customHeight="1">
      <c r="E110" s="48"/>
      <c r="F110" s="32"/>
      <c r="I110" s="205"/>
      <c r="J110" s="204"/>
      <c r="K110" s="203"/>
      <c r="L110" s="203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13"/>
      <c r="X110" s="13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K110" s="423"/>
      <c r="AL110" s="204"/>
      <c r="AM110" s="203"/>
      <c r="AN110" s="203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</row>
    <row r="111" spans="9:50" ht="14.25" customHeight="1">
      <c r="I111" s="205"/>
      <c r="J111" s="204"/>
      <c r="K111" s="203"/>
      <c r="L111" s="203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13"/>
      <c r="X111" s="13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23"/>
      <c r="AL111" s="204"/>
      <c r="AM111" s="203"/>
      <c r="AN111" s="203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</row>
    <row r="112" spans="9:50" ht="14.25" customHeight="1">
      <c r="I112" s="205"/>
      <c r="J112" s="204"/>
      <c r="K112" s="203"/>
      <c r="L112" s="203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13"/>
      <c r="X112" s="13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423"/>
      <c r="AL112" s="204"/>
      <c r="AM112" s="203"/>
      <c r="AN112" s="203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</row>
    <row r="113" spans="9:50" ht="14.25" customHeight="1">
      <c r="I113" s="205"/>
      <c r="J113" s="204"/>
      <c r="K113" s="203"/>
      <c r="L113" s="203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13"/>
      <c r="X113" s="13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K113" s="423"/>
      <c r="AL113" s="204"/>
      <c r="AM113" s="203"/>
      <c r="AN113" s="203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</row>
    <row r="114" spans="9:50" ht="14.25" customHeight="1">
      <c r="I114" s="205"/>
      <c r="J114" s="204"/>
      <c r="K114" s="203"/>
      <c r="L114" s="203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13"/>
      <c r="X114" s="13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K114" s="423"/>
      <c r="AL114" s="204"/>
      <c r="AM114" s="203"/>
      <c r="AN114" s="203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</row>
    <row r="115" spans="9:50" ht="14.25" customHeight="1">
      <c r="I115" s="205"/>
      <c r="J115" s="204"/>
      <c r="K115" s="203"/>
      <c r="L115" s="203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13"/>
      <c r="X115" s="13"/>
      <c r="Y115" s="9"/>
      <c r="Z115" s="9"/>
      <c r="AK115" s="423"/>
      <c r="AL115" s="204"/>
      <c r="AM115" s="203"/>
      <c r="AN115" s="203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</row>
    <row r="116" spans="37:50" ht="13.5">
      <c r="AK116" s="13"/>
      <c r="AL116" s="13"/>
      <c r="AM116" s="20"/>
      <c r="AN116" s="20"/>
      <c r="AO116" s="9"/>
      <c r="AP116" s="9"/>
      <c r="AQ116" s="20"/>
      <c r="AR116" s="20"/>
      <c r="AS116" s="9"/>
      <c r="AT116" s="9"/>
      <c r="AU116" s="9"/>
      <c r="AV116" s="9"/>
      <c r="AW116" s="9"/>
      <c r="AX116" s="9"/>
    </row>
  </sheetData>
  <sheetProtection/>
  <mergeCells count="705">
    <mergeCell ref="BD42:BD43"/>
    <mergeCell ref="I44:I45"/>
    <mergeCell ref="BB44:BB45"/>
    <mergeCell ref="BC44:BC45"/>
    <mergeCell ref="BD44:BD45"/>
    <mergeCell ref="Y41:AH42"/>
    <mergeCell ref="BB42:BB43"/>
    <mergeCell ref="BC42:BC43"/>
    <mergeCell ref="J46:J47"/>
    <mergeCell ref="K46:K47"/>
    <mergeCell ref="L46:L47"/>
    <mergeCell ref="M46:N47"/>
    <mergeCell ref="AU46:AV47"/>
    <mergeCell ref="AW46:AX47"/>
    <mergeCell ref="S46:T47"/>
    <mergeCell ref="U46:V47"/>
    <mergeCell ref="AS46:AT47"/>
    <mergeCell ref="I48:I49"/>
    <mergeCell ref="J48:J49"/>
    <mergeCell ref="K48:K49"/>
    <mergeCell ref="L48:L49"/>
    <mergeCell ref="M48:N49"/>
    <mergeCell ref="O46:P47"/>
    <mergeCell ref="Q46:R47"/>
    <mergeCell ref="AO46:AP47"/>
    <mergeCell ref="AQ46:AR47"/>
    <mergeCell ref="AL46:AL47"/>
    <mergeCell ref="AM46:AM47"/>
    <mergeCell ref="AN46:AN47"/>
    <mergeCell ref="AK46:AK47"/>
    <mergeCell ref="AU48:AV49"/>
    <mergeCell ref="Q48:R49"/>
    <mergeCell ref="S48:T49"/>
    <mergeCell ref="U48:V49"/>
    <mergeCell ref="AK48:AK49"/>
    <mergeCell ref="AL48:AL49"/>
    <mergeCell ref="AQ48:AR49"/>
    <mergeCell ref="M50:N51"/>
    <mergeCell ref="O48:P49"/>
    <mergeCell ref="AN48:AN49"/>
    <mergeCell ref="AO48:AP49"/>
    <mergeCell ref="I50:I51"/>
    <mergeCell ref="J50:J51"/>
    <mergeCell ref="K50:K51"/>
    <mergeCell ref="L50:L51"/>
    <mergeCell ref="AW48:AX49"/>
    <mergeCell ref="BB48:BB49"/>
    <mergeCell ref="BC48:BC49"/>
    <mergeCell ref="BD48:BD49"/>
    <mergeCell ref="AM48:AM49"/>
    <mergeCell ref="AS50:AT51"/>
    <mergeCell ref="O50:P51"/>
    <mergeCell ref="Q50:R51"/>
    <mergeCell ref="S50:T51"/>
    <mergeCell ref="U50:V51"/>
    <mergeCell ref="AK50:AK51"/>
    <mergeCell ref="AS48:AT49"/>
    <mergeCell ref="BD50:BD51"/>
    <mergeCell ref="AL50:AL51"/>
    <mergeCell ref="AM50:AM51"/>
    <mergeCell ref="AN50:AN51"/>
    <mergeCell ref="AO50:AP51"/>
    <mergeCell ref="AQ50:AR51"/>
    <mergeCell ref="AU50:AV51"/>
    <mergeCell ref="AW50:AX51"/>
    <mergeCell ref="BB50:BB51"/>
    <mergeCell ref="BC50:BC51"/>
    <mergeCell ref="AL52:AL53"/>
    <mergeCell ref="I52:I53"/>
    <mergeCell ref="J52:J53"/>
    <mergeCell ref="K52:K53"/>
    <mergeCell ref="L52:L53"/>
    <mergeCell ref="M52:N53"/>
    <mergeCell ref="O52:P53"/>
    <mergeCell ref="Q52:R53"/>
    <mergeCell ref="S52:T53"/>
    <mergeCell ref="U52:V53"/>
    <mergeCell ref="AK52:AK53"/>
    <mergeCell ref="AO52:AP53"/>
    <mergeCell ref="AQ52:AR53"/>
    <mergeCell ref="AS52:AT53"/>
    <mergeCell ref="AU52:AV53"/>
    <mergeCell ref="BB52:BB53"/>
    <mergeCell ref="BC52:BC53"/>
    <mergeCell ref="BD52:BD53"/>
    <mergeCell ref="I54:I55"/>
    <mergeCell ref="J54:J55"/>
    <mergeCell ref="K54:K55"/>
    <mergeCell ref="L54:L55"/>
    <mergeCell ref="AK54:AK55"/>
    <mergeCell ref="AM52:AM53"/>
    <mergeCell ref="AN52:AN53"/>
    <mergeCell ref="AN54:AN55"/>
    <mergeCell ref="BB54:BB55"/>
    <mergeCell ref="AY54:AZ55"/>
    <mergeCell ref="AO54:AP55"/>
    <mergeCell ref="AQ54:AR55"/>
    <mergeCell ref="AS54:AT55"/>
    <mergeCell ref="AU54:AV55"/>
    <mergeCell ref="BC54:BC55"/>
    <mergeCell ref="BD54:BD55"/>
    <mergeCell ref="AW54:AX55"/>
    <mergeCell ref="I56:I57"/>
    <mergeCell ref="J56:J57"/>
    <mergeCell ref="K56:K57"/>
    <mergeCell ref="L56:L57"/>
    <mergeCell ref="M56:N57"/>
    <mergeCell ref="O56:P57"/>
    <mergeCell ref="AN56:AN57"/>
    <mergeCell ref="Q56:R57"/>
    <mergeCell ref="S56:T57"/>
    <mergeCell ref="U56:V57"/>
    <mergeCell ref="AK56:AK57"/>
    <mergeCell ref="BB56:BB57"/>
    <mergeCell ref="BC56:BC57"/>
    <mergeCell ref="AO56:AP57"/>
    <mergeCell ref="AQ56:AR57"/>
    <mergeCell ref="AS56:AT57"/>
    <mergeCell ref="AU56:AV57"/>
    <mergeCell ref="AW56:AX57"/>
    <mergeCell ref="BD56:BD57"/>
    <mergeCell ref="I58:I59"/>
    <mergeCell ref="J58:J59"/>
    <mergeCell ref="K58:K59"/>
    <mergeCell ref="L58:L59"/>
    <mergeCell ref="M58:N59"/>
    <mergeCell ref="AM56:AM57"/>
    <mergeCell ref="AS58:AT59"/>
    <mergeCell ref="O58:P59"/>
    <mergeCell ref="Q58:R59"/>
    <mergeCell ref="AU58:AV59"/>
    <mergeCell ref="AL58:AL59"/>
    <mergeCell ref="AM58:AM59"/>
    <mergeCell ref="AN58:AN59"/>
    <mergeCell ref="AO58:AP59"/>
    <mergeCell ref="AQ58:AR59"/>
    <mergeCell ref="M60:N61"/>
    <mergeCell ref="O60:P61"/>
    <mergeCell ref="S58:T59"/>
    <mergeCell ref="U58:V59"/>
    <mergeCell ref="I60:I61"/>
    <mergeCell ref="J60:J61"/>
    <mergeCell ref="K60:K61"/>
    <mergeCell ref="L60:L61"/>
    <mergeCell ref="AW58:AX59"/>
    <mergeCell ref="BB58:BB59"/>
    <mergeCell ref="BC58:BC59"/>
    <mergeCell ref="BD58:BD59"/>
    <mergeCell ref="M62:N63"/>
    <mergeCell ref="AM60:AM61"/>
    <mergeCell ref="AU60:AV61"/>
    <mergeCell ref="Q60:R61"/>
    <mergeCell ref="S60:T61"/>
    <mergeCell ref="U60:V61"/>
    <mergeCell ref="AK60:AK61"/>
    <mergeCell ref="AL60:AL61"/>
    <mergeCell ref="AQ60:AR61"/>
    <mergeCell ref="AS60:AT61"/>
    <mergeCell ref="I62:I63"/>
    <mergeCell ref="J62:J63"/>
    <mergeCell ref="K62:K63"/>
    <mergeCell ref="L62:L63"/>
    <mergeCell ref="AW60:AX61"/>
    <mergeCell ref="BB60:BB61"/>
    <mergeCell ref="BC60:BC61"/>
    <mergeCell ref="BD60:BD61"/>
    <mergeCell ref="O62:P63"/>
    <mergeCell ref="Q62:R63"/>
    <mergeCell ref="S62:T63"/>
    <mergeCell ref="U62:V63"/>
    <mergeCell ref="BD62:BD63"/>
    <mergeCell ref="AL62:AL63"/>
    <mergeCell ref="AM62:AM63"/>
    <mergeCell ref="AN62:AN63"/>
    <mergeCell ref="AO62:AP63"/>
    <mergeCell ref="AQ62:AR63"/>
    <mergeCell ref="AU62:AV63"/>
    <mergeCell ref="AW62:AX63"/>
    <mergeCell ref="BB62:BB63"/>
    <mergeCell ref="BC62:BC63"/>
    <mergeCell ref="K64:K65"/>
    <mergeCell ref="L64:L65"/>
    <mergeCell ref="AK64:AK65"/>
    <mergeCell ref="AL64:AL65"/>
    <mergeCell ref="BB64:BB65"/>
    <mergeCell ref="BC64:BC65"/>
    <mergeCell ref="BD64:BD65"/>
    <mergeCell ref="I66:I67"/>
    <mergeCell ref="J66:J67"/>
    <mergeCell ref="K66:K67"/>
    <mergeCell ref="L66:L67"/>
    <mergeCell ref="M66:N67"/>
    <mergeCell ref="I64:I65"/>
    <mergeCell ref="J64:J65"/>
    <mergeCell ref="BC66:BC67"/>
    <mergeCell ref="AS66:AT67"/>
    <mergeCell ref="O66:P67"/>
    <mergeCell ref="Q66:R67"/>
    <mergeCell ref="S66:T67"/>
    <mergeCell ref="U66:V67"/>
    <mergeCell ref="AK66:AK67"/>
    <mergeCell ref="AN68:AN69"/>
    <mergeCell ref="BD66:BD67"/>
    <mergeCell ref="AL66:AL67"/>
    <mergeCell ref="AM66:AM67"/>
    <mergeCell ref="AN66:AN67"/>
    <mergeCell ref="AO66:AP67"/>
    <mergeCell ref="AQ66:AR67"/>
    <mergeCell ref="AU66:AV67"/>
    <mergeCell ref="AW66:AX67"/>
    <mergeCell ref="BB66:BB67"/>
    <mergeCell ref="BD68:BD69"/>
    <mergeCell ref="AQ68:AR69"/>
    <mergeCell ref="AS68:AT69"/>
    <mergeCell ref="AU68:AV69"/>
    <mergeCell ref="I68:I69"/>
    <mergeCell ref="J68:J69"/>
    <mergeCell ref="K68:K69"/>
    <mergeCell ref="L68:L69"/>
    <mergeCell ref="I70:I71"/>
    <mergeCell ref="J70:J71"/>
    <mergeCell ref="K70:K71"/>
    <mergeCell ref="L70:L71"/>
    <mergeCell ref="M70:N71"/>
    <mergeCell ref="AM68:AM69"/>
    <mergeCell ref="AS70:AT71"/>
    <mergeCell ref="O70:P71"/>
    <mergeCell ref="Q70:R71"/>
    <mergeCell ref="S70:T71"/>
    <mergeCell ref="M68:N69"/>
    <mergeCell ref="O68:P69"/>
    <mergeCell ref="AO68:AP69"/>
    <mergeCell ref="S68:T69"/>
    <mergeCell ref="R68:R69"/>
    <mergeCell ref="Q68:Q69"/>
    <mergeCell ref="BB70:BB71"/>
    <mergeCell ref="BC70:BC71"/>
    <mergeCell ref="AW68:AX69"/>
    <mergeCell ref="BB68:BB69"/>
    <mergeCell ref="BC68:BC69"/>
    <mergeCell ref="U68:V69"/>
    <mergeCell ref="AK68:AK69"/>
    <mergeCell ref="AL68:AL69"/>
    <mergeCell ref="U70:V71"/>
    <mergeCell ref="AK70:AK71"/>
    <mergeCell ref="N72:N73"/>
    <mergeCell ref="BD70:BD71"/>
    <mergeCell ref="AL70:AL71"/>
    <mergeCell ref="AM70:AM71"/>
    <mergeCell ref="AN70:AN71"/>
    <mergeCell ref="AO70:AP71"/>
    <mergeCell ref="AQ70:AR71"/>
    <mergeCell ref="AU70:AV71"/>
    <mergeCell ref="I72:I73"/>
    <mergeCell ref="J72:J73"/>
    <mergeCell ref="K72:K73"/>
    <mergeCell ref="L72:L73"/>
    <mergeCell ref="M72:M73"/>
    <mergeCell ref="BC72:BC73"/>
    <mergeCell ref="BD72:BD73"/>
    <mergeCell ref="O72:P73"/>
    <mergeCell ref="AU72:AV73"/>
    <mergeCell ref="Q72:R73"/>
    <mergeCell ref="S72:T73"/>
    <mergeCell ref="U72:V73"/>
    <mergeCell ref="AK72:AK73"/>
    <mergeCell ref="AS72:AT73"/>
    <mergeCell ref="AK74:AK75"/>
    <mergeCell ref="AM72:AM73"/>
    <mergeCell ref="AL74:AL75"/>
    <mergeCell ref="AM74:AM75"/>
    <mergeCell ref="I74:I75"/>
    <mergeCell ref="J74:J75"/>
    <mergeCell ref="K74:K75"/>
    <mergeCell ref="L74:L75"/>
    <mergeCell ref="BD74:BD75"/>
    <mergeCell ref="AO74:AP75"/>
    <mergeCell ref="AQ74:AR75"/>
    <mergeCell ref="AS74:AT75"/>
    <mergeCell ref="AU74:AV75"/>
    <mergeCell ref="AN74:AN75"/>
    <mergeCell ref="AL72:AL73"/>
    <mergeCell ref="BB74:BB75"/>
    <mergeCell ref="BC74:BC75"/>
    <mergeCell ref="BB72:BB73"/>
    <mergeCell ref="AN72:AN73"/>
    <mergeCell ref="I76:I77"/>
    <mergeCell ref="J76:J77"/>
    <mergeCell ref="K76:K77"/>
    <mergeCell ref="L76:L77"/>
    <mergeCell ref="AU76:AV77"/>
    <mergeCell ref="Q76:R77"/>
    <mergeCell ref="S76:T77"/>
    <mergeCell ref="U76:V77"/>
    <mergeCell ref="AK76:AK77"/>
    <mergeCell ref="AL76:AL77"/>
    <mergeCell ref="AQ76:AR77"/>
    <mergeCell ref="AS76:AT77"/>
    <mergeCell ref="M78:N79"/>
    <mergeCell ref="AM76:AM77"/>
    <mergeCell ref="AN76:AN77"/>
    <mergeCell ref="AO76:AP77"/>
    <mergeCell ref="M76:N77"/>
    <mergeCell ref="O76:P77"/>
    <mergeCell ref="I78:I79"/>
    <mergeCell ref="J78:J79"/>
    <mergeCell ref="K78:K79"/>
    <mergeCell ref="L78:L79"/>
    <mergeCell ref="AW76:AX77"/>
    <mergeCell ref="BB76:BB77"/>
    <mergeCell ref="BC76:BC77"/>
    <mergeCell ref="BD76:BD77"/>
    <mergeCell ref="AS78:AT79"/>
    <mergeCell ref="O78:P79"/>
    <mergeCell ref="Q78:R79"/>
    <mergeCell ref="S78:T79"/>
    <mergeCell ref="U78:V79"/>
    <mergeCell ref="AK78:AK79"/>
    <mergeCell ref="BD78:BD79"/>
    <mergeCell ref="AL78:AL79"/>
    <mergeCell ref="AM78:AM79"/>
    <mergeCell ref="AN78:AN79"/>
    <mergeCell ref="AO78:AP79"/>
    <mergeCell ref="AQ78:AR79"/>
    <mergeCell ref="AU78:AV79"/>
    <mergeCell ref="AW78:AX79"/>
    <mergeCell ref="BB78:BB79"/>
    <mergeCell ref="BC78:BC79"/>
    <mergeCell ref="I80:I81"/>
    <mergeCell ref="J80:J81"/>
    <mergeCell ref="K80:K81"/>
    <mergeCell ref="L80:L81"/>
    <mergeCell ref="AU80:AV81"/>
    <mergeCell ref="Q80:R81"/>
    <mergeCell ref="S80:T81"/>
    <mergeCell ref="U80:V81"/>
    <mergeCell ref="AK80:AK81"/>
    <mergeCell ref="AL80:AL81"/>
    <mergeCell ref="AQ80:AR81"/>
    <mergeCell ref="AS80:AT81"/>
    <mergeCell ref="M82:N83"/>
    <mergeCell ref="AM80:AM81"/>
    <mergeCell ref="AN80:AN81"/>
    <mergeCell ref="AO80:AP81"/>
    <mergeCell ref="M80:N81"/>
    <mergeCell ref="O80:P81"/>
    <mergeCell ref="I82:I83"/>
    <mergeCell ref="J82:J83"/>
    <mergeCell ref="K82:K83"/>
    <mergeCell ref="L82:L83"/>
    <mergeCell ref="AW80:AX81"/>
    <mergeCell ref="BB80:BB81"/>
    <mergeCell ref="BC80:BC81"/>
    <mergeCell ref="BD80:BD81"/>
    <mergeCell ref="AS82:AT83"/>
    <mergeCell ref="O82:P83"/>
    <mergeCell ref="Q82:R83"/>
    <mergeCell ref="S82:T83"/>
    <mergeCell ref="U82:V83"/>
    <mergeCell ref="AK82:AK83"/>
    <mergeCell ref="BD82:BD83"/>
    <mergeCell ref="AL82:AL83"/>
    <mergeCell ref="AM82:AM83"/>
    <mergeCell ref="AN82:AN83"/>
    <mergeCell ref="AO82:AP83"/>
    <mergeCell ref="AQ82:AR83"/>
    <mergeCell ref="AU82:AV83"/>
    <mergeCell ref="AW82:AX83"/>
    <mergeCell ref="BB82:BB83"/>
    <mergeCell ref="BC82:BC83"/>
    <mergeCell ref="I84:I85"/>
    <mergeCell ref="J84:J85"/>
    <mergeCell ref="K84:K85"/>
    <mergeCell ref="L84:L85"/>
    <mergeCell ref="AU84:AV85"/>
    <mergeCell ref="Q84:R85"/>
    <mergeCell ref="S84:T85"/>
    <mergeCell ref="U84:V85"/>
    <mergeCell ref="AK84:AK85"/>
    <mergeCell ref="AL84:AL85"/>
    <mergeCell ref="AQ84:AR85"/>
    <mergeCell ref="AS84:AT85"/>
    <mergeCell ref="M86:N87"/>
    <mergeCell ref="AM84:AM85"/>
    <mergeCell ref="AN84:AN85"/>
    <mergeCell ref="AO84:AP85"/>
    <mergeCell ref="M84:N85"/>
    <mergeCell ref="O84:P85"/>
    <mergeCell ref="I86:I87"/>
    <mergeCell ref="J86:J87"/>
    <mergeCell ref="K86:K87"/>
    <mergeCell ref="L86:L87"/>
    <mergeCell ref="AW84:AX85"/>
    <mergeCell ref="BB84:BB85"/>
    <mergeCell ref="BC84:BC85"/>
    <mergeCell ref="BD84:BD85"/>
    <mergeCell ref="AS86:AT87"/>
    <mergeCell ref="O86:P87"/>
    <mergeCell ref="Q86:R87"/>
    <mergeCell ref="S86:T87"/>
    <mergeCell ref="U86:V87"/>
    <mergeCell ref="AK86:AK87"/>
    <mergeCell ref="BD86:BD87"/>
    <mergeCell ref="AL86:AL87"/>
    <mergeCell ref="AM86:AM87"/>
    <mergeCell ref="AN86:AN87"/>
    <mergeCell ref="AO86:AP87"/>
    <mergeCell ref="AQ86:AR87"/>
    <mergeCell ref="AU86:AV87"/>
    <mergeCell ref="AW86:AX87"/>
    <mergeCell ref="BB86:BB87"/>
    <mergeCell ref="BC86:BC87"/>
    <mergeCell ref="I88:I89"/>
    <mergeCell ref="J88:J89"/>
    <mergeCell ref="K88:K89"/>
    <mergeCell ref="L88:L89"/>
    <mergeCell ref="AU88:AV89"/>
    <mergeCell ref="Q88:R89"/>
    <mergeCell ref="S88:T89"/>
    <mergeCell ref="U88:V89"/>
    <mergeCell ref="AK88:AK89"/>
    <mergeCell ref="AL88:AL89"/>
    <mergeCell ref="AQ88:AR89"/>
    <mergeCell ref="AS88:AT89"/>
    <mergeCell ref="M90:N91"/>
    <mergeCell ref="AM88:AM89"/>
    <mergeCell ref="AN88:AN89"/>
    <mergeCell ref="AO88:AP89"/>
    <mergeCell ref="M88:N89"/>
    <mergeCell ref="O88:P89"/>
    <mergeCell ref="I90:I91"/>
    <mergeCell ref="J90:J91"/>
    <mergeCell ref="K90:K91"/>
    <mergeCell ref="L90:L91"/>
    <mergeCell ref="AW88:AX89"/>
    <mergeCell ref="BB88:BB89"/>
    <mergeCell ref="BC88:BC89"/>
    <mergeCell ref="BD88:BD89"/>
    <mergeCell ref="AS90:AT91"/>
    <mergeCell ref="O90:P91"/>
    <mergeCell ref="Q90:R91"/>
    <mergeCell ref="S90:T91"/>
    <mergeCell ref="U90:V91"/>
    <mergeCell ref="AK90:AK91"/>
    <mergeCell ref="BD90:BD91"/>
    <mergeCell ref="AL90:AL91"/>
    <mergeCell ref="AM90:AM91"/>
    <mergeCell ref="AN90:AN91"/>
    <mergeCell ref="AO90:AP91"/>
    <mergeCell ref="AQ90:AR91"/>
    <mergeCell ref="AU90:AV91"/>
    <mergeCell ref="AW90:AX91"/>
    <mergeCell ref="BB90:BB91"/>
    <mergeCell ref="BC90:BC91"/>
    <mergeCell ref="O92:P93"/>
    <mergeCell ref="AN92:AN93"/>
    <mergeCell ref="AO92:AP93"/>
    <mergeCell ref="I92:I93"/>
    <mergeCell ref="J92:J93"/>
    <mergeCell ref="K92:K93"/>
    <mergeCell ref="L92:L93"/>
    <mergeCell ref="M92:N93"/>
    <mergeCell ref="M94:N95"/>
    <mergeCell ref="AM92:AM93"/>
    <mergeCell ref="AS92:AT93"/>
    <mergeCell ref="AU92:AV93"/>
    <mergeCell ref="Q92:R93"/>
    <mergeCell ref="S92:T93"/>
    <mergeCell ref="U92:V93"/>
    <mergeCell ref="AK92:AK93"/>
    <mergeCell ref="AL92:AL93"/>
    <mergeCell ref="AQ92:AR93"/>
    <mergeCell ref="I94:I95"/>
    <mergeCell ref="J94:J95"/>
    <mergeCell ref="K94:K95"/>
    <mergeCell ref="L94:L95"/>
    <mergeCell ref="AW92:AX93"/>
    <mergeCell ref="BB92:BB93"/>
    <mergeCell ref="BC92:BC93"/>
    <mergeCell ref="BD92:BD93"/>
    <mergeCell ref="AQ94:AR95"/>
    <mergeCell ref="O94:P95"/>
    <mergeCell ref="Q94:R95"/>
    <mergeCell ref="S94:T95"/>
    <mergeCell ref="U94:V95"/>
    <mergeCell ref="W94:X95"/>
    <mergeCell ref="BC94:BC95"/>
    <mergeCell ref="AK94:AK95"/>
    <mergeCell ref="AL94:AL95"/>
    <mergeCell ref="AM94:AM95"/>
    <mergeCell ref="AN94:AN95"/>
    <mergeCell ref="AO94:AP95"/>
    <mergeCell ref="AS94:AT95"/>
    <mergeCell ref="AU94:AV95"/>
    <mergeCell ref="AW94:AX95"/>
    <mergeCell ref="BB94:BB95"/>
    <mergeCell ref="AN96:AN97"/>
    <mergeCell ref="BD94:BD95"/>
    <mergeCell ref="I96:I97"/>
    <mergeCell ref="J96:J97"/>
    <mergeCell ref="K96:K97"/>
    <mergeCell ref="L96:L97"/>
    <mergeCell ref="M96:N97"/>
    <mergeCell ref="O96:P97"/>
    <mergeCell ref="Q96:R97"/>
    <mergeCell ref="S96:T97"/>
    <mergeCell ref="AW96:AX97"/>
    <mergeCell ref="U96:V97"/>
    <mergeCell ref="W96:X97"/>
    <mergeCell ref="AK96:AK97"/>
    <mergeCell ref="AL96:AL97"/>
    <mergeCell ref="AM96:AM97"/>
    <mergeCell ref="AO96:AP97"/>
    <mergeCell ref="AQ96:AR97"/>
    <mergeCell ref="AS96:AT97"/>
    <mergeCell ref="AU96:AV97"/>
    <mergeCell ref="AK98:AK99"/>
    <mergeCell ref="I98:I99"/>
    <mergeCell ref="J98:J99"/>
    <mergeCell ref="K98:K99"/>
    <mergeCell ref="L98:L99"/>
    <mergeCell ref="M98:N99"/>
    <mergeCell ref="O98:P99"/>
    <mergeCell ref="Q98:R99"/>
    <mergeCell ref="S98:T99"/>
    <mergeCell ref="U98:V99"/>
    <mergeCell ref="W98:X99"/>
    <mergeCell ref="AM98:AM99"/>
    <mergeCell ref="AN98:AN99"/>
    <mergeCell ref="AO98:AP99"/>
    <mergeCell ref="AQ98:AR99"/>
    <mergeCell ref="AW98:AX99"/>
    <mergeCell ref="AS98:AT99"/>
    <mergeCell ref="I100:I101"/>
    <mergeCell ref="J100:J101"/>
    <mergeCell ref="K100:K101"/>
    <mergeCell ref="L100:L101"/>
    <mergeCell ref="M100:N101"/>
    <mergeCell ref="O100:P101"/>
    <mergeCell ref="Q100:R101"/>
    <mergeCell ref="AL98:AL99"/>
    <mergeCell ref="AN100:AN101"/>
    <mergeCell ref="AO100:AP101"/>
    <mergeCell ref="AQ100:AR101"/>
    <mergeCell ref="AU98:AV99"/>
    <mergeCell ref="U100:V101"/>
    <mergeCell ref="W100:X101"/>
    <mergeCell ref="AK100:AK101"/>
    <mergeCell ref="AL100:AL101"/>
    <mergeCell ref="AW100:AX101"/>
    <mergeCell ref="AS100:AT101"/>
    <mergeCell ref="AW102:AX103"/>
    <mergeCell ref="I102:I103"/>
    <mergeCell ref="J102:J103"/>
    <mergeCell ref="K102:K103"/>
    <mergeCell ref="L102:L103"/>
    <mergeCell ref="AM100:AM101"/>
    <mergeCell ref="AU100:AV101"/>
    <mergeCell ref="S100:T101"/>
    <mergeCell ref="M104:N105"/>
    <mergeCell ref="M102:N103"/>
    <mergeCell ref="O102:P103"/>
    <mergeCell ref="Q102:R103"/>
    <mergeCell ref="I104:I105"/>
    <mergeCell ref="J104:J105"/>
    <mergeCell ref="K104:K105"/>
    <mergeCell ref="L104:L105"/>
    <mergeCell ref="AN102:AN103"/>
    <mergeCell ref="AU104:AV105"/>
    <mergeCell ref="W102:X103"/>
    <mergeCell ref="AK102:AK103"/>
    <mergeCell ref="AL102:AL103"/>
    <mergeCell ref="AO102:AP103"/>
    <mergeCell ref="AM102:AM103"/>
    <mergeCell ref="AQ102:AR103"/>
    <mergeCell ref="AS102:AT103"/>
    <mergeCell ref="AU102:AV103"/>
    <mergeCell ref="O104:P105"/>
    <mergeCell ref="Q104:R105"/>
    <mergeCell ref="S104:T105"/>
    <mergeCell ref="U102:V103"/>
    <mergeCell ref="S102:T103"/>
    <mergeCell ref="AW104:AX105"/>
    <mergeCell ref="U104:V105"/>
    <mergeCell ref="W104:X105"/>
    <mergeCell ref="AK104:AK105"/>
    <mergeCell ref="AL104:AL105"/>
    <mergeCell ref="AM104:AM105"/>
    <mergeCell ref="AN104:AN105"/>
    <mergeCell ref="AS106:AT107"/>
    <mergeCell ref="AO104:AP105"/>
    <mergeCell ref="AQ104:AR105"/>
    <mergeCell ref="AS104:AT105"/>
    <mergeCell ref="AM106:AM107"/>
    <mergeCell ref="AN106:AN107"/>
    <mergeCell ref="AO106:AP107"/>
    <mergeCell ref="AQ106:AR107"/>
    <mergeCell ref="AU106:AV107"/>
    <mergeCell ref="AW106:AX107"/>
    <mergeCell ref="I108:I109"/>
    <mergeCell ref="J108:J109"/>
    <mergeCell ref="K108:K109"/>
    <mergeCell ref="L108:L109"/>
    <mergeCell ref="M108:N109"/>
    <mergeCell ref="O108:P109"/>
    <mergeCell ref="Q108:R109"/>
    <mergeCell ref="AL106:AL107"/>
    <mergeCell ref="S108:T109"/>
    <mergeCell ref="U108:V109"/>
    <mergeCell ref="AK108:AK109"/>
    <mergeCell ref="AL108:AL109"/>
    <mergeCell ref="AM108:AM109"/>
    <mergeCell ref="AQ110:AR111"/>
    <mergeCell ref="AS110:AT111"/>
    <mergeCell ref="AU110:AV111"/>
    <mergeCell ref="AO108:AP109"/>
    <mergeCell ref="AM110:AM111"/>
    <mergeCell ref="AN110:AN111"/>
    <mergeCell ref="AO110:AP111"/>
    <mergeCell ref="M112:N113"/>
    <mergeCell ref="U110:V111"/>
    <mergeCell ref="I110:I111"/>
    <mergeCell ref="J110:J111"/>
    <mergeCell ref="K110:K111"/>
    <mergeCell ref="L110:L111"/>
    <mergeCell ref="I112:I113"/>
    <mergeCell ref="J112:J113"/>
    <mergeCell ref="K112:K113"/>
    <mergeCell ref="L112:L113"/>
    <mergeCell ref="AW110:AX111"/>
    <mergeCell ref="AQ108:AR109"/>
    <mergeCell ref="AS108:AT109"/>
    <mergeCell ref="AN108:AN109"/>
    <mergeCell ref="AW108:AX109"/>
    <mergeCell ref="AU108:AV109"/>
    <mergeCell ref="M110:N111"/>
    <mergeCell ref="O110:P111"/>
    <mergeCell ref="AK110:AK111"/>
    <mergeCell ref="AL110:AL111"/>
    <mergeCell ref="Q110:R111"/>
    <mergeCell ref="S110:T111"/>
    <mergeCell ref="AO112:AP113"/>
    <mergeCell ref="AQ112:AR113"/>
    <mergeCell ref="AS112:AT113"/>
    <mergeCell ref="O112:P113"/>
    <mergeCell ref="Q112:R113"/>
    <mergeCell ref="S112:T113"/>
    <mergeCell ref="U112:V113"/>
    <mergeCell ref="AK112:AK113"/>
    <mergeCell ref="AM112:AM113"/>
    <mergeCell ref="AN112:AN113"/>
    <mergeCell ref="AU112:AV113"/>
    <mergeCell ref="AW112:AX113"/>
    <mergeCell ref="I114:I115"/>
    <mergeCell ref="J114:J115"/>
    <mergeCell ref="K114:K115"/>
    <mergeCell ref="L114:L115"/>
    <mergeCell ref="M114:N115"/>
    <mergeCell ref="O114:P115"/>
    <mergeCell ref="Q114:R115"/>
    <mergeCell ref="AL112:AL113"/>
    <mergeCell ref="AQ114:AR115"/>
    <mergeCell ref="AS114:AT115"/>
    <mergeCell ref="AU114:AV115"/>
    <mergeCell ref="S114:T115"/>
    <mergeCell ref="U114:V115"/>
    <mergeCell ref="AK114:AK115"/>
    <mergeCell ref="AL114:AL115"/>
    <mergeCell ref="AM114:AM115"/>
    <mergeCell ref="AW52:AX53"/>
    <mergeCell ref="AW74:AX75"/>
    <mergeCell ref="AW114:AX115"/>
    <mergeCell ref="M106:N107"/>
    <mergeCell ref="O106:P107"/>
    <mergeCell ref="Q106:R107"/>
    <mergeCell ref="S106:T107"/>
    <mergeCell ref="U106:V107"/>
    <mergeCell ref="AN114:AN115"/>
    <mergeCell ref="AO114:AP115"/>
    <mergeCell ref="AY46:AZ47"/>
    <mergeCell ref="AY48:AZ49"/>
    <mergeCell ref="AY50:AZ51"/>
    <mergeCell ref="AY52:AZ53"/>
    <mergeCell ref="AU64:AV65"/>
    <mergeCell ref="AW64:AX65"/>
    <mergeCell ref="AW72:AX73"/>
    <mergeCell ref="AO72:AP73"/>
    <mergeCell ref="AQ72:AR73"/>
    <mergeCell ref="AW70:AX71"/>
    <mergeCell ref="AQ64:AR65"/>
    <mergeCell ref="AS64:AT65"/>
    <mergeCell ref="AN64:AN65"/>
    <mergeCell ref="AN60:AN61"/>
    <mergeCell ref="AO60:AP61"/>
    <mergeCell ref="AS62:AT63"/>
    <mergeCell ref="Z44:AA45"/>
    <mergeCell ref="AB44:AH44"/>
    <mergeCell ref="AB45:AH45"/>
    <mergeCell ref="AO64:AP65"/>
    <mergeCell ref="AL54:AL55"/>
    <mergeCell ref="AM64:AM65"/>
    <mergeCell ref="AK62:AK63"/>
    <mergeCell ref="AK58:AK59"/>
    <mergeCell ref="AL56:AL57"/>
    <mergeCell ref="AM54:AM55"/>
  </mergeCells>
  <printOptions/>
  <pageMargins left="0.35433070866141736" right="0.15748031496062992" top="0.2362204724409449" bottom="0.84" header="0.11811023622047245" footer="0.11811023622047245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8"/>
  <sheetViews>
    <sheetView zoomScale="110" zoomScaleNormal="110" zoomScaleSheetLayoutView="85" zoomScalePageLayoutView="0" workbookViewId="0" topLeftCell="J39">
      <selection activeCell="AE83" sqref="AE83"/>
    </sheetView>
  </sheetViews>
  <sheetFormatPr defaultColWidth="9.00390625" defaultRowHeight="13.5"/>
  <cols>
    <col min="1" max="1" width="5.625" style="8" customWidth="1"/>
    <col min="2" max="2" width="13.00390625" style="0" customWidth="1"/>
    <col min="3" max="3" width="9.375" style="1" customWidth="1"/>
    <col min="4" max="4" width="5.625" style="1" customWidth="1"/>
    <col min="5" max="5" width="15.00390625" style="2" customWidth="1"/>
    <col min="6" max="6" width="17.25390625" style="23" customWidth="1"/>
    <col min="7" max="8" width="9.00390625" style="1" customWidth="1"/>
    <col min="9" max="9" width="3.25390625" style="1" hidden="1" customWidth="1"/>
    <col min="10" max="10" width="3.875" style="1" customWidth="1"/>
    <col min="11" max="11" width="15.75390625" style="2" customWidth="1"/>
    <col min="12" max="12" width="12.875" style="2" customWidth="1"/>
    <col min="13" max="22" width="2.625" style="50" customWidth="1"/>
    <col min="23" max="24" width="2.00390625" style="1" customWidth="1"/>
    <col min="25" max="25" width="2.00390625" style="0" customWidth="1"/>
    <col min="26" max="35" width="2.125" style="0" customWidth="1"/>
    <col min="36" max="36" width="2.00390625" style="0" customWidth="1"/>
    <col min="37" max="37" width="3.25390625" style="1" hidden="1" customWidth="1"/>
    <col min="38" max="38" width="3.875" style="1" customWidth="1"/>
    <col min="39" max="39" width="15.75390625" style="2" customWidth="1"/>
    <col min="40" max="40" width="12.875" style="2" customWidth="1"/>
    <col min="41" max="42" width="2.75390625" style="0" customWidth="1"/>
    <col min="43" max="44" width="2.75390625" style="2" customWidth="1"/>
    <col min="45" max="53" width="2.75390625" style="0" customWidth="1"/>
    <col min="54" max="54" width="3.875" style="0" customWidth="1"/>
    <col min="55" max="55" width="12.25390625" style="2" bestFit="1" customWidth="1"/>
    <col min="56" max="56" width="27.50390625" style="2" customWidth="1"/>
  </cols>
  <sheetData>
    <row r="1" spans="1:8" ht="33" customHeight="1">
      <c r="A1" s="7"/>
      <c r="B1" s="16" t="s">
        <v>2</v>
      </c>
      <c r="C1" s="16"/>
      <c r="D1" s="16" t="s">
        <v>0</v>
      </c>
      <c r="E1" s="16" t="s">
        <v>1</v>
      </c>
      <c r="F1" s="21" t="s">
        <v>4</v>
      </c>
      <c r="G1" s="4"/>
      <c r="H1" s="4"/>
    </row>
    <row r="2" spans="1:8" ht="33" customHeight="1">
      <c r="A2" s="6">
        <v>1</v>
      </c>
      <c r="B2" s="19" t="s">
        <v>17</v>
      </c>
      <c r="C2" s="14">
        <v>19</v>
      </c>
      <c r="D2" s="4">
        <v>19</v>
      </c>
      <c r="E2" s="5" t="s">
        <v>535</v>
      </c>
      <c r="F2" s="5" t="s">
        <v>62</v>
      </c>
      <c r="G2" s="4" t="str">
        <f>LEFT(E2,2)</f>
        <v>濱田</v>
      </c>
      <c r="H2" s="4" t="s">
        <v>536</v>
      </c>
    </row>
    <row r="3" spans="1:8" ht="33" customHeight="1">
      <c r="A3" s="6">
        <v>2</v>
      </c>
      <c r="B3" s="19" t="s">
        <v>17</v>
      </c>
      <c r="C3" s="14">
        <v>7</v>
      </c>
      <c r="D3" s="4">
        <v>7</v>
      </c>
      <c r="E3" s="5" t="s">
        <v>411</v>
      </c>
      <c r="F3" s="5" t="s">
        <v>62</v>
      </c>
      <c r="G3" s="4" t="str">
        <f>LEFT(E3,2)</f>
        <v>稗田</v>
      </c>
      <c r="H3" s="4" t="s">
        <v>425</v>
      </c>
    </row>
    <row r="4" spans="1:8" ht="33" customHeight="1">
      <c r="A4" s="6">
        <v>3</v>
      </c>
      <c r="B4" s="19" t="s">
        <v>17</v>
      </c>
      <c r="C4" s="14">
        <v>13</v>
      </c>
      <c r="D4" s="4">
        <v>13</v>
      </c>
      <c r="E4" s="5" t="s">
        <v>412</v>
      </c>
      <c r="F4" s="5" t="s">
        <v>62</v>
      </c>
      <c r="G4" s="4" t="str">
        <f>LEFT(E4,2)</f>
        <v>古賀</v>
      </c>
      <c r="H4" s="4" t="s">
        <v>426</v>
      </c>
    </row>
    <row r="5" spans="1:8" ht="33" customHeight="1">
      <c r="A5" s="6">
        <v>4</v>
      </c>
      <c r="B5" s="19" t="s">
        <v>17</v>
      </c>
      <c r="C5" s="14">
        <v>26</v>
      </c>
      <c r="D5" s="4">
        <v>26</v>
      </c>
      <c r="E5" s="5" t="s">
        <v>413</v>
      </c>
      <c r="F5" s="5" t="s">
        <v>62</v>
      </c>
      <c r="G5" s="4" t="str">
        <f>LEFT(E5,2)</f>
        <v>高田</v>
      </c>
      <c r="H5" s="4" t="s">
        <v>427</v>
      </c>
    </row>
    <row r="6" spans="1:8" ht="33" customHeight="1">
      <c r="A6" s="6">
        <v>5</v>
      </c>
      <c r="B6" s="19" t="s">
        <v>17</v>
      </c>
      <c r="C6" s="14">
        <v>9</v>
      </c>
      <c r="D6" s="4">
        <v>9</v>
      </c>
      <c r="E6" s="5" t="s">
        <v>414</v>
      </c>
      <c r="F6" s="5" t="s">
        <v>422</v>
      </c>
      <c r="G6" s="4" t="s">
        <v>154</v>
      </c>
      <c r="H6" s="4" t="s">
        <v>428</v>
      </c>
    </row>
    <row r="7" spans="1:8" ht="33" customHeight="1">
      <c r="A7" s="6">
        <v>6</v>
      </c>
      <c r="B7" s="19" t="s">
        <v>17</v>
      </c>
      <c r="C7" s="14">
        <v>3</v>
      </c>
      <c r="D7" s="4">
        <v>3</v>
      </c>
      <c r="E7" s="5" t="s">
        <v>415</v>
      </c>
      <c r="F7" s="5" t="s">
        <v>62</v>
      </c>
      <c r="G7" s="4" t="str">
        <f aca="true" t="shared" si="0" ref="G7:G21">LEFT(E7,2)</f>
        <v>松藤</v>
      </c>
      <c r="H7" s="4" t="s">
        <v>317</v>
      </c>
    </row>
    <row r="8" spans="1:8" ht="33" customHeight="1">
      <c r="A8" s="6">
        <v>7</v>
      </c>
      <c r="B8" s="19" t="s">
        <v>17</v>
      </c>
      <c r="C8" s="14">
        <v>28</v>
      </c>
      <c r="D8" s="4">
        <v>28</v>
      </c>
      <c r="E8" s="5" t="s">
        <v>421</v>
      </c>
      <c r="F8" s="5" t="s">
        <v>62</v>
      </c>
      <c r="G8" s="4" t="str">
        <f t="shared" si="0"/>
        <v>村上</v>
      </c>
      <c r="H8" s="4" t="s">
        <v>78</v>
      </c>
    </row>
    <row r="9" spans="1:8" ht="33" customHeight="1">
      <c r="A9" s="6">
        <v>8</v>
      </c>
      <c r="B9" s="19" t="s">
        <v>17</v>
      </c>
      <c r="C9" s="14">
        <v>5</v>
      </c>
      <c r="D9" s="4">
        <v>5</v>
      </c>
      <c r="E9" s="5" t="s">
        <v>416</v>
      </c>
      <c r="F9" s="5" t="s">
        <v>62</v>
      </c>
      <c r="G9" s="4" t="str">
        <f t="shared" si="0"/>
        <v>帆足</v>
      </c>
      <c r="H9" s="4" t="s">
        <v>94</v>
      </c>
    </row>
    <row r="10" spans="1:8" ht="33" customHeight="1">
      <c r="A10" s="6">
        <v>9</v>
      </c>
      <c r="B10" s="19" t="s">
        <v>17</v>
      </c>
      <c r="C10" s="14">
        <v>11</v>
      </c>
      <c r="D10" s="4">
        <v>11</v>
      </c>
      <c r="E10" s="5" t="s">
        <v>417</v>
      </c>
      <c r="F10" s="5" t="s">
        <v>423</v>
      </c>
      <c r="G10" s="4" t="str">
        <f t="shared" si="0"/>
        <v>香田</v>
      </c>
      <c r="H10" s="4" t="s">
        <v>429</v>
      </c>
    </row>
    <row r="11" spans="1:8" ht="33" customHeight="1">
      <c r="A11" s="6">
        <v>10</v>
      </c>
      <c r="B11" s="19" t="s">
        <v>17</v>
      </c>
      <c r="C11" s="14">
        <v>20</v>
      </c>
      <c r="D11" s="4">
        <v>20</v>
      </c>
      <c r="E11" s="5" t="s">
        <v>418</v>
      </c>
      <c r="F11" s="5" t="s">
        <v>424</v>
      </c>
      <c r="G11" s="4" t="str">
        <f t="shared" si="0"/>
        <v>土本</v>
      </c>
      <c r="H11" s="4" t="s">
        <v>430</v>
      </c>
    </row>
    <row r="12" spans="1:8" ht="33" customHeight="1">
      <c r="A12" s="6">
        <v>11</v>
      </c>
      <c r="B12" s="19" t="s">
        <v>17</v>
      </c>
      <c r="C12" s="14">
        <v>17</v>
      </c>
      <c r="D12" s="4">
        <v>17</v>
      </c>
      <c r="E12" s="5" t="s">
        <v>419</v>
      </c>
      <c r="F12" s="5" t="s">
        <v>62</v>
      </c>
      <c r="G12" s="4" t="str">
        <f t="shared" si="0"/>
        <v>植田</v>
      </c>
      <c r="H12" s="4" t="s">
        <v>431</v>
      </c>
    </row>
    <row r="13" spans="1:8" ht="33" customHeight="1">
      <c r="A13" s="6">
        <v>12</v>
      </c>
      <c r="B13" s="19" t="s">
        <v>17</v>
      </c>
      <c r="C13" s="14">
        <v>2</v>
      </c>
      <c r="D13" s="4">
        <v>2</v>
      </c>
      <c r="E13" s="5" t="s">
        <v>420</v>
      </c>
      <c r="F13" s="5" t="s">
        <v>62</v>
      </c>
      <c r="G13" s="4" t="str">
        <f t="shared" si="0"/>
        <v>富重</v>
      </c>
      <c r="H13" s="4" t="s">
        <v>432</v>
      </c>
    </row>
    <row r="14" spans="1:8" ht="33" customHeight="1">
      <c r="A14" s="6">
        <v>13</v>
      </c>
      <c r="B14" s="19" t="s">
        <v>17</v>
      </c>
      <c r="C14" s="14">
        <v>10</v>
      </c>
      <c r="D14" s="4">
        <v>10</v>
      </c>
      <c r="E14" s="5" t="s">
        <v>433</v>
      </c>
      <c r="F14" s="5" t="s">
        <v>188</v>
      </c>
      <c r="G14" s="4" t="str">
        <f t="shared" si="0"/>
        <v>吉海</v>
      </c>
      <c r="H14" s="4" t="s">
        <v>435</v>
      </c>
    </row>
    <row r="15" spans="1:8" ht="33" customHeight="1">
      <c r="A15" s="6">
        <v>14</v>
      </c>
      <c r="B15" s="19" t="s">
        <v>17</v>
      </c>
      <c r="C15" s="14">
        <v>23</v>
      </c>
      <c r="D15" s="4">
        <v>23</v>
      </c>
      <c r="E15" s="5" t="s">
        <v>434</v>
      </c>
      <c r="F15" s="5" t="s">
        <v>188</v>
      </c>
      <c r="G15" s="4" t="str">
        <f t="shared" si="0"/>
        <v>今泉</v>
      </c>
      <c r="H15" s="4" t="s">
        <v>436</v>
      </c>
    </row>
    <row r="16" spans="1:8" ht="33" customHeight="1">
      <c r="A16" s="6">
        <v>15</v>
      </c>
      <c r="B16" s="19" t="s">
        <v>17</v>
      </c>
      <c r="C16" s="14">
        <v>1</v>
      </c>
      <c r="D16" s="4">
        <v>1</v>
      </c>
      <c r="E16" s="5" t="s">
        <v>437</v>
      </c>
      <c r="F16" s="5" t="s">
        <v>80</v>
      </c>
      <c r="G16" s="4" t="str">
        <f t="shared" si="0"/>
        <v>吉川</v>
      </c>
      <c r="H16" s="4" t="s">
        <v>441</v>
      </c>
    </row>
    <row r="17" spans="1:8" ht="33" customHeight="1">
      <c r="A17" s="6">
        <v>16</v>
      </c>
      <c r="B17" s="19" t="s">
        <v>17</v>
      </c>
      <c r="C17" s="14">
        <v>18</v>
      </c>
      <c r="D17" s="4">
        <v>18</v>
      </c>
      <c r="E17" s="5" t="s">
        <v>438</v>
      </c>
      <c r="F17" s="5" t="s">
        <v>80</v>
      </c>
      <c r="G17" s="4" t="str">
        <f t="shared" si="0"/>
        <v>竹村</v>
      </c>
      <c r="H17" s="4" t="s">
        <v>442</v>
      </c>
    </row>
    <row r="18" spans="1:8" ht="33" customHeight="1">
      <c r="A18" s="6">
        <v>17</v>
      </c>
      <c r="B18" s="19" t="s">
        <v>17</v>
      </c>
      <c r="C18" s="14">
        <v>15</v>
      </c>
      <c r="D18" s="4">
        <v>15</v>
      </c>
      <c r="E18" s="5" t="s">
        <v>439</v>
      </c>
      <c r="F18" s="5" t="s">
        <v>80</v>
      </c>
      <c r="G18" s="4" t="str">
        <f t="shared" si="0"/>
        <v>廣田</v>
      </c>
      <c r="H18" s="4" t="s">
        <v>443</v>
      </c>
    </row>
    <row r="19" spans="1:8" ht="33" customHeight="1">
      <c r="A19" s="6">
        <v>18</v>
      </c>
      <c r="B19" s="19" t="s">
        <v>17</v>
      </c>
      <c r="C19" s="14">
        <v>24</v>
      </c>
      <c r="D19" s="4">
        <v>24</v>
      </c>
      <c r="E19" s="5" t="s">
        <v>440</v>
      </c>
      <c r="F19" s="5" t="s">
        <v>80</v>
      </c>
      <c r="G19" s="4" t="str">
        <f t="shared" si="0"/>
        <v>中馬</v>
      </c>
      <c r="H19" s="4" t="s">
        <v>444</v>
      </c>
    </row>
    <row r="20" spans="1:8" ht="33" customHeight="1">
      <c r="A20" s="6">
        <v>19</v>
      </c>
      <c r="B20" s="19" t="s">
        <v>17</v>
      </c>
      <c r="C20" s="14">
        <v>27</v>
      </c>
      <c r="D20" s="4">
        <v>27</v>
      </c>
      <c r="E20" s="5" t="s">
        <v>445</v>
      </c>
      <c r="F20" s="5" t="s">
        <v>284</v>
      </c>
      <c r="G20" s="4" t="str">
        <f t="shared" si="0"/>
        <v>日高</v>
      </c>
      <c r="H20" s="4" t="s">
        <v>451</v>
      </c>
    </row>
    <row r="21" spans="1:8" ht="33" customHeight="1">
      <c r="A21" s="6">
        <v>20</v>
      </c>
      <c r="B21" s="19" t="s">
        <v>17</v>
      </c>
      <c r="C21" s="14">
        <v>6</v>
      </c>
      <c r="D21" s="4">
        <v>6</v>
      </c>
      <c r="E21" s="5" t="s">
        <v>446</v>
      </c>
      <c r="F21" s="5" t="s">
        <v>284</v>
      </c>
      <c r="G21" s="4" t="str">
        <f t="shared" si="0"/>
        <v>岩川</v>
      </c>
      <c r="H21" s="4" t="s">
        <v>452</v>
      </c>
    </row>
    <row r="22" spans="1:8" ht="33" customHeight="1">
      <c r="A22" s="6">
        <v>21</v>
      </c>
      <c r="B22" s="19" t="s">
        <v>17</v>
      </c>
      <c r="C22" s="14">
        <v>22</v>
      </c>
      <c r="D22" s="4">
        <v>22</v>
      </c>
      <c r="E22" s="5" t="s">
        <v>447</v>
      </c>
      <c r="F22" s="5" t="s">
        <v>284</v>
      </c>
      <c r="G22" s="4" t="s">
        <v>455</v>
      </c>
      <c r="H22" s="4" t="s">
        <v>453</v>
      </c>
    </row>
    <row r="23" spans="1:8" ht="33" customHeight="1">
      <c r="A23" s="6">
        <v>22</v>
      </c>
      <c r="B23" s="19" t="s">
        <v>17</v>
      </c>
      <c r="C23" s="14">
        <v>12</v>
      </c>
      <c r="D23" s="4">
        <v>12</v>
      </c>
      <c r="E23" s="5" t="s">
        <v>448</v>
      </c>
      <c r="F23" s="5" t="s">
        <v>284</v>
      </c>
      <c r="G23" s="4" t="str">
        <f>LEFT(E23,2)</f>
        <v>井上</v>
      </c>
      <c r="H23" s="4" t="s">
        <v>454</v>
      </c>
    </row>
    <row r="24" spans="1:8" ht="33" customHeight="1">
      <c r="A24" s="6">
        <v>23</v>
      </c>
      <c r="B24" s="19" t="s">
        <v>17</v>
      </c>
      <c r="C24" s="14">
        <v>25</v>
      </c>
      <c r="D24" s="4">
        <v>25</v>
      </c>
      <c r="E24" s="18" t="s">
        <v>449</v>
      </c>
      <c r="F24" s="5" t="s">
        <v>284</v>
      </c>
      <c r="G24" s="4" t="str">
        <f>LEFT(E24,2)</f>
        <v>内田</v>
      </c>
      <c r="H24" s="4" t="s">
        <v>456</v>
      </c>
    </row>
    <row r="25" spans="1:8" ht="33" customHeight="1">
      <c r="A25" s="6">
        <v>24</v>
      </c>
      <c r="B25" s="19" t="s">
        <v>17</v>
      </c>
      <c r="C25" s="14">
        <v>14</v>
      </c>
      <c r="D25" s="4">
        <v>14</v>
      </c>
      <c r="E25" s="5" t="s">
        <v>450</v>
      </c>
      <c r="F25" s="5" t="s">
        <v>284</v>
      </c>
      <c r="G25" s="4" t="s">
        <v>458</v>
      </c>
      <c r="H25" s="4" t="s">
        <v>457</v>
      </c>
    </row>
    <row r="26" spans="1:8" ht="33" customHeight="1">
      <c r="A26" s="6">
        <v>25</v>
      </c>
      <c r="B26" s="19" t="s">
        <v>17</v>
      </c>
      <c r="C26" s="14">
        <v>4</v>
      </c>
      <c r="D26" s="4">
        <v>4</v>
      </c>
      <c r="E26" s="5" t="s">
        <v>459</v>
      </c>
      <c r="F26" s="5" t="s">
        <v>229</v>
      </c>
      <c r="G26" s="4" t="s">
        <v>463</v>
      </c>
      <c r="H26" s="4" t="s">
        <v>149</v>
      </c>
    </row>
    <row r="27" spans="1:8" ht="33" customHeight="1">
      <c r="A27" s="6">
        <v>26</v>
      </c>
      <c r="B27" s="19" t="s">
        <v>17</v>
      </c>
      <c r="C27" s="14">
        <v>21</v>
      </c>
      <c r="D27" s="4">
        <v>21</v>
      </c>
      <c r="E27" s="5" t="s">
        <v>460</v>
      </c>
      <c r="F27" s="5" t="s">
        <v>229</v>
      </c>
      <c r="G27" s="4" t="str">
        <f aca="true" t="shared" si="1" ref="G27:G36">LEFT(E27,2)</f>
        <v>山下</v>
      </c>
      <c r="H27" s="4" t="s">
        <v>464</v>
      </c>
    </row>
    <row r="28" spans="1:8" ht="33" customHeight="1">
      <c r="A28" s="6">
        <v>27</v>
      </c>
      <c r="B28" s="19" t="s">
        <v>17</v>
      </c>
      <c r="C28" s="14">
        <v>29</v>
      </c>
      <c r="D28" s="4">
        <v>29</v>
      </c>
      <c r="E28" s="5" t="s">
        <v>523</v>
      </c>
      <c r="F28" s="22" t="s">
        <v>253</v>
      </c>
      <c r="G28" s="4" t="str">
        <f t="shared" si="1"/>
        <v>大石</v>
      </c>
      <c r="H28" s="4" t="s">
        <v>524</v>
      </c>
    </row>
    <row r="29" spans="1:8" ht="33" customHeight="1">
      <c r="A29" s="6">
        <v>28</v>
      </c>
      <c r="B29" s="19" t="s">
        <v>17</v>
      </c>
      <c r="C29" s="14">
        <v>8</v>
      </c>
      <c r="D29" s="4">
        <v>8</v>
      </c>
      <c r="E29" s="5" t="s">
        <v>461</v>
      </c>
      <c r="F29" s="22" t="s">
        <v>253</v>
      </c>
      <c r="G29" s="4" t="str">
        <f t="shared" si="1"/>
        <v>阿部</v>
      </c>
      <c r="H29" s="4" t="s">
        <v>176</v>
      </c>
    </row>
    <row r="30" spans="1:8" ht="33" customHeight="1">
      <c r="A30" s="6">
        <v>29</v>
      </c>
      <c r="B30" s="19" t="s">
        <v>17</v>
      </c>
      <c r="C30" s="14">
        <v>16</v>
      </c>
      <c r="D30" s="4">
        <v>16</v>
      </c>
      <c r="E30" s="5" t="s">
        <v>462</v>
      </c>
      <c r="F30" s="22" t="s">
        <v>240</v>
      </c>
      <c r="G30" s="4" t="str">
        <f t="shared" si="1"/>
        <v>豊見</v>
      </c>
      <c r="H30" s="4" t="s">
        <v>124</v>
      </c>
    </row>
    <row r="31" spans="1:8" ht="33" customHeight="1">
      <c r="A31" s="6">
        <v>30</v>
      </c>
      <c r="B31" s="19"/>
      <c r="C31" s="14"/>
      <c r="D31" s="4"/>
      <c r="E31" s="5"/>
      <c r="F31" s="22"/>
      <c r="G31" s="4">
        <f t="shared" si="1"/>
      </c>
      <c r="H31" s="4">
        <f>RIGHT(E31,2)</f>
      </c>
    </row>
    <row r="32" spans="1:8" ht="33" customHeight="1">
      <c r="A32" s="6">
        <v>31</v>
      </c>
      <c r="B32" s="19"/>
      <c r="C32" s="14"/>
      <c r="D32" s="4"/>
      <c r="E32" s="5"/>
      <c r="F32" s="22"/>
      <c r="G32" s="4">
        <f t="shared" si="1"/>
      </c>
      <c r="H32" s="4">
        <f>RIGHT(E32,2)</f>
      </c>
    </row>
    <row r="33" spans="1:8" ht="33" customHeight="1">
      <c r="A33" s="6">
        <v>32</v>
      </c>
      <c r="B33" s="19"/>
      <c r="C33" s="14"/>
      <c r="D33" s="4"/>
      <c r="E33" s="5"/>
      <c r="F33" s="5"/>
      <c r="G33" s="4">
        <f t="shared" si="1"/>
      </c>
      <c r="H33" s="4">
        <f>RIGHT(E33,2)</f>
      </c>
    </row>
    <row r="34" spans="1:8" ht="33" customHeight="1">
      <c r="A34" s="6">
        <v>33</v>
      </c>
      <c r="B34" s="19"/>
      <c r="C34" s="14"/>
      <c r="D34" s="4"/>
      <c r="E34" s="5"/>
      <c r="F34" s="5"/>
      <c r="G34" s="4">
        <f t="shared" si="1"/>
      </c>
      <c r="H34" s="4">
        <f>RIGHT(E34,2)</f>
      </c>
    </row>
    <row r="35" spans="1:8" ht="33" customHeight="1">
      <c r="A35" s="6">
        <v>34</v>
      </c>
      <c r="B35" s="19"/>
      <c r="C35" s="14"/>
      <c r="D35" s="4"/>
      <c r="E35" s="5"/>
      <c r="F35" s="5"/>
      <c r="G35" s="4">
        <f t="shared" si="1"/>
      </c>
      <c r="H35" s="4">
        <f>RIGHT(E35,3)</f>
      </c>
    </row>
    <row r="36" spans="1:8" ht="33" customHeight="1">
      <c r="A36" s="6">
        <v>35</v>
      </c>
      <c r="B36" s="19"/>
      <c r="C36" s="14"/>
      <c r="D36" s="4"/>
      <c r="E36" s="5"/>
      <c r="F36" s="5"/>
      <c r="G36" s="4">
        <f t="shared" si="1"/>
      </c>
      <c r="H36" s="4">
        <f>RIGHT(E36,2)</f>
      </c>
    </row>
    <row r="37" spans="1:50" ht="22.5" customHeight="1">
      <c r="A37" s="10"/>
      <c r="B37" s="27"/>
      <c r="C37" s="17"/>
      <c r="D37" s="11"/>
      <c r="E37" s="12"/>
      <c r="F37" s="20"/>
      <c r="AU37" s="54"/>
      <c r="AV37" s="54"/>
      <c r="AW37" s="54"/>
      <c r="AX37" s="54"/>
    </row>
    <row r="38" spans="1:50" ht="13.5" customHeight="1">
      <c r="A38" s="10"/>
      <c r="B38" s="9"/>
      <c r="C38" s="17"/>
      <c r="D38" s="11"/>
      <c r="E38" s="12"/>
      <c r="F38" s="20"/>
      <c r="I38" s="3"/>
      <c r="K38" s="3"/>
      <c r="L38" s="3"/>
      <c r="AU38" s="54"/>
      <c r="AV38" s="54"/>
      <c r="AW38" s="54"/>
      <c r="AX38" s="54"/>
    </row>
    <row r="39" spans="9:35" ht="13.5" customHeight="1">
      <c r="I39" s="3"/>
      <c r="K39" s="3"/>
      <c r="L39" s="3"/>
      <c r="Q39" s="68"/>
      <c r="R39" s="68"/>
      <c r="S39" s="68"/>
      <c r="T39" s="68"/>
      <c r="U39" s="68"/>
      <c r="V39" s="68"/>
      <c r="W39" s="68"/>
      <c r="X39" s="68"/>
      <c r="Y39" s="352" t="s">
        <v>15</v>
      </c>
      <c r="Z39" s="352"/>
      <c r="AA39" s="352"/>
      <c r="AB39" s="352"/>
      <c r="AC39" s="352"/>
      <c r="AD39" s="352"/>
      <c r="AE39" s="352"/>
      <c r="AF39" s="352"/>
      <c r="AG39" s="352"/>
      <c r="AH39" s="352"/>
      <c r="AI39" s="68"/>
    </row>
    <row r="40" spans="9:56" ht="18.75" customHeight="1">
      <c r="I40" s="3"/>
      <c r="K40" s="3"/>
      <c r="L40" s="3"/>
      <c r="Q40" s="68"/>
      <c r="R40" s="68"/>
      <c r="S40" s="68"/>
      <c r="T40" s="68"/>
      <c r="U40" s="68"/>
      <c r="V40" s="68"/>
      <c r="W40" s="68"/>
      <c r="X40" s="68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68"/>
      <c r="AK40" s="3"/>
      <c r="AM40" s="3"/>
      <c r="AN40" s="3"/>
      <c r="AP40" s="3"/>
      <c r="AQ40" s="3"/>
      <c r="AR40" s="28"/>
      <c r="AS40" s="9"/>
      <c r="AT40" s="9"/>
      <c r="AU40" s="9"/>
      <c r="AV40" s="9"/>
      <c r="AW40" s="9"/>
      <c r="AX40" s="9"/>
      <c r="AY40" s="9"/>
      <c r="AZ40" s="9"/>
      <c r="BA40" s="9"/>
      <c r="BB40" s="207"/>
      <c r="BC40" s="198"/>
      <c r="BD40" s="198"/>
    </row>
    <row r="41" spans="9:56" ht="14.25" customHeight="1">
      <c r="I41" s="31"/>
      <c r="J41" s="29"/>
      <c r="K41" s="31"/>
      <c r="L41" s="31"/>
      <c r="M41" s="51"/>
      <c r="N41" s="51"/>
      <c r="O41" s="51"/>
      <c r="P41" s="51"/>
      <c r="AJ41" s="30"/>
      <c r="AK41" s="31"/>
      <c r="AL41" s="29"/>
      <c r="AM41" s="31"/>
      <c r="AN41" s="31"/>
      <c r="AP41" s="3"/>
      <c r="AQ41" s="3"/>
      <c r="AR41" s="28"/>
      <c r="AS41" s="9"/>
      <c r="AT41" s="9"/>
      <c r="AU41" s="9"/>
      <c r="AV41" s="9"/>
      <c r="AW41" s="9"/>
      <c r="AX41" s="9"/>
      <c r="AY41" s="9"/>
      <c r="AZ41" s="9"/>
      <c r="BA41" s="9"/>
      <c r="BB41" s="207"/>
      <c r="BC41" s="198"/>
      <c r="BD41" s="198"/>
    </row>
    <row r="42" spans="9:56" ht="14.25" customHeight="1">
      <c r="I42" s="196"/>
      <c r="J42" s="29"/>
      <c r="K42" s="31"/>
      <c r="L42" s="31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436">
        <v>19</v>
      </c>
      <c r="Z42" s="437"/>
      <c r="AA42" s="440" t="s">
        <v>573</v>
      </c>
      <c r="AB42" s="440"/>
      <c r="AC42" s="440"/>
      <c r="AD42" s="440"/>
      <c r="AE42" s="440"/>
      <c r="AF42" s="440"/>
      <c r="AG42" s="440"/>
      <c r="AH42" s="440"/>
      <c r="AI42" s="34"/>
      <c r="AJ42" s="34"/>
      <c r="AK42" s="31"/>
      <c r="AL42" s="29"/>
      <c r="AM42" s="31"/>
      <c r="AN42" s="31"/>
      <c r="AP42" s="3"/>
      <c r="AQ42" s="3"/>
      <c r="AR42" s="28"/>
      <c r="AS42" s="9"/>
      <c r="AT42" s="9"/>
      <c r="AU42" s="9"/>
      <c r="AV42" s="9"/>
      <c r="AW42" s="9"/>
      <c r="AX42" s="9"/>
      <c r="AY42" s="9"/>
      <c r="AZ42" s="9"/>
      <c r="BA42" s="9"/>
      <c r="BB42" s="207"/>
      <c r="BC42" s="198"/>
      <c r="BD42" s="198"/>
    </row>
    <row r="43" spans="9:56" ht="14.25" customHeight="1" thickBot="1">
      <c r="I43" s="196"/>
      <c r="J43" s="29"/>
      <c r="K43" s="31"/>
      <c r="L43" s="3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438"/>
      <c r="Z43" s="439"/>
      <c r="AA43" s="440" t="s">
        <v>574</v>
      </c>
      <c r="AB43" s="440"/>
      <c r="AC43" s="440"/>
      <c r="AD43" s="440"/>
      <c r="AE43" s="440"/>
      <c r="AF43" s="440"/>
      <c r="AG43" s="440"/>
      <c r="AH43" s="440"/>
      <c r="AI43" s="34"/>
      <c r="AJ43" s="34"/>
      <c r="AK43" s="31"/>
      <c r="AL43" s="29"/>
      <c r="AM43" s="31"/>
      <c r="AN43" s="31"/>
      <c r="AP43" s="3"/>
      <c r="AQ43" s="3"/>
      <c r="AR43" s="28"/>
      <c r="AS43" s="9"/>
      <c r="AT43" s="9"/>
      <c r="AU43" s="9"/>
      <c r="AV43" s="9"/>
      <c r="AW43" s="9"/>
      <c r="AX43" s="9"/>
      <c r="AY43" s="9"/>
      <c r="AZ43" s="9"/>
      <c r="BA43" s="9"/>
      <c r="BB43" s="207"/>
      <c r="BC43" s="198"/>
      <c r="BD43" s="198"/>
    </row>
    <row r="44" spans="9:54" ht="15.75" customHeight="1">
      <c r="I44" s="29"/>
      <c r="J44" s="258"/>
      <c r="K44" s="256" t="s">
        <v>1</v>
      </c>
      <c r="L44" s="260" t="s">
        <v>5</v>
      </c>
      <c r="M44" s="245">
        <v>1</v>
      </c>
      <c r="N44" s="246"/>
      <c r="O44" s="246">
        <v>2</v>
      </c>
      <c r="P44" s="246"/>
      <c r="Q44" s="246">
        <v>3</v>
      </c>
      <c r="R44" s="266"/>
      <c r="S44" s="250" t="s">
        <v>521</v>
      </c>
      <c r="T44" s="251"/>
      <c r="U44" s="251" t="s">
        <v>6</v>
      </c>
      <c r="V44" s="254"/>
      <c r="W44" s="52"/>
      <c r="X44" s="52"/>
      <c r="Y44" s="49"/>
      <c r="Z44" s="49"/>
      <c r="AA44" s="49"/>
      <c r="AB44" s="49"/>
      <c r="AC44" s="49"/>
      <c r="AD44" s="181"/>
      <c r="AE44" s="49"/>
      <c r="AF44" s="49"/>
      <c r="AG44" s="49"/>
      <c r="AH44" s="49"/>
      <c r="AI44" s="49"/>
      <c r="AJ44" s="49"/>
      <c r="AK44" s="31"/>
      <c r="AL44" s="258"/>
      <c r="AM44" s="256" t="s">
        <v>1</v>
      </c>
      <c r="AN44" s="260" t="s">
        <v>5</v>
      </c>
      <c r="AO44" s="245">
        <v>16</v>
      </c>
      <c r="AP44" s="246"/>
      <c r="AQ44" s="246">
        <v>17</v>
      </c>
      <c r="AR44" s="246"/>
      <c r="AS44" s="246">
        <v>18</v>
      </c>
      <c r="AT44" s="266"/>
      <c r="AU44" s="250" t="s">
        <v>521</v>
      </c>
      <c r="AV44" s="251"/>
      <c r="AW44" s="251" t="s">
        <v>6</v>
      </c>
      <c r="AX44" s="254"/>
      <c r="AY44" s="9"/>
      <c r="AZ44" s="9"/>
      <c r="BA44" s="9"/>
      <c r="BB44" s="1"/>
    </row>
    <row r="45" spans="9:54" ht="15.75" customHeight="1" thickBot="1">
      <c r="I45" s="29"/>
      <c r="J45" s="259"/>
      <c r="K45" s="257"/>
      <c r="L45" s="261"/>
      <c r="M45" s="247"/>
      <c r="N45" s="248"/>
      <c r="O45" s="248"/>
      <c r="P45" s="248"/>
      <c r="Q45" s="248"/>
      <c r="R45" s="267"/>
      <c r="S45" s="252"/>
      <c r="T45" s="253"/>
      <c r="U45" s="253"/>
      <c r="V45" s="255"/>
      <c r="W45" s="52"/>
      <c r="X45" s="52"/>
      <c r="Y45" s="49"/>
      <c r="Z45" s="49"/>
      <c r="AA45" s="49"/>
      <c r="AB45" s="49"/>
      <c r="AC45" s="49"/>
      <c r="AD45" s="157"/>
      <c r="AE45" s="49"/>
      <c r="AF45" s="49"/>
      <c r="AG45" s="49"/>
      <c r="AH45" s="49"/>
      <c r="AI45" s="49"/>
      <c r="AJ45" s="49"/>
      <c r="AK45" s="31"/>
      <c r="AL45" s="259"/>
      <c r="AM45" s="257"/>
      <c r="AN45" s="261"/>
      <c r="AO45" s="247"/>
      <c r="AP45" s="248"/>
      <c r="AQ45" s="248"/>
      <c r="AR45" s="248"/>
      <c r="AS45" s="248"/>
      <c r="AT45" s="267"/>
      <c r="AU45" s="252"/>
      <c r="AV45" s="253"/>
      <c r="AW45" s="253"/>
      <c r="AX45" s="255"/>
      <c r="AY45" s="9"/>
      <c r="AZ45" s="9"/>
      <c r="BA45" s="9"/>
      <c r="BB45" s="1"/>
    </row>
    <row r="46" spans="9:56" ht="15.75" customHeight="1" thickTop="1">
      <c r="I46" s="196">
        <v>1</v>
      </c>
      <c r="J46" s="228">
        <v>1</v>
      </c>
      <c r="K46" s="229" t="str">
        <f>VLOOKUP(I46,$C$2:$F$36,3,0)</f>
        <v>吉川　ヨシ子　　　　　　　　　外山　トシ子</v>
      </c>
      <c r="L46" s="230" t="str">
        <f>VLOOKUP(I46,$C$2:$F$36,4,0)</f>
        <v>宮崎　　　　　　　　　　　宮崎</v>
      </c>
      <c r="M46" s="231"/>
      <c r="N46" s="232"/>
      <c r="O46" s="234" t="s">
        <v>546</v>
      </c>
      <c r="P46" s="234"/>
      <c r="Q46" s="239" t="s">
        <v>560</v>
      </c>
      <c r="R46" s="240"/>
      <c r="S46" s="235" t="s">
        <v>552</v>
      </c>
      <c r="T46" s="236"/>
      <c r="U46" s="239">
        <v>1</v>
      </c>
      <c r="V46" s="243"/>
      <c r="W46" s="52"/>
      <c r="X46" s="52"/>
      <c r="Y46" s="34"/>
      <c r="Z46" s="86">
        <v>0</v>
      </c>
      <c r="AA46" s="34"/>
      <c r="AB46" s="34"/>
      <c r="AC46" s="34"/>
      <c r="AD46" s="139"/>
      <c r="AE46" s="34"/>
      <c r="AF46" s="34"/>
      <c r="AG46" s="86">
        <v>0</v>
      </c>
      <c r="AH46" s="34"/>
      <c r="AI46" s="34"/>
      <c r="AJ46" s="25"/>
      <c r="AK46" s="196">
        <v>16</v>
      </c>
      <c r="AL46" s="228">
        <v>16</v>
      </c>
      <c r="AM46" s="229" t="str">
        <f>VLOOKUP(AK46,$C$2:$F$36,3,0)</f>
        <v>豊見山　ケイ子　　　　　　　　比嘉　明子</v>
      </c>
      <c r="AN46" s="230" t="str">
        <f>VLOOKUP(AK46,$C$2:$F$36,4,0)</f>
        <v>沖縄　　　　　　　　　　　沖縄</v>
      </c>
      <c r="AO46" s="231"/>
      <c r="AP46" s="232"/>
      <c r="AQ46" s="234" t="s">
        <v>543</v>
      </c>
      <c r="AR46" s="234"/>
      <c r="AS46" s="347">
        <v>3</v>
      </c>
      <c r="AT46" s="349"/>
      <c r="AU46" s="235" t="s">
        <v>551</v>
      </c>
      <c r="AV46" s="236"/>
      <c r="AW46" s="347">
        <v>2</v>
      </c>
      <c r="AX46" s="348"/>
      <c r="AY46" s="9"/>
      <c r="AZ46" s="9"/>
      <c r="BA46" s="9"/>
      <c r="BB46" s="207"/>
      <c r="BC46" s="198"/>
      <c r="BD46" s="198"/>
    </row>
    <row r="47" spans="9:56" ht="15.75" customHeight="1">
      <c r="I47" s="196"/>
      <c r="J47" s="208"/>
      <c r="K47" s="210"/>
      <c r="L47" s="212"/>
      <c r="M47" s="233"/>
      <c r="N47" s="223"/>
      <c r="O47" s="217"/>
      <c r="P47" s="217"/>
      <c r="Q47" s="241"/>
      <c r="R47" s="242"/>
      <c r="S47" s="195"/>
      <c r="T47" s="194"/>
      <c r="U47" s="241"/>
      <c r="V47" s="244"/>
      <c r="W47" s="52"/>
      <c r="X47" s="52"/>
      <c r="Y47" s="34"/>
      <c r="Z47" s="34"/>
      <c r="AA47" s="34"/>
      <c r="AB47" s="34"/>
      <c r="AC47" s="34"/>
      <c r="AD47" s="139"/>
      <c r="AE47" s="34"/>
      <c r="AF47" s="34"/>
      <c r="AG47" s="34"/>
      <c r="AH47" s="34"/>
      <c r="AI47" s="26"/>
      <c r="AJ47" s="26"/>
      <c r="AK47" s="196"/>
      <c r="AL47" s="208"/>
      <c r="AM47" s="210"/>
      <c r="AN47" s="212"/>
      <c r="AO47" s="233"/>
      <c r="AP47" s="223"/>
      <c r="AQ47" s="217"/>
      <c r="AR47" s="217"/>
      <c r="AS47" s="200"/>
      <c r="AT47" s="199"/>
      <c r="AU47" s="195"/>
      <c r="AV47" s="194"/>
      <c r="AW47" s="200"/>
      <c r="AX47" s="221"/>
      <c r="AY47" s="9"/>
      <c r="AZ47" s="9"/>
      <c r="BA47" s="9"/>
      <c r="BB47" s="207"/>
      <c r="BC47" s="198"/>
      <c r="BD47" s="198"/>
    </row>
    <row r="48" spans="9:56" ht="15.75" customHeight="1">
      <c r="I48" s="196">
        <v>2</v>
      </c>
      <c r="J48" s="208">
        <v>2</v>
      </c>
      <c r="K48" s="210" t="str">
        <f>VLOOKUP(I48,$C$2:$F$36,3,0)</f>
        <v>富重　恭子　　　　　　　　　徳永　美穂子</v>
      </c>
      <c r="L48" s="212" t="str">
        <f>VLOOKUP(I48,$C$2:$F$36,4,0)</f>
        <v>福岡　　　　　　　　　　　福岡</v>
      </c>
      <c r="M48" s="214">
        <v>0</v>
      </c>
      <c r="N48" s="200"/>
      <c r="O48" s="223"/>
      <c r="P48" s="223"/>
      <c r="Q48" s="200">
        <v>1</v>
      </c>
      <c r="R48" s="199"/>
      <c r="S48" s="193" t="s">
        <v>550</v>
      </c>
      <c r="T48" s="194"/>
      <c r="U48" s="200">
        <v>3</v>
      </c>
      <c r="V48" s="221"/>
      <c r="W48" s="55"/>
      <c r="X48" s="55"/>
      <c r="Y48" s="60"/>
      <c r="Z48" s="61"/>
      <c r="AA48" s="25"/>
      <c r="AB48" s="25"/>
      <c r="AC48" s="25"/>
      <c r="AD48" s="129"/>
      <c r="AE48" s="26"/>
      <c r="AF48" s="26"/>
      <c r="AG48" s="66"/>
      <c r="AH48" s="67"/>
      <c r="AI48" s="67"/>
      <c r="AJ48" s="67"/>
      <c r="AK48" s="196">
        <v>17</v>
      </c>
      <c r="AL48" s="208">
        <v>17</v>
      </c>
      <c r="AM48" s="210" t="str">
        <f>VLOOKUP(AK48,$C$2:$F$36,3,0)</f>
        <v>植田　広代　　　　山﨑　久美子</v>
      </c>
      <c r="AN48" s="212" t="str">
        <f>VLOOKUP(AK48,$C$2:$F$36,4,0)</f>
        <v>福岡　　　　　　　　　　　福岡</v>
      </c>
      <c r="AO48" s="214">
        <v>0</v>
      </c>
      <c r="AP48" s="200"/>
      <c r="AQ48" s="223"/>
      <c r="AR48" s="223"/>
      <c r="AS48" s="200">
        <v>2</v>
      </c>
      <c r="AT48" s="199"/>
      <c r="AU48" s="193" t="s">
        <v>550</v>
      </c>
      <c r="AV48" s="194"/>
      <c r="AW48" s="200">
        <v>3</v>
      </c>
      <c r="AX48" s="221"/>
      <c r="AY48" s="9"/>
      <c r="AZ48" s="9"/>
      <c r="BA48" s="9"/>
      <c r="BB48" s="207"/>
      <c r="BC48" s="198"/>
      <c r="BD48" s="198"/>
    </row>
    <row r="49" spans="9:56" ht="15.75" customHeight="1">
      <c r="I49" s="196"/>
      <c r="J49" s="208"/>
      <c r="K49" s="210"/>
      <c r="L49" s="212"/>
      <c r="M49" s="214"/>
      <c r="N49" s="200"/>
      <c r="O49" s="223"/>
      <c r="P49" s="223"/>
      <c r="Q49" s="200"/>
      <c r="R49" s="199"/>
      <c r="S49" s="195"/>
      <c r="T49" s="194"/>
      <c r="U49" s="200"/>
      <c r="V49" s="221"/>
      <c r="W49" s="11"/>
      <c r="X49" s="11"/>
      <c r="Y49" s="25"/>
      <c r="Z49" s="38"/>
      <c r="AA49" s="25"/>
      <c r="AB49" s="25"/>
      <c r="AC49" s="25"/>
      <c r="AD49" s="129"/>
      <c r="AE49" s="26"/>
      <c r="AF49" s="33"/>
      <c r="AG49" s="65"/>
      <c r="AH49" s="33"/>
      <c r="AI49" s="33"/>
      <c r="AJ49" s="26"/>
      <c r="AK49" s="196"/>
      <c r="AL49" s="208"/>
      <c r="AM49" s="210"/>
      <c r="AN49" s="212"/>
      <c r="AO49" s="214"/>
      <c r="AP49" s="200"/>
      <c r="AQ49" s="223"/>
      <c r="AR49" s="223"/>
      <c r="AS49" s="200"/>
      <c r="AT49" s="199"/>
      <c r="AU49" s="195"/>
      <c r="AV49" s="194"/>
      <c r="AW49" s="200"/>
      <c r="AX49" s="221"/>
      <c r="AY49" s="9"/>
      <c r="AZ49" s="9"/>
      <c r="BA49" s="9"/>
      <c r="BB49" s="207"/>
      <c r="BC49" s="198"/>
      <c r="BD49" s="198"/>
    </row>
    <row r="50" spans="9:56" ht="15.75" customHeight="1">
      <c r="I50" s="196">
        <v>3</v>
      </c>
      <c r="J50" s="208">
        <v>3</v>
      </c>
      <c r="K50" s="210" t="str">
        <f>VLOOKUP(I50,$C$2:$F$36,3,0)</f>
        <v>松藤　美代子　　　　　安達　信子</v>
      </c>
      <c r="L50" s="212" t="str">
        <f>VLOOKUP(I50,$C$2:$F$36,4,0)</f>
        <v>福岡　　　　　　　　　　　福岡</v>
      </c>
      <c r="M50" s="214">
        <v>0</v>
      </c>
      <c r="N50" s="200"/>
      <c r="O50" s="217" t="s">
        <v>540</v>
      </c>
      <c r="P50" s="217"/>
      <c r="Q50" s="223"/>
      <c r="R50" s="224"/>
      <c r="S50" s="193" t="s">
        <v>551</v>
      </c>
      <c r="T50" s="194"/>
      <c r="U50" s="200">
        <v>2</v>
      </c>
      <c r="V50" s="221"/>
      <c r="W50" s="11"/>
      <c r="X50" s="11"/>
      <c r="Y50" s="25"/>
      <c r="Z50" s="38"/>
      <c r="AA50" s="25"/>
      <c r="AB50" s="25"/>
      <c r="AC50" s="25"/>
      <c r="AD50" s="129"/>
      <c r="AE50" s="26"/>
      <c r="AF50" s="26"/>
      <c r="AG50" s="42"/>
      <c r="AH50" s="26"/>
      <c r="AI50" s="26"/>
      <c r="AJ50" s="25"/>
      <c r="AK50" s="196">
        <v>18</v>
      </c>
      <c r="AL50" s="208">
        <v>18</v>
      </c>
      <c r="AM50" s="210" t="str">
        <f>VLOOKUP(AK50,$C$2:$F$36,3,0)</f>
        <v>竹村　和子　　　　　　　垣副　加世子</v>
      </c>
      <c r="AN50" s="212" t="str">
        <f>VLOOKUP(AK50,$C$2:$F$36,4,0)</f>
        <v>宮崎　　　　　　　　　　　宮崎</v>
      </c>
      <c r="AO50" s="390" t="s">
        <v>539</v>
      </c>
      <c r="AP50" s="241"/>
      <c r="AQ50" s="217" t="s">
        <v>540</v>
      </c>
      <c r="AR50" s="217"/>
      <c r="AS50" s="223"/>
      <c r="AT50" s="224"/>
      <c r="AU50" s="193" t="s">
        <v>552</v>
      </c>
      <c r="AV50" s="194"/>
      <c r="AW50" s="241">
        <v>1</v>
      </c>
      <c r="AX50" s="244"/>
      <c r="AY50" s="9"/>
      <c r="AZ50" s="9"/>
      <c r="BA50" s="9"/>
      <c r="BB50" s="207"/>
      <c r="BC50" s="198"/>
      <c r="BD50" s="198"/>
    </row>
    <row r="51" spans="9:56" ht="15.75" customHeight="1" thickBot="1">
      <c r="I51" s="196"/>
      <c r="J51" s="209"/>
      <c r="K51" s="211"/>
      <c r="L51" s="213"/>
      <c r="M51" s="215"/>
      <c r="N51" s="216"/>
      <c r="O51" s="218"/>
      <c r="P51" s="218"/>
      <c r="Q51" s="225"/>
      <c r="R51" s="226"/>
      <c r="S51" s="219"/>
      <c r="T51" s="220"/>
      <c r="U51" s="216"/>
      <c r="V51" s="222"/>
      <c r="W51" s="11"/>
      <c r="X51" s="11"/>
      <c r="Y51" s="25"/>
      <c r="Z51" s="38"/>
      <c r="AA51" s="25"/>
      <c r="AB51" s="25"/>
      <c r="AC51" s="25"/>
      <c r="AD51" s="129"/>
      <c r="AE51" s="26"/>
      <c r="AF51" s="26"/>
      <c r="AG51" s="42"/>
      <c r="AH51" s="26"/>
      <c r="AI51" s="26"/>
      <c r="AJ51" s="26"/>
      <c r="AK51" s="196"/>
      <c r="AL51" s="209"/>
      <c r="AM51" s="211"/>
      <c r="AN51" s="213"/>
      <c r="AO51" s="391"/>
      <c r="AP51" s="388"/>
      <c r="AQ51" s="218"/>
      <c r="AR51" s="218"/>
      <c r="AS51" s="225"/>
      <c r="AT51" s="226"/>
      <c r="AU51" s="219"/>
      <c r="AV51" s="220"/>
      <c r="AW51" s="388"/>
      <c r="AX51" s="389"/>
      <c r="AY51" s="9"/>
      <c r="AZ51" s="9"/>
      <c r="BA51" s="9"/>
      <c r="BB51" s="207"/>
      <c r="BC51" s="198"/>
      <c r="BD51" s="198"/>
    </row>
    <row r="52" spans="9:56" ht="15.75" customHeight="1">
      <c r="I52" s="196"/>
      <c r="J52" s="337"/>
      <c r="K52" s="197"/>
      <c r="L52" s="197"/>
      <c r="M52" s="51"/>
      <c r="N52" s="51"/>
      <c r="O52" s="51"/>
      <c r="P52" s="51"/>
      <c r="Q52" s="51"/>
      <c r="R52" s="51"/>
      <c r="S52" s="51"/>
      <c r="T52" s="53"/>
      <c r="U52" s="51"/>
      <c r="V52" s="51"/>
      <c r="W52" s="11"/>
      <c r="X52" s="11"/>
      <c r="Y52" s="25"/>
      <c r="Z52" s="38"/>
      <c r="AA52" s="25"/>
      <c r="AB52" s="25"/>
      <c r="AC52" s="25"/>
      <c r="AD52" s="129"/>
      <c r="AE52" s="34"/>
      <c r="AF52" s="34"/>
      <c r="AG52" s="45"/>
      <c r="AH52" s="34"/>
      <c r="AI52" s="34"/>
      <c r="AJ52" s="25"/>
      <c r="AK52" s="196"/>
      <c r="AL52" s="196"/>
      <c r="AM52" s="197"/>
      <c r="AN52" s="197"/>
      <c r="AO52" s="30"/>
      <c r="AP52" s="31"/>
      <c r="AQ52" s="3"/>
      <c r="AR52" s="28"/>
      <c r="AS52" s="9"/>
      <c r="AT52" s="9"/>
      <c r="AU52" s="9"/>
      <c r="AV52" s="9"/>
      <c r="AW52" s="9"/>
      <c r="AX52" s="9"/>
      <c r="AY52" s="9"/>
      <c r="AZ52" s="9"/>
      <c r="BA52" s="9"/>
      <c r="BB52" s="207"/>
      <c r="BC52" s="198"/>
      <c r="BD52" s="198"/>
    </row>
    <row r="53" spans="9:56" ht="15.75" customHeight="1" thickBot="1">
      <c r="I53" s="196"/>
      <c r="J53" s="337"/>
      <c r="K53" s="197"/>
      <c r="L53" s="197"/>
      <c r="M53" s="51"/>
      <c r="N53" s="51"/>
      <c r="O53" s="51"/>
      <c r="P53" s="51"/>
      <c r="Q53" s="51"/>
      <c r="R53" s="51"/>
      <c r="S53" s="51"/>
      <c r="T53" s="53"/>
      <c r="U53" s="51"/>
      <c r="V53" s="51"/>
      <c r="W53" s="11"/>
      <c r="X53" s="11"/>
      <c r="Y53" s="25"/>
      <c r="Z53" s="38"/>
      <c r="AA53" s="25"/>
      <c r="AB53" s="25"/>
      <c r="AC53" s="25"/>
      <c r="AD53" s="129"/>
      <c r="AE53" s="158" t="s">
        <v>539</v>
      </c>
      <c r="AF53" s="75"/>
      <c r="AG53" s="45"/>
      <c r="AH53" s="34"/>
      <c r="AI53" s="26"/>
      <c r="AJ53" s="26"/>
      <c r="AK53" s="196"/>
      <c r="AL53" s="196"/>
      <c r="AM53" s="197"/>
      <c r="AN53" s="197"/>
      <c r="AO53" s="30"/>
      <c r="AP53" s="31"/>
      <c r="AQ53" s="3"/>
      <c r="AR53" s="28"/>
      <c r="AS53" s="9"/>
      <c r="AT53" s="9"/>
      <c r="AU53" s="9"/>
      <c r="AV53" s="9"/>
      <c r="AW53" s="9"/>
      <c r="AX53" s="9"/>
      <c r="AY53" s="9"/>
      <c r="AZ53" s="9"/>
      <c r="BA53" s="9"/>
      <c r="BB53" s="207"/>
      <c r="BC53" s="198"/>
      <c r="BD53" s="198"/>
    </row>
    <row r="54" spans="9:56" ht="15.75" customHeight="1" thickBot="1">
      <c r="I54" s="196"/>
      <c r="J54" s="258"/>
      <c r="K54" s="256" t="s">
        <v>1</v>
      </c>
      <c r="L54" s="260" t="s">
        <v>5</v>
      </c>
      <c r="M54" s="245">
        <v>4</v>
      </c>
      <c r="N54" s="246"/>
      <c r="O54" s="246">
        <v>5</v>
      </c>
      <c r="P54" s="246"/>
      <c r="Q54" s="246">
        <v>6</v>
      </c>
      <c r="R54" s="266"/>
      <c r="S54" s="250" t="s">
        <v>521</v>
      </c>
      <c r="T54" s="251"/>
      <c r="U54" s="251" t="s">
        <v>6</v>
      </c>
      <c r="V54" s="254"/>
      <c r="W54" s="11"/>
      <c r="X54" s="11"/>
      <c r="Y54" s="25"/>
      <c r="Z54" s="38"/>
      <c r="AA54" s="25"/>
      <c r="AB54" s="25"/>
      <c r="AC54" s="25"/>
      <c r="AD54" s="129"/>
      <c r="AE54" s="26"/>
      <c r="AF54" s="76"/>
      <c r="AG54" s="42"/>
      <c r="AH54" s="26"/>
      <c r="AI54" s="26"/>
      <c r="AJ54" s="26"/>
      <c r="AK54" s="205"/>
      <c r="AL54" s="205"/>
      <c r="AM54" s="205"/>
      <c r="AN54" s="205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9"/>
      <c r="AZ54" s="9"/>
      <c r="BA54" s="9"/>
      <c r="BB54" s="207"/>
      <c r="BC54" s="198"/>
      <c r="BD54" s="198"/>
    </row>
    <row r="55" spans="9:56" ht="15.75" customHeight="1" thickBot="1">
      <c r="I55" s="196"/>
      <c r="J55" s="259"/>
      <c r="K55" s="257"/>
      <c r="L55" s="261"/>
      <c r="M55" s="247"/>
      <c r="N55" s="248"/>
      <c r="O55" s="248"/>
      <c r="P55" s="248"/>
      <c r="Q55" s="248"/>
      <c r="R55" s="267"/>
      <c r="S55" s="252"/>
      <c r="T55" s="253"/>
      <c r="U55" s="253"/>
      <c r="V55" s="255"/>
      <c r="W55" s="11"/>
      <c r="X55" s="11"/>
      <c r="Y55" s="25"/>
      <c r="Z55" s="125"/>
      <c r="AA55" s="123"/>
      <c r="AB55" s="124"/>
      <c r="AC55" s="25"/>
      <c r="AD55" s="129"/>
      <c r="AE55" s="162"/>
      <c r="AF55" s="180"/>
      <c r="AG55" s="140"/>
      <c r="AH55" s="33"/>
      <c r="AI55" s="33"/>
      <c r="AJ55" s="26"/>
      <c r="AK55" s="205"/>
      <c r="AL55" s="205"/>
      <c r="AM55" s="205"/>
      <c r="AN55" s="205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9"/>
      <c r="AZ55" s="9"/>
      <c r="BA55" s="9"/>
      <c r="BB55" s="207"/>
      <c r="BC55" s="198"/>
      <c r="BD55" s="198"/>
    </row>
    <row r="56" spans="9:56" ht="15.75" customHeight="1" thickTop="1">
      <c r="I56" s="196">
        <v>4</v>
      </c>
      <c r="J56" s="228">
        <v>4</v>
      </c>
      <c r="K56" s="229" t="str">
        <f>VLOOKUP(I56,$C$2:$F$36,3,0)</f>
        <v>萩野　千賀子　　　　　　　　　宮田　輝美</v>
      </c>
      <c r="L56" s="230" t="str">
        <f>VLOOKUP(I56,$C$2:$F$36,4,0)</f>
        <v>熊本　　　　　　　　　　　熊本</v>
      </c>
      <c r="M56" s="231"/>
      <c r="N56" s="232"/>
      <c r="O56" s="333" t="s">
        <v>546</v>
      </c>
      <c r="P56" s="350" t="s">
        <v>540</v>
      </c>
      <c r="Q56" s="234" t="s">
        <v>539</v>
      </c>
      <c r="R56" s="249"/>
      <c r="S56" s="235" t="s">
        <v>587</v>
      </c>
      <c r="T56" s="236"/>
      <c r="U56" s="239">
        <v>1</v>
      </c>
      <c r="V56" s="243"/>
      <c r="W56" s="11"/>
      <c r="X56" s="25">
        <v>2</v>
      </c>
      <c r="Y56" s="25"/>
      <c r="Z56" s="125"/>
      <c r="AA56" s="25"/>
      <c r="AB56" s="125"/>
      <c r="AC56" s="25"/>
      <c r="AD56" s="129"/>
      <c r="AE56" s="138"/>
      <c r="AF56" s="26"/>
      <c r="AG56" s="138"/>
      <c r="AH56" s="26"/>
      <c r="AI56" s="26"/>
      <c r="AJ56" s="25"/>
      <c r="AK56" s="196"/>
      <c r="AL56" s="310"/>
      <c r="AM56" s="331" t="s">
        <v>1</v>
      </c>
      <c r="AN56" s="342" t="s">
        <v>5</v>
      </c>
      <c r="AO56" s="245">
        <v>19</v>
      </c>
      <c r="AP56" s="246"/>
      <c r="AQ56" s="246">
        <v>20</v>
      </c>
      <c r="AR56" s="246"/>
      <c r="AS56" s="246">
        <v>21</v>
      </c>
      <c r="AT56" s="246"/>
      <c r="AU56" s="246">
        <v>22</v>
      </c>
      <c r="AV56" s="266"/>
      <c r="AW56" s="250" t="s">
        <v>521</v>
      </c>
      <c r="AX56" s="251"/>
      <c r="AY56" s="251" t="s">
        <v>6</v>
      </c>
      <c r="AZ56" s="254"/>
      <c r="BA56" s="9"/>
      <c r="BB56" s="207"/>
      <c r="BC56" s="198"/>
      <c r="BD56" s="198"/>
    </row>
    <row r="57" spans="9:56" ht="15.75" customHeight="1" thickBot="1">
      <c r="I57" s="196"/>
      <c r="J57" s="208"/>
      <c r="K57" s="210"/>
      <c r="L57" s="212"/>
      <c r="M57" s="233"/>
      <c r="N57" s="223"/>
      <c r="O57" s="335"/>
      <c r="P57" s="351"/>
      <c r="Q57" s="217"/>
      <c r="R57" s="227"/>
      <c r="S57" s="195"/>
      <c r="T57" s="194"/>
      <c r="U57" s="241"/>
      <c r="V57" s="244"/>
      <c r="W57" s="11"/>
      <c r="X57" s="11"/>
      <c r="Y57" s="25"/>
      <c r="Z57" s="125"/>
      <c r="AA57" s="25"/>
      <c r="AB57" s="125"/>
      <c r="AC57" s="25"/>
      <c r="AD57" s="129"/>
      <c r="AE57" s="138"/>
      <c r="AF57" s="26"/>
      <c r="AG57" s="138"/>
      <c r="AH57" s="26"/>
      <c r="AI57" s="26"/>
      <c r="AJ57" s="26"/>
      <c r="AK57" s="196"/>
      <c r="AL57" s="285"/>
      <c r="AM57" s="332"/>
      <c r="AN57" s="343"/>
      <c r="AO57" s="312"/>
      <c r="AP57" s="313"/>
      <c r="AQ57" s="313"/>
      <c r="AR57" s="313"/>
      <c r="AS57" s="313"/>
      <c r="AT57" s="313"/>
      <c r="AU57" s="313"/>
      <c r="AV57" s="326"/>
      <c r="AW57" s="252"/>
      <c r="AX57" s="253"/>
      <c r="AY57" s="253"/>
      <c r="AZ57" s="255"/>
      <c r="BA57" s="9"/>
      <c r="BB57" s="207"/>
      <c r="BC57" s="198"/>
      <c r="BD57" s="198"/>
    </row>
    <row r="58" spans="9:56" ht="15.75" customHeight="1" thickTop="1">
      <c r="I58" s="196">
        <v>5</v>
      </c>
      <c r="J58" s="208">
        <v>5</v>
      </c>
      <c r="K58" s="210" t="str">
        <f>VLOOKUP(I58,$C$2:$F$36,3,0)</f>
        <v>帆足　美奈子　　　　　中村　多美子</v>
      </c>
      <c r="L58" s="212" t="str">
        <f>VLOOKUP(I58,$C$2:$F$36,4,0)</f>
        <v>福岡　　　　　　　　　　　福岡</v>
      </c>
      <c r="M58" s="344">
        <v>0</v>
      </c>
      <c r="N58" s="354">
        <v>0</v>
      </c>
      <c r="O58" s="223"/>
      <c r="P58" s="223"/>
      <c r="Q58" s="217" t="s">
        <v>539</v>
      </c>
      <c r="R58" s="227"/>
      <c r="S58" s="193" t="s">
        <v>588</v>
      </c>
      <c r="T58" s="194"/>
      <c r="U58" s="200">
        <v>2</v>
      </c>
      <c r="V58" s="221"/>
      <c r="W58" s="55"/>
      <c r="X58" s="56"/>
      <c r="Y58" s="25"/>
      <c r="Z58" s="125"/>
      <c r="AA58" s="25"/>
      <c r="AB58" s="125"/>
      <c r="AC58" s="25"/>
      <c r="AD58" s="129"/>
      <c r="AE58" s="139"/>
      <c r="AF58" s="34"/>
      <c r="AG58" s="139"/>
      <c r="AH58" s="34"/>
      <c r="AI58" s="34"/>
      <c r="AJ58" s="25"/>
      <c r="AK58" s="196">
        <v>19</v>
      </c>
      <c r="AL58" s="359">
        <v>19</v>
      </c>
      <c r="AM58" s="338" t="str">
        <f>VLOOKUP(AK58,$C$2:$F$36,3,0)</f>
        <v>濱田　美枝子　　　　　古谷　美智子</v>
      </c>
      <c r="AN58" s="360" t="str">
        <f>VLOOKUP(AK58,$C$2:$F$36,4,0)</f>
        <v>福岡　　　　　　　　　　　福岡</v>
      </c>
      <c r="AO58" s="314"/>
      <c r="AP58" s="315"/>
      <c r="AQ58" s="321" t="s">
        <v>543</v>
      </c>
      <c r="AR58" s="321"/>
      <c r="AS58" s="321" t="s">
        <v>540</v>
      </c>
      <c r="AT58" s="321"/>
      <c r="AU58" s="428" t="s">
        <v>560</v>
      </c>
      <c r="AV58" s="429"/>
      <c r="AW58" s="363" t="s">
        <v>553</v>
      </c>
      <c r="AX58" s="364"/>
      <c r="AY58" s="413">
        <v>1</v>
      </c>
      <c r="AZ58" s="414"/>
      <c r="BA58" s="9"/>
      <c r="BB58" s="207"/>
      <c r="BC58" s="198"/>
      <c r="BD58" s="198"/>
    </row>
    <row r="59" spans="9:56" ht="15.75" customHeight="1">
      <c r="I59" s="196"/>
      <c r="J59" s="208"/>
      <c r="K59" s="210"/>
      <c r="L59" s="212"/>
      <c r="M59" s="355"/>
      <c r="N59" s="356"/>
      <c r="O59" s="223"/>
      <c r="P59" s="223"/>
      <c r="Q59" s="217"/>
      <c r="R59" s="227"/>
      <c r="S59" s="195"/>
      <c r="T59" s="194"/>
      <c r="U59" s="200"/>
      <c r="V59" s="221"/>
      <c r="W59" s="11"/>
      <c r="X59" s="57"/>
      <c r="Y59" s="25"/>
      <c r="Z59" s="125"/>
      <c r="AA59" s="25"/>
      <c r="AB59" s="125"/>
      <c r="AC59" s="25"/>
      <c r="AD59" s="129"/>
      <c r="AE59" s="139"/>
      <c r="AF59" s="34"/>
      <c r="AG59" s="139"/>
      <c r="AH59" s="34"/>
      <c r="AI59" s="26"/>
      <c r="AJ59" s="26"/>
      <c r="AK59" s="196"/>
      <c r="AL59" s="208"/>
      <c r="AM59" s="339"/>
      <c r="AN59" s="361"/>
      <c r="AO59" s="233"/>
      <c r="AP59" s="223"/>
      <c r="AQ59" s="217"/>
      <c r="AR59" s="217"/>
      <c r="AS59" s="217"/>
      <c r="AT59" s="217"/>
      <c r="AU59" s="241"/>
      <c r="AV59" s="242"/>
      <c r="AW59" s="194"/>
      <c r="AX59" s="194"/>
      <c r="AY59" s="296"/>
      <c r="AZ59" s="415"/>
      <c r="BA59" s="9"/>
      <c r="BB59" s="207"/>
      <c r="BC59" s="198"/>
      <c r="BD59" s="198"/>
    </row>
    <row r="60" spans="9:56" ht="15.75" customHeight="1" thickBot="1">
      <c r="I60" s="196">
        <v>6</v>
      </c>
      <c r="J60" s="208">
        <v>6</v>
      </c>
      <c r="K60" s="210" t="str">
        <f>VLOOKUP(I60,$C$2:$F$36,3,0)</f>
        <v>岩川　恵美子　　　　　　　　城島　千恵子</v>
      </c>
      <c r="L60" s="212" t="str">
        <f>VLOOKUP(I60,$C$2:$F$36,4,0)</f>
        <v>佐賀　　　　　　　　　　　佐賀</v>
      </c>
      <c r="M60" s="346" t="s">
        <v>538</v>
      </c>
      <c r="N60" s="200"/>
      <c r="O60" s="345" t="s">
        <v>537</v>
      </c>
      <c r="P60" s="200"/>
      <c r="Q60" s="223"/>
      <c r="R60" s="224"/>
      <c r="S60" s="193" t="s">
        <v>586</v>
      </c>
      <c r="T60" s="194"/>
      <c r="U60" s="200">
        <v>3</v>
      </c>
      <c r="V60" s="221"/>
      <c r="W60" s="11"/>
      <c r="X60" s="57"/>
      <c r="Y60" s="25"/>
      <c r="Z60" s="125"/>
      <c r="AA60" s="25"/>
      <c r="AB60" s="125"/>
      <c r="AC60" s="25"/>
      <c r="AD60" s="129"/>
      <c r="AE60" s="138"/>
      <c r="AF60" s="26"/>
      <c r="AG60" s="141"/>
      <c r="AH60" s="142"/>
      <c r="AI60" s="142"/>
      <c r="AJ60" s="142"/>
      <c r="AK60" s="270">
        <v>20</v>
      </c>
      <c r="AL60" s="285">
        <v>20</v>
      </c>
      <c r="AM60" s="210" t="str">
        <f>VLOOKUP(AK60,$C$2:$F$36,3,0)</f>
        <v>土本　八千代　　　　　　　　　西原　ツヤ子</v>
      </c>
      <c r="AN60" s="309" t="str">
        <f>VLOOKUP(AK60,$C$2:$F$36,4,0)</f>
        <v>福岡　　　　　　　　　　　鹿児島</v>
      </c>
      <c r="AO60" s="344">
        <v>1</v>
      </c>
      <c r="AP60" s="354"/>
      <c r="AQ60" s="271"/>
      <c r="AR60" s="369"/>
      <c r="AS60" s="372">
        <v>1</v>
      </c>
      <c r="AT60" s="354"/>
      <c r="AU60" s="374" t="s">
        <v>546</v>
      </c>
      <c r="AV60" s="385"/>
      <c r="AW60" s="287" t="s">
        <v>555</v>
      </c>
      <c r="AX60" s="288"/>
      <c r="AY60" s="291">
        <v>3</v>
      </c>
      <c r="AZ60" s="292"/>
      <c r="BA60" s="9"/>
      <c r="BB60" s="207"/>
      <c r="BC60" s="198"/>
      <c r="BD60" s="198"/>
    </row>
    <row r="61" spans="9:56" ht="15.75" customHeight="1" thickBot="1">
      <c r="I61" s="196"/>
      <c r="J61" s="209"/>
      <c r="K61" s="211"/>
      <c r="L61" s="213"/>
      <c r="M61" s="215"/>
      <c r="N61" s="216"/>
      <c r="O61" s="216"/>
      <c r="P61" s="216"/>
      <c r="Q61" s="225"/>
      <c r="R61" s="226"/>
      <c r="S61" s="219"/>
      <c r="T61" s="220"/>
      <c r="U61" s="216"/>
      <c r="V61" s="222"/>
      <c r="W61" s="11"/>
      <c r="X61" s="57"/>
      <c r="Y61" s="25"/>
      <c r="Z61" s="125"/>
      <c r="AA61" s="25"/>
      <c r="AB61" s="125"/>
      <c r="AC61" s="25"/>
      <c r="AD61" s="129"/>
      <c r="AE61" s="138"/>
      <c r="AF61" s="33"/>
      <c r="AG61" s="33"/>
      <c r="AH61" s="33"/>
      <c r="AI61" s="33"/>
      <c r="AJ61" s="26"/>
      <c r="AK61" s="270"/>
      <c r="AL61" s="228"/>
      <c r="AM61" s="210"/>
      <c r="AN61" s="309"/>
      <c r="AO61" s="355"/>
      <c r="AP61" s="356"/>
      <c r="AQ61" s="370"/>
      <c r="AR61" s="371"/>
      <c r="AS61" s="373"/>
      <c r="AT61" s="356"/>
      <c r="AU61" s="335"/>
      <c r="AV61" s="325"/>
      <c r="AW61" s="303"/>
      <c r="AX61" s="304"/>
      <c r="AY61" s="305"/>
      <c r="AZ61" s="306"/>
      <c r="BA61" s="9"/>
      <c r="BB61" s="207"/>
      <c r="BC61" s="198"/>
      <c r="BD61" s="198"/>
    </row>
    <row r="62" spans="9:56" ht="15.75" customHeight="1" thickBot="1">
      <c r="I62" s="196"/>
      <c r="J62" s="337"/>
      <c r="K62" s="197"/>
      <c r="L62" s="197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11"/>
      <c r="X62" s="57"/>
      <c r="Y62" s="127"/>
      <c r="Z62" s="135"/>
      <c r="AA62" s="25"/>
      <c r="AB62" s="125"/>
      <c r="AC62" s="25"/>
      <c r="AD62" s="129"/>
      <c r="AE62" s="138"/>
      <c r="AF62" s="26"/>
      <c r="AG62" s="121" t="s">
        <v>539</v>
      </c>
      <c r="AH62" s="26"/>
      <c r="AI62" s="26"/>
      <c r="AJ62" s="25"/>
      <c r="AK62" s="270">
        <v>21</v>
      </c>
      <c r="AL62" s="285">
        <v>21</v>
      </c>
      <c r="AM62" s="210" t="str">
        <f>VLOOKUP(AK62,$C$2:$F$36,3,0)</f>
        <v>山下　博美　　　　　　　　斎藤　メグミ</v>
      </c>
      <c r="AN62" s="309" t="str">
        <f>VLOOKUP(AK62,$C$2:$F$36,4,0)</f>
        <v>熊本　　　　　　　　　　　熊本</v>
      </c>
      <c r="AO62" s="344">
        <v>2</v>
      </c>
      <c r="AP62" s="354"/>
      <c r="AQ62" s="411" t="s">
        <v>560</v>
      </c>
      <c r="AR62" s="405"/>
      <c r="AS62" s="271"/>
      <c r="AT62" s="369"/>
      <c r="AU62" s="374" t="s">
        <v>543</v>
      </c>
      <c r="AV62" s="385"/>
      <c r="AW62" s="287" t="s">
        <v>556</v>
      </c>
      <c r="AX62" s="288"/>
      <c r="AY62" s="291">
        <v>2</v>
      </c>
      <c r="AZ62" s="292"/>
      <c r="BA62" s="9"/>
      <c r="BB62" s="207"/>
      <c r="BC62" s="198"/>
      <c r="BD62" s="198"/>
    </row>
    <row r="63" spans="9:56" ht="15.75" customHeight="1" thickBot="1">
      <c r="I63" s="196"/>
      <c r="J63" s="337"/>
      <c r="K63" s="197"/>
      <c r="L63" s="197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11"/>
      <c r="X63" s="148"/>
      <c r="Y63" s="25"/>
      <c r="Z63" s="25"/>
      <c r="AA63" s="25"/>
      <c r="AB63" s="125"/>
      <c r="AC63" s="25"/>
      <c r="AD63" s="129"/>
      <c r="AE63" s="138"/>
      <c r="AF63" s="26"/>
      <c r="AG63" s="26"/>
      <c r="AH63" s="26"/>
      <c r="AI63" s="26"/>
      <c r="AJ63" s="26"/>
      <c r="AK63" s="270"/>
      <c r="AL63" s="228"/>
      <c r="AM63" s="210"/>
      <c r="AN63" s="309"/>
      <c r="AO63" s="355"/>
      <c r="AP63" s="356"/>
      <c r="AQ63" s="295"/>
      <c r="AR63" s="412"/>
      <c r="AS63" s="370"/>
      <c r="AT63" s="371"/>
      <c r="AU63" s="335"/>
      <c r="AV63" s="325"/>
      <c r="AW63" s="303"/>
      <c r="AX63" s="304"/>
      <c r="AY63" s="305"/>
      <c r="AZ63" s="306"/>
      <c r="BA63" s="9"/>
      <c r="BB63" s="207"/>
      <c r="BC63" s="198"/>
      <c r="BD63" s="198"/>
    </row>
    <row r="64" spans="9:56" ht="15.75" customHeight="1">
      <c r="I64" s="196"/>
      <c r="J64" s="258"/>
      <c r="K64" s="256" t="s">
        <v>1</v>
      </c>
      <c r="L64" s="260" t="s">
        <v>5</v>
      </c>
      <c r="M64" s="245">
        <v>7</v>
      </c>
      <c r="N64" s="246"/>
      <c r="O64" s="246">
        <v>8</v>
      </c>
      <c r="P64" s="246"/>
      <c r="Q64" s="246">
        <v>9</v>
      </c>
      <c r="R64" s="266"/>
      <c r="S64" s="250" t="s">
        <v>521</v>
      </c>
      <c r="T64" s="251"/>
      <c r="U64" s="251" t="s">
        <v>6</v>
      </c>
      <c r="V64" s="254"/>
      <c r="W64" s="11"/>
      <c r="X64" s="148"/>
      <c r="Y64" s="25"/>
      <c r="Z64" s="118" t="s">
        <v>539</v>
      </c>
      <c r="AA64" s="25"/>
      <c r="AB64" s="125"/>
      <c r="AC64" s="25"/>
      <c r="AD64" s="129"/>
      <c r="AE64" s="139"/>
      <c r="AF64" s="34"/>
      <c r="AG64" s="34"/>
      <c r="AH64" s="34"/>
      <c r="AI64" s="33"/>
      <c r="AJ64" s="33"/>
      <c r="AK64" s="270">
        <v>22</v>
      </c>
      <c r="AL64" s="285">
        <v>22</v>
      </c>
      <c r="AM64" s="210" t="str">
        <f>VLOOKUP(AK64,$C$2:$F$36,3,0)</f>
        <v>諸田　侑子　　　　　　　　古川　るみ子</v>
      </c>
      <c r="AN64" s="309" t="str">
        <f>VLOOKUP(AK64,$C$2:$F$36,4,0)</f>
        <v>佐賀　　　　　　　　　　　佐賀</v>
      </c>
      <c r="AO64" s="344">
        <v>0</v>
      </c>
      <c r="AP64" s="354"/>
      <c r="AQ64" s="372">
        <v>1</v>
      </c>
      <c r="AR64" s="354"/>
      <c r="AS64" s="372">
        <v>2</v>
      </c>
      <c r="AT64" s="354"/>
      <c r="AU64" s="271"/>
      <c r="AV64" s="272"/>
      <c r="AW64" s="287" t="s">
        <v>554</v>
      </c>
      <c r="AX64" s="288"/>
      <c r="AY64" s="291">
        <v>4</v>
      </c>
      <c r="AZ64" s="292"/>
      <c r="BA64" s="9"/>
      <c r="BB64" s="207"/>
      <c r="BC64" s="198"/>
      <c r="BD64" s="198"/>
    </row>
    <row r="65" spans="9:56" ht="15.75" customHeight="1" thickBot="1">
      <c r="I65" s="196"/>
      <c r="J65" s="259"/>
      <c r="K65" s="257"/>
      <c r="L65" s="261"/>
      <c r="M65" s="247"/>
      <c r="N65" s="248"/>
      <c r="O65" s="248"/>
      <c r="P65" s="248"/>
      <c r="Q65" s="248"/>
      <c r="R65" s="267"/>
      <c r="S65" s="252"/>
      <c r="T65" s="253"/>
      <c r="U65" s="253"/>
      <c r="V65" s="255"/>
      <c r="W65" s="11"/>
      <c r="X65" s="148"/>
      <c r="Y65" s="25"/>
      <c r="Z65" s="25"/>
      <c r="AA65" s="25"/>
      <c r="AB65" s="125"/>
      <c r="AC65" s="25"/>
      <c r="AD65" s="129"/>
      <c r="AE65" s="139"/>
      <c r="AF65" s="34"/>
      <c r="AG65" s="34"/>
      <c r="AH65" s="34"/>
      <c r="AI65" s="26"/>
      <c r="AJ65" s="33"/>
      <c r="AK65" s="270"/>
      <c r="AL65" s="286"/>
      <c r="AM65" s="211"/>
      <c r="AN65" s="280"/>
      <c r="AO65" s="283"/>
      <c r="AP65" s="284"/>
      <c r="AQ65" s="384"/>
      <c r="AR65" s="284"/>
      <c r="AS65" s="384"/>
      <c r="AT65" s="284"/>
      <c r="AU65" s="273"/>
      <c r="AV65" s="274"/>
      <c r="AW65" s="289"/>
      <c r="AX65" s="290"/>
      <c r="AY65" s="293"/>
      <c r="AZ65" s="294"/>
      <c r="BA65" s="9"/>
      <c r="BB65" s="207"/>
      <c r="BC65" s="198"/>
      <c r="BD65" s="198"/>
    </row>
    <row r="66" spans="9:56" ht="15.75" customHeight="1" thickTop="1">
      <c r="I66" s="196">
        <v>7</v>
      </c>
      <c r="J66" s="228">
        <v>7</v>
      </c>
      <c r="K66" s="229" t="str">
        <f>VLOOKUP(I66,$C$2:$F$36,3,0)</f>
        <v>稗田　康子　　　　　　　奥田　圭子</v>
      </c>
      <c r="L66" s="230" t="str">
        <f>VLOOKUP(I66,$C$2:$F$36,4,0)</f>
        <v>福岡　　　　　　　　　　　福岡</v>
      </c>
      <c r="M66" s="231"/>
      <c r="N66" s="232"/>
      <c r="O66" s="234" t="s">
        <v>543</v>
      </c>
      <c r="P66" s="234"/>
      <c r="Q66" s="239" t="s">
        <v>560</v>
      </c>
      <c r="R66" s="240"/>
      <c r="S66" s="235" t="s">
        <v>549</v>
      </c>
      <c r="T66" s="236"/>
      <c r="U66" s="239">
        <v>1</v>
      </c>
      <c r="V66" s="243"/>
      <c r="W66" s="11"/>
      <c r="X66" s="148"/>
      <c r="Y66" s="25"/>
      <c r="Z66" s="25"/>
      <c r="AA66" s="25"/>
      <c r="AB66" s="125"/>
      <c r="AC66" s="25"/>
      <c r="AD66" s="129"/>
      <c r="AE66" s="138"/>
      <c r="AF66" s="26"/>
      <c r="AG66" s="26"/>
      <c r="AH66" s="26"/>
      <c r="AI66" s="26"/>
      <c r="AJ66" s="33"/>
      <c r="AK66" s="205"/>
      <c r="AL66" s="204"/>
      <c r="AM66" s="203"/>
      <c r="AN66" s="203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5"/>
      <c r="AZ66" s="205"/>
      <c r="BA66" s="9"/>
      <c r="BB66" s="207"/>
      <c r="BC66" s="198"/>
      <c r="BD66" s="198"/>
    </row>
    <row r="67" spans="9:56" ht="15.75" customHeight="1" thickBot="1">
      <c r="I67" s="196"/>
      <c r="J67" s="208"/>
      <c r="K67" s="210"/>
      <c r="L67" s="212"/>
      <c r="M67" s="233"/>
      <c r="N67" s="223"/>
      <c r="O67" s="217"/>
      <c r="P67" s="217"/>
      <c r="Q67" s="241"/>
      <c r="R67" s="242"/>
      <c r="S67" s="195"/>
      <c r="T67" s="194"/>
      <c r="U67" s="241"/>
      <c r="V67" s="244"/>
      <c r="W67" s="160"/>
      <c r="X67" s="131"/>
      <c r="Y67" s="25"/>
      <c r="Z67" s="25"/>
      <c r="AA67" s="25"/>
      <c r="AB67" s="125"/>
      <c r="AC67" s="25"/>
      <c r="AD67" s="129"/>
      <c r="AE67" s="138"/>
      <c r="AF67" s="26"/>
      <c r="AG67" s="26"/>
      <c r="AH67" s="26"/>
      <c r="AI67" s="33"/>
      <c r="AJ67" s="33"/>
      <c r="AK67" s="205"/>
      <c r="AL67" s="204"/>
      <c r="AM67" s="203"/>
      <c r="AN67" s="203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5"/>
      <c r="AZ67" s="205"/>
      <c r="BA67" s="9"/>
      <c r="BB67" s="207"/>
      <c r="BC67" s="198"/>
      <c r="BD67" s="198"/>
    </row>
    <row r="68" spans="9:56" ht="15.75" customHeight="1">
      <c r="I68" s="196">
        <v>8</v>
      </c>
      <c r="J68" s="208">
        <v>8</v>
      </c>
      <c r="K68" s="210" t="str">
        <f>VLOOKUP(I68,$C$2:$F$36,3,0)</f>
        <v>阿部　芙美子　　　　　　　　前田　満子</v>
      </c>
      <c r="L68" s="212" t="str">
        <f>VLOOKUP(I68,$C$2:$F$36,4,0)</f>
        <v>長崎　　　　　　　　　　　長崎</v>
      </c>
      <c r="M68" s="214">
        <v>2</v>
      </c>
      <c r="N68" s="200"/>
      <c r="O68" s="223"/>
      <c r="P68" s="223"/>
      <c r="Q68" s="200">
        <v>1</v>
      </c>
      <c r="R68" s="199"/>
      <c r="S68" s="193" t="s">
        <v>550</v>
      </c>
      <c r="T68" s="194"/>
      <c r="U68" s="200">
        <v>3</v>
      </c>
      <c r="V68" s="221"/>
      <c r="W68" s="11"/>
      <c r="X68" s="11"/>
      <c r="Y68" s="25"/>
      <c r="Z68" s="25"/>
      <c r="AA68" s="25"/>
      <c r="AB68" s="125"/>
      <c r="AC68" s="25"/>
      <c r="AD68" s="129"/>
      <c r="AE68" s="138"/>
      <c r="AF68" s="26"/>
      <c r="AG68" s="26"/>
      <c r="AH68" s="26"/>
      <c r="AI68" s="33"/>
      <c r="AJ68" s="33"/>
      <c r="AK68" s="205"/>
      <c r="AL68" s="204"/>
      <c r="AM68" s="203"/>
      <c r="AN68" s="203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5"/>
      <c r="AZ68" s="205"/>
      <c r="BA68" s="9"/>
      <c r="BB68" s="207"/>
      <c r="BC68" s="198"/>
      <c r="BD68" s="198"/>
    </row>
    <row r="69" spans="9:56" ht="15.75" customHeight="1" thickBot="1">
      <c r="I69" s="196"/>
      <c r="J69" s="208"/>
      <c r="K69" s="210"/>
      <c r="L69" s="212"/>
      <c r="M69" s="214"/>
      <c r="N69" s="200"/>
      <c r="O69" s="223"/>
      <c r="P69" s="223"/>
      <c r="Q69" s="200"/>
      <c r="R69" s="199"/>
      <c r="S69" s="195"/>
      <c r="T69" s="194"/>
      <c r="U69" s="200"/>
      <c r="V69" s="221"/>
      <c r="W69" s="11"/>
      <c r="X69" s="120" t="s">
        <v>539</v>
      </c>
      <c r="Y69" s="25"/>
      <c r="Z69" s="25"/>
      <c r="AA69" s="25">
        <v>0</v>
      </c>
      <c r="AB69" s="125"/>
      <c r="AC69" s="25"/>
      <c r="AD69" s="182"/>
      <c r="AE69" s="140"/>
      <c r="AF69" s="158" t="s">
        <v>539</v>
      </c>
      <c r="AG69" s="33"/>
      <c r="AH69" s="33"/>
      <c r="AI69" s="26"/>
      <c r="AJ69" s="26"/>
      <c r="AK69" s="205"/>
      <c r="AL69" s="204"/>
      <c r="AM69" s="203"/>
      <c r="AN69" s="203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5"/>
      <c r="AZ69" s="205"/>
      <c r="BA69" s="9"/>
      <c r="BB69" s="207"/>
      <c r="BC69" s="198"/>
      <c r="BD69" s="198"/>
    </row>
    <row r="70" spans="9:56" ht="15.75" customHeight="1">
      <c r="I70" s="196">
        <v>9</v>
      </c>
      <c r="J70" s="208">
        <v>9</v>
      </c>
      <c r="K70" s="210" t="str">
        <f>VLOOKUP(I70,$C$2:$F$36,3,0)</f>
        <v>吉田　礼子　　　　　　加奈川　正子</v>
      </c>
      <c r="L70" s="212" t="str">
        <f>VLOOKUP(I70,$C$2:$F$36,4,0)</f>
        <v>福岡　　　　　　　　　　　熊本</v>
      </c>
      <c r="M70" s="214">
        <v>0</v>
      </c>
      <c r="N70" s="200"/>
      <c r="O70" s="241" t="s">
        <v>560</v>
      </c>
      <c r="P70" s="241"/>
      <c r="Q70" s="223"/>
      <c r="R70" s="224"/>
      <c r="S70" s="193" t="s">
        <v>551</v>
      </c>
      <c r="T70" s="194"/>
      <c r="U70" s="200">
        <v>2</v>
      </c>
      <c r="V70" s="221"/>
      <c r="W70" s="11"/>
      <c r="X70" s="11"/>
      <c r="Y70" s="25"/>
      <c r="Z70" s="25"/>
      <c r="AA70" s="25"/>
      <c r="AB70" s="38"/>
      <c r="AC70" s="62"/>
      <c r="AD70" s="61"/>
      <c r="AE70" s="34"/>
      <c r="AF70" s="34"/>
      <c r="AG70" s="34"/>
      <c r="AH70" s="34"/>
      <c r="AI70" s="25"/>
      <c r="AJ70" s="25"/>
      <c r="AK70" s="196"/>
      <c r="AL70" s="310"/>
      <c r="AM70" s="331" t="s">
        <v>1</v>
      </c>
      <c r="AN70" s="342" t="s">
        <v>5</v>
      </c>
      <c r="AO70" s="245">
        <v>23</v>
      </c>
      <c r="AP70" s="246"/>
      <c r="AQ70" s="246">
        <v>24</v>
      </c>
      <c r="AR70" s="246"/>
      <c r="AS70" s="246">
        <v>25</v>
      </c>
      <c r="AT70" s="246"/>
      <c r="AU70" s="246">
        <v>26</v>
      </c>
      <c r="AV70" s="266"/>
      <c r="AW70" s="250" t="s">
        <v>521</v>
      </c>
      <c r="AX70" s="251"/>
      <c r="AY70" s="251" t="s">
        <v>6</v>
      </c>
      <c r="AZ70" s="254"/>
      <c r="BA70" s="9"/>
      <c r="BB70" s="207"/>
      <c r="BC70" s="198"/>
      <c r="BD70" s="198"/>
    </row>
    <row r="71" spans="9:56" ht="15.75" customHeight="1" thickBot="1">
      <c r="I71" s="196"/>
      <c r="J71" s="209"/>
      <c r="K71" s="211"/>
      <c r="L71" s="213"/>
      <c r="M71" s="215"/>
      <c r="N71" s="216"/>
      <c r="O71" s="388"/>
      <c r="P71" s="388"/>
      <c r="Q71" s="225"/>
      <c r="R71" s="226"/>
      <c r="S71" s="219"/>
      <c r="T71" s="220"/>
      <c r="U71" s="216"/>
      <c r="V71" s="222"/>
      <c r="W71" s="11"/>
      <c r="X71" s="11"/>
      <c r="Y71" s="25"/>
      <c r="Z71" s="25"/>
      <c r="AA71" s="25"/>
      <c r="AB71" s="38"/>
      <c r="AC71" s="25"/>
      <c r="AD71" s="38"/>
      <c r="AE71" s="34"/>
      <c r="AF71" s="34"/>
      <c r="AG71" s="34"/>
      <c r="AH71" s="34"/>
      <c r="AI71" s="33"/>
      <c r="AJ71" s="33"/>
      <c r="AK71" s="196"/>
      <c r="AL71" s="285"/>
      <c r="AM71" s="332"/>
      <c r="AN71" s="343"/>
      <c r="AO71" s="312"/>
      <c r="AP71" s="313"/>
      <c r="AQ71" s="313"/>
      <c r="AR71" s="313"/>
      <c r="AS71" s="313"/>
      <c r="AT71" s="313"/>
      <c r="AU71" s="313"/>
      <c r="AV71" s="326"/>
      <c r="AW71" s="252"/>
      <c r="AX71" s="253"/>
      <c r="AY71" s="253"/>
      <c r="AZ71" s="255"/>
      <c r="BA71" s="9"/>
      <c r="BB71" s="207"/>
      <c r="BC71" s="198"/>
      <c r="BD71" s="198"/>
    </row>
    <row r="72" spans="9:56" ht="15.75" customHeight="1" thickTop="1">
      <c r="I72" s="196"/>
      <c r="J72" s="337"/>
      <c r="K72" s="197"/>
      <c r="L72" s="197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11"/>
      <c r="X72" s="11"/>
      <c r="Y72" s="25"/>
      <c r="Z72" s="25"/>
      <c r="AA72" s="25"/>
      <c r="AB72" s="38"/>
      <c r="AC72" s="26"/>
      <c r="AD72" s="38"/>
      <c r="AE72" s="34"/>
      <c r="AF72" s="34"/>
      <c r="AG72" s="34"/>
      <c r="AH72" s="34"/>
      <c r="AI72" s="34"/>
      <c r="AJ72" s="25"/>
      <c r="AK72" s="196">
        <v>23</v>
      </c>
      <c r="AL72" s="359">
        <v>23</v>
      </c>
      <c r="AM72" s="338" t="str">
        <f>VLOOKUP(AK72,$C$2:$F$36,3,0)</f>
        <v>今泉　正代　　　　　　小瀬戸　啓子</v>
      </c>
      <c r="AN72" s="360" t="str">
        <f>VLOOKUP(AK72,$C$2:$F$36,4,0)</f>
        <v>鹿児島　　　　　　　　　　鹿児島</v>
      </c>
      <c r="AO72" s="314"/>
      <c r="AP72" s="315"/>
      <c r="AQ72" s="321" t="s">
        <v>545</v>
      </c>
      <c r="AR72" s="321"/>
      <c r="AS72" s="321" t="s">
        <v>546</v>
      </c>
      <c r="AT72" s="321"/>
      <c r="AU72" s="428" t="s">
        <v>560</v>
      </c>
      <c r="AV72" s="429"/>
      <c r="AW72" s="363" t="s">
        <v>553</v>
      </c>
      <c r="AX72" s="364"/>
      <c r="AY72" s="413">
        <v>1</v>
      </c>
      <c r="AZ72" s="414"/>
      <c r="BA72" s="9"/>
      <c r="BB72" s="207"/>
      <c r="BC72" s="198"/>
      <c r="BD72" s="198"/>
    </row>
    <row r="73" spans="9:56" ht="15.75" customHeight="1" thickBot="1">
      <c r="I73" s="196"/>
      <c r="J73" s="337"/>
      <c r="K73" s="197"/>
      <c r="L73" s="197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11"/>
      <c r="X73" s="11"/>
      <c r="Y73" s="25"/>
      <c r="Z73" s="25"/>
      <c r="AA73" s="25"/>
      <c r="AB73" s="38"/>
      <c r="AC73" s="25"/>
      <c r="AD73" s="38"/>
      <c r="AE73" s="34"/>
      <c r="AF73" s="34"/>
      <c r="AG73" s="158" t="s">
        <v>539</v>
      </c>
      <c r="AH73" s="34"/>
      <c r="AI73" s="26"/>
      <c r="AJ73" s="26"/>
      <c r="AK73" s="196"/>
      <c r="AL73" s="208"/>
      <c r="AM73" s="339"/>
      <c r="AN73" s="361"/>
      <c r="AO73" s="233"/>
      <c r="AP73" s="223"/>
      <c r="AQ73" s="217"/>
      <c r="AR73" s="217"/>
      <c r="AS73" s="217"/>
      <c r="AT73" s="217"/>
      <c r="AU73" s="241"/>
      <c r="AV73" s="242"/>
      <c r="AW73" s="194"/>
      <c r="AX73" s="194"/>
      <c r="AY73" s="296"/>
      <c r="AZ73" s="415"/>
      <c r="BA73" s="9"/>
      <c r="BB73" s="207"/>
      <c r="BC73" s="198"/>
      <c r="BD73" s="198"/>
    </row>
    <row r="74" spans="9:56" ht="15.75" customHeight="1" thickBot="1">
      <c r="I74" s="196"/>
      <c r="J74" s="258"/>
      <c r="K74" s="256" t="s">
        <v>1</v>
      </c>
      <c r="L74" s="260" t="s">
        <v>5</v>
      </c>
      <c r="M74" s="245">
        <v>10</v>
      </c>
      <c r="N74" s="246"/>
      <c r="O74" s="246">
        <v>11</v>
      </c>
      <c r="P74" s="246"/>
      <c r="Q74" s="246">
        <v>12</v>
      </c>
      <c r="R74" s="266"/>
      <c r="S74" s="250" t="s">
        <v>521</v>
      </c>
      <c r="T74" s="251"/>
      <c r="U74" s="251" t="s">
        <v>6</v>
      </c>
      <c r="V74" s="254"/>
      <c r="W74" s="69"/>
      <c r="X74" s="70"/>
      <c r="Y74" s="25"/>
      <c r="Z74" s="25"/>
      <c r="AA74" s="25"/>
      <c r="AB74" s="38"/>
      <c r="AC74" s="25"/>
      <c r="AD74" s="38"/>
      <c r="AE74" s="26"/>
      <c r="AF74" s="26"/>
      <c r="AG74" s="26"/>
      <c r="AH74" s="26"/>
      <c r="AI74" s="26"/>
      <c r="AJ74" s="26"/>
      <c r="AK74" s="270">
        <v>24</v>
      </c>
      <c r="AL74" s="285">
        <v>24</v>
      </c>
      <c r="AM74" s="210" t="str">
        <f>VLOOKUP(AK74,$C$2:$F$36,3,0)</f>
        <v>中馬　弘子　　　　　　常岡　尚子</v>
      </c>
      <c r="AN74" s="309" t="str">
        <f>VLOOKUP(AK74,$C$2:$F$36,4,0)</f>
        <v>宮崎　　　　　　　　　　　宮崎</v>
      </c>
      <c r="AO74" s="344">
        <v>0</v>
      </c>
      <c r="AP74" s="354"/>
      <c r="AQ74" s="271"/>
      <c r="AR74" s="369"/>
      <c r="AS74" s="411" t="s">
        <v>560</v>
      </c>
      <c r="AT74" s="405"/>
      <c r="AU74" s="372">
        <v>3</v>
      </c>
      <c r="AV74" s="300"/>
      <c r="AW74" s="287" t="s">
        <v>572</v>
      </c>
      <c r="AX74" s="288"/>
      <c r="AY74" s="291">
        <v>3</v>
      </c>
      <c r="AZ74" s="292"/>
      <c r="BA74" s="9"/>
      <c r="BB74" s="207"/>
      <c r="BC74" s="198"/>
      <c r="BD74" s="198"/>
    </row>
    <row r="75" spans="9:56" ht="15.75" customHeight="1" thickBot="1">
      <c r="I75" s="196"/>
      <c r="J75" s="259"/>
      <c r="K75" s="257"/>
      <c r="L75" s="261"/>
      <c r="M75" s="247"/>
      <c r="N75" s="248"/>
      <c r="O75" s="248"/>
      <c r="P75" s="248"/>
      <c r="Q75" s="248"/>
      <c r="R75" s="267"/>
      <c r="S75" s="252"/>
      <c r="T75" s="253"/>
      <c r="U75" s="253"/>
      <c r="V75" s="255"/>
      <c r="W75" s="69"/>
      <c r="X75" s="70"/>
      <c r="Y75" s="25"/>
      <c r="Z75" s="25"/>
      <c r="AA75" s="25"/>
      <c r="AB75" s="38"/>
      <c r="AC75" s="25"/>
      <c r="AD75" s="38"/>
      <c r="AE75" s="26"/>
      <c r="AF75" s="33"/>
      <c r="AG75" s="179"/>
      <c r="AH75" s="180"/>
      <c r="AI75" s="180"/>
      <c r="AJ75" s="143"/>
      <c r="AK75" s="270"/>
      <c r="AL75" s="228"/>
      <c r="AM75" s="210"/>
      <c r="AN75" s="309"/>
      <c r="AO75" s="355"/>
      <c r="AP75" s="356"/>
      <c r="AQ75" s="370"/>
      <c r="AR75" s="371"/>
      <c r="AS75" s="295"/>
      <c r="AT75" s="412"/>
      <c r="AU75" s="373"/>
      <c r="AV75" s="302"/>
      <c r="AW75" s="303"/>
      <c r="AX75" s="304"/>
      <c r="AY75" s="305"/>
      <c r="AZ75" s="306"/>
      <c r="BA75" s="9"/>
      <c r="BB75" s="207"/>
      <c r="BC75" s="198"/>
      <c r="BD75" s="198"/>
    </row>
    <row r="76" spans="9:56" ht="15.75" customHeight="1" thickTop="1">
      <c r="I76" s="196">
        <v>10</v>
      </c>
      <c r="J76" s="228">
        <v>10</v>
      </c>
      <c r="K76" s="229" t="str">
        <f>VLOOKUP(I76,$C$2:$F$36,3,0)</f>
        <v>吉海　睦子　　　　　　　　　佐多　裕子</v>
      </c>
      <c r="L76" s="230" t="str">
        <f>VLOOKUP(I76,$C$2:$F$36,4,0)</f>
        <v>鹿児島　　　　　　　　　　鹿児島</v>
      </c>
      <c r="M76" s="231"/>
      <c r="N76" s="232"/>
      <c r="O76" s="234" t="s">
        <v>543</v>
      </c>
      <c r="P76" s="234"/>
      <c r="Q76" s="239" t="s">
        <v>560</v>
      </c>
      <c r="R76" s="240"/>
      <c r="S76" s="235" t="s">
        <v>549</v>
      </c>
      <c r="T76" s="236"/>
      <c r="U76" s="239">
        <v>1</v>
      </c>
      <c r="V76" s="295"/>
      <c r="W76" s="69"/>
      <c r="X76" s="70"/>
      <c r="Y76" s="25"/>
      <c r="Z76" s="118" t="s">
        <v>539</v>
      </c>
      <c r="AA76" s="178"/>
      <c r="AB76" s="38"/>
      <c r="AC76" s="25"/>
      <c r="AD76" s="38"/>
      <c r="AE76" s="26"/>
      <c r="AF76" s="26"/>
      <c r="AG76" s="138"/>
      <c r="AH76" s="26"/>
      <c r="AI76" s="26"/>
      <c r="AJ76" s="25"/>
      <c r="AK76" s="270">
        <v>25</v>
      </c>
      <c r="AL76" s="285">
        <v>25</v>
      </c>
      <c r="AM76" s="210" t="str">
        <f>VLOOKUP(AK76,$C$2:$F$36,3,0)</f>
        <v>内田　久美子　　　　　　　石橋　幸子</v>
      </c>
      <c r="AN76" s="309" t="str">
        <f>VLOOKUP(AK76,$C$2:$F$36,4,0)</f>
        <v>佐賀　　　　　　　　　　　佐賀</v>
      </c>
      <c r="AO76" s="344">
        <v>1</v>
      </c>
      <c r="AP76" s="354"/>
      <c r="AQ76" s="372">
        <v>3</v>
      </c>
      <c r="AR76" s="354"/>
      <c r="AS76" s="271"/>
      <c r="AT76" s="369"/>
      <c r="AU76" s="372">
        <v>0</v>
      </c>
      <c r="AV76" s="300"/>
      <c r="AW76" s="287" t="s">
        <v>554</v>
      </c>
      <c r="AX76" s="288"/>
      <c r="AY76" s="291">
        <v>4</v>
      </c>
      <c r="AZ76" s="292"/>
      <c r="BA76" s="9"/>
      <c r="BB76" s="207"/>
      <c r="BC76" s="198"/>
      <c r="BD76" s="198"/>
    </row>
    <row r="77" spans="9:56" ht="15.75" customHeight="1" thickBot="1">
      <c r="I77" s="196"/>
      <c r="J77" s="208"/>
      <c r="K77" s="210"/>
      <c r="L77" s="212"/>
      <c r="M77" s="233"/>
      <c r="N77" s="223"/>
      <c r="O77" s="217"/>
      <c r="P77" s="217"/>
      <c r="Q77" s="241"/>
      <c r="R77" s="242"/>
      <c r="S77" s="195"/>
      <c r="T77" s="194"/>
      <c r="U77" s="241"/>
      <c r="V77" s="296"/>
      <c r="W77" s="69"/>
      <c r="X77" s="70"/>
      <c r="Y77" s="25"/>
      <c r="Z77" s="25"/>
      <c r="AA77" s="25"/>
      <c r="AB77" s="38"/>
      <c r="AC77" s="25"/>
      <c r="AD77" s="77"/>
      <c r="AE77" s="26"/>
      <c r="AF77" s="26"/>
      <c r="AG77" s="138"/>
      <c r="AH77" s="26"/>
      <c r="AI77" s="26"/>
      <c r="AJ77" s="26"/>
      <c r="AK77" s="270"/>
      <c r="AL77" s="228"/>
      <c r="AM77" s="210"/>
      <c r="AN77" s="309"/>
      <c r="AO77" s="355"/>
      <c r="AP77" s="356"/>
      <c r="AQ77" s="373"/>
      <c r="AR77" s="356"/>
      <c r="AS77" s="370"/>
      <c r="AT77" s="371"/>
      <c r="AU77" s="373"/>
      <c r="AV77" s="302"/>
      <c r="AW77" s="303"/>
      <c r="AX77" s="304"/>
      <c r="AY77" s="305"/>
      <c r="AZ77" s="306"/>
      <c r="BA77" s="9"/>
      <c r="BB77" s="207"/>
      <c r="BC77" s="198"/>
      <c r="BD77" s="198"/>
    </row>
    <row r="78" spans="9:56" ht="15.75" customHeight="1">
      <c r="I78" s="196">
        <v>11</v>
      </c>
      <c r="J78" s="208">
        <v>11</v>
      </c>
      <c r="K78" s="210" t="str">
        <f>VLOOKUP(I78,$C$2:$F$36,3,0)</f>
        <v>香田　悦子　　　　　　　　　真栄里　ワカ子</v>
      </c>
      <c r="L78" s="212" t="str">
        <f>VLOOKUP(I78,$C$2:$F$36,4,0)</f>
        <v>福岡　　　　　　　　　　　沖縄</v>
      </c>
      <c r="M78" s="214">
        <v>0</v>
      </c>
      <c r="N78" s="200"/>
      <c r="O78" s="223"/>
      <c r="P78" s="223"/>
      <c r="Q78" s="200">
        <v>2</v>
      </c>
      <c r="R78" s="199"/>
      <c r="S78" s="193" t="s">
        <v>550</v>
      </c>
      <c r="T78" s="194"/>
      <c r="U78" s="200">
        <v>3</v>
      </c>
      <c r="V78" s="268"/>
      <c r="W78" s="132"/>
      <c r="X78" s="133"/>
      <c r="Y78" s="123"/>
      <c r="Z78" s="124"/>
      <c r="AA78" s="25"/>
      <c r="AB78" s="38"/>
      <c r="AC78" s="25"/>
      <c r="AD78" s="77"/>
      <c r="AE78" s="34"/>
      <c r="AF78" s="34"/>
      <c r="AG78" s="139"/>
      <c r="AH78" s="34"/>
      <c r="AI78" s="34"/>
      <c r="AJ78" s="25"/>
      <c r="AK78" s="270">
        <v>26</v>
      </c>
      <c r="AL78" s="285">
        <v>26</v>
      </c>
      <c r="AM78" s="210" t="str">
        <f>VLOOKUP(AK78,$C$2:$F$36,3,0)</f>
        <v>高田　文子　　　　　　　　江上　智子</v>
      </c>
      <c r="AN78" s="309" t="str">
        <f>VLOOKUP(AK78,$C$2:$F$36,4,0)</f>
        <v>福岡　　　　　　　　　　　福岡</v>
      </c>
      <c r="AO78" s="344">
        <v>0</v>
      </c>
      <c r="AP78" s="354"/>
      <c r="AQ78" s="374" t="s">
        <v>546</v>
      </c>
      <c r="AR78" s="375"/>
      <c r="AS78" s="374" t="s">
        <v>546</v>
      </c>
      <c r="AT78" s="375"/>
      <c r="AU78" s="271"/>
      <c r="AV78" s="272"/>
      <c r="AW78" s="287" t="s">
        <v>556</v>
      </c>
      <c r="AX78" s="288"/>
      <c r="AY78" s="291">
        <v>2</v>
      </c>
      <c r="AZ78" s="292"/>
      <c r="BA78" s="9"/>
      <c r="BB78" s="207"/>
      <c r="BC78" s="198"/>
      <c r="BD78" s="198"/>
    </row>
    <row r="79" spans="9:56" ht="15.75" customHeight="1" thickBot="1">
      <c r="I79" s="196"/>
      <c r="J79" s="208"/>
      <c r="K79" s="210"/>
      <c r="L79" s="212"/>
      <c r="M79" s="214"/>
      <c r="N79" s="200"/>
      <c r="O79" s="223"/>
      <c r="P79" s="223"/>
      <c r="Q79" s="200"/>
      <c r="R79" s="199"/>
      <c r="S79" s="195"/>
      <c r="T79" s="194"/>
      <c r="U79" s="200"/>
      <c r="V79" s="268"/>
      <c r="W79" s="69"/>
      <c r="X79" s="70"/>
      <c r="Y79" s="25"/>
      <c r="Z79" s="125"/>
      <c r="AA79" s="25"/>
      <c r="AB79" s="38"/>
      <c r="AC79" s="25"/>
      <c r="AD79" s="38"/>
      <c r="AE79" s="34"/>
      <c r="AF79" s="34"/>
      <c r="AG79" s="139"/>
      <c r="AH79" s="34"/>
      <c r="AI79" s="26"/>
      <c r="AJ79" s="26"/>
      <c r="AK79" s="270"/>
      <c r="AL79" s="286"/>
      <c r="AM79" s="211"/>
      <c r="AN79" s="280"/>
      <c r="AO79" s="283"/>
      <c r="AP79" s="284"/>
      <c r="AQ79" s="277"/>
      <c r="AR79" s="278"/>
      <c r="AS79" s="277"/>
      <c r="AT79" s="278"/>
      <c r="AU79" s="273"/>
      <c r="AV79" s="274"/>
      <c r="AW79" s="289"/>
      <c r="AX79" s="290"/>
      <c r="AY79" s="293"/>
      <c r="AZ79" s="294"/>
      <c r="BA79" s="9"/>
      <c r="BB79" s="207"/>
      <c r="BC79" s="198"/>
      <c r="BD79" s="198"/>
    </row>
    <row r="80" spans="9:56" ht="15.75" customHeight="1" thickBot="1">
      <c r="I80" s="196">
        <v>12</v>
      </c>
      <c r="J80" s="208">
        <v>12</v>
      </c>
      <c r="K80" s="210" t="str">
        <f>VLOOKUP(I80,$C$2:$F$36,3,0)</f>
        <v>井上　聖子　　　　　　　小野原　ハル子</v>
      </c>
      <c r="L80" s="212" t="str">
        <f>VLOOKUP(I80,$C$2:$F$36,4,0)</f>
        <v>佐賀　　　　　　　　　　　佐賀</v>
      </c>
      <c r="M80" s="214">
        <v>1</v>
      </c>
      <c r="N80" s="200"/>
      <c r="O80" s="217" t="s">
        <v>546</v>
      </c>
      <c r="P80" s="217"/>
      <c r="Q80" s="223"/>
      <c r="R80" s="224"/>
      <c r="S80" s="193" t="s">
        <v>551</v>
      </c>
      <c r="T80" s="194"/>
      <c r="U80" s="200">
        <v>2</v>
      </c>
      <c r="V80" s="268"/>
      <c r="W80" s="69"/>
      <c r="X80" s="70"/>
      <c r="Y80" s="25"/>
      <c r="Z80" s="125"/>
      <c r="AA80" s="25"/>
      <c r="AB80" s="38"/>
      <c r="AC80" s="25"/>
      <c r="AD80" s="38"/>
      <c r="AE80" s="142"/>
      <c r="AF80" s="142"/>
      <c r="AG80" s="138"/>
      <c r="AH80" s="26"/>
      <c r="AI80" s="26"/>
      <c r="AJ80" s="26"/>
      <c r="AK80" s="205"/>
      <c r="AL80" s="204"/>
      <c r="AM80" s="203"/>
      <c r="AN80" s="203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9"/>
      <c r="AZ80" s="9"/>
      <c r="BA80" s="9"/>
      <c r="BB80" s="207"/>
      <c r="BC80" s="198"/>
      <c r="BD80" s="198"/>
    </row>
    <row r="81" spans="9:56" ht="15.75" customHeight="1" thickBot="1">
      <c r="I81" s="196"/>
      <c r="J81" s="209"/>
      <c r="K81" s="211"/>
      <c r="L81" s="213"/>
      <c r="M81" s="215"/>
      <c r="N81" s="216"/>
      <c r="O81" s="218"/>
      <c r="P81" s="218"/>
      <c r="Q81" s="225"/>
      <c r="R81" s="226"/>
      <c r="S81" s="219"/>
      <c r="T81" s="220"/>
      <c r="U81" s="216"/>
      <c r="V81" s="269"/>
      <c r="W81" s="69"/>
      <c r="X81" s="70"/>
      <c r="Y81" s="25"/>
      <c r="Z81" s="125"/>
      <c r="AA81" s="25"/>
      <c r="AB81" s="38"/>
      <c r="AC81" s="25"/>
      <c r="AD81" s="25"/>
      <c r="AE81" s="26"/>
      <c r="AF81" s="33"/>
      <c r="AG81" s="65"/>
      <c r="AH81" s="33"/>
      <c r="AI81" s="33"/>
      <c r="AJ81" s="26"/>
      <c r="AK81" s="205"/>
      <c r="AL81" s="204"/>
      <c r="AM81" s="203"/>
      <c r="AN81" s="203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9"/>
      <c r="AZ81" s="9"/>
      <c r="BA81" s="9"/>
      <c r="BB81" s="207"/>
      <c r="BC81" s="198"/>
      <c r="BD81" s="198"/>
    </row>
    <row r="82" spans="9:56" ht="15.75" customHeight="1" thickBot="1">
      <c r="I82" s="196"/>
      <c r="J82" s="264"/>
      <c r="K82" s="265"/>
      <c r="L82" s="265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70"/>
      <c r="X82" s="70"/>
      <c r="Y82" s="25"/>
      <c r="Z82" s="125"/>
      <c r="AA82" s="126"/>
      <c r="AB82" s="134"/>
      <c r="AC82" s="25"/>
      <c r="AD82" s="25"/>
      <c r="AE82" s="26">
        <v>1</v>
      </c>
      <c r="AF82" s="26"/>
      <c r="AG82" s="42"/>
      <c r="AH82" s="26"/>
      <c r="AI82" s="26"/>
      <c r="AJ82" s="25"/>
      <c r="AK82" s="205"/>
      <c r="AL82" s="204"/>
      <c r="AM82" s="203"/>
      <c r="AN82" s="203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9"/>
      <c r="AZ82" s="9"/>
      <c r="BA82" s="9"/>
      <c r="BB82" s="207"/>
      <c r="BC82" s="198"/>
      <c r="BD82" s="198"/>
    </row>
    <row r="83" spans="9:56" ht="15.75" customHeight="1" thickBot="1">
      <c r="I83" s="196"/>
      <c r="J83" s="204"/>
      <c r="K83" s="203"/>
      <c r="L83" s="203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70"/>
      <c r="X83" s="70"/>
      <c r="Y83" s="25"/>
      <c r="Z83" s="38"/>
      <c r="AA83" s="41"/>
      <c r="AB83" s="25"/>
      <c r="AC83" s="25"/>
      <c r="AD83" s="25"/>
      <c r="AE83" s="26"/>
      <c r="AF83" s="26"/>
      <c r="AG83" s="42"/>
      <c r="AH83" s="26"/>
      <c r="AI83" s="26"/>
      <c r="AJ83" s="26"/>
      <c r="AK83" s="205"/>
      <c r="AL83" s="204"/>
      <c r="AM83" s="203"/>
      <c r="AN83" s="203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9"/>
      <c r="AZ83" s="9"/>
      <c r="BA83" s="9"/>
      <c r="BB83" s="207"/>
      <c r="BC83" s="198"/>
      <c r="BD83" s="198"/>
    </row>
    <row r="84" spans="9:56" ht="15.75" customHeight="1">
      <c r="I84" s="196"/>
      <c r="J84" s="258"/>
      <c r="K84" s="256" t="s">
        <v>1</v>
      </c>
      <c r="L84" s="260" t="s">
        <v>5</v>
      </c>
      <c r="M84" s="245">
        <v>13</v>
      </c>
      <c r="N84" s="246"/>
      <c r="O84" s="246">
        <v>14</v>
      </c>
      <c r="P84" s="246"/>
      <c r="Q84" s="246">
        <v>15</v>
      </c>
      <c r="R84" s="266"/>
      <c r="S84" s="250" t="s">
        <v>521</v>
      </c>
      <c r="T84" s="251"/>
      <c r="U84" s="251" t="s">
        <v>6</v>
      </c>
      <c r="V84" s="254"/>
      <c r="W84" s="11"/>
      <c r="X84" s="11"/>
      <c r="Y84" s="25"/>
      <c r="Z84" s="38"/>
      <c r="AA84" s="41"/>
      <c r="AB84" s="25">
        <v>0</v>
      </c>
      <c r="AC84" s="25"/>
      <c r="AD84" s="25"/>
      <c r="AE84" s="34"/>
      <c r="AF84" s="34"/>
      <c r="AG84" s="45"/>
      <c r="AH84" s="34"/>
      <c r="AI84" s="34"/>
      <c r="AJ84" s="25"/>
      <c r="AK84" s="196"/>
      <c r="AL84" s="258"/>
      <c r="AM84" s="256" t="s">
        <v>1</v>
      </c>
      <c r="AN84" s="260" t="s">
        <v>5</v>
      </c>
      <c r="AO84" s="245">
        <v>27</v>
      </c>
      <c r="AP84" s="246"/>
      <c r="AQ84" s="246">
        <v>28</v>
      </c>
      <c r="AR84" s="246"/>
      <c r="AS84" s="246">
        <v>29</v>
      </c>
      <c r="AT84" s="266"/>
      <c r="AU84" s="250" t="s">
        <v>521</v>
      </c>
      <c r="AV84" s="251"/>
      <c r="AW84" s="251" t="s">
        <v>6</v>
      </c>
      <c r="AX84" s="254"/>
      <c r="AY84" s="9"/>
      <c r="AZ84" s="9"/>
      <c r="BA84" s="9"/>
      <c r="BB84" s="207"/>
      <c r="BC84" s="198"/>
      <c r="BD84" s="198"/>
    </row>
    <row r="85" spans="9:56" ht="15.75" customHeight="1" thickBot="1">
      <c r="I85" s="196"/>
      <c r="J85" s="259"/>
      <c r="K85" s="257"/>
      <c r="L85" s="261"/>
      <c r="M85" s="247"/>
      <c r="N85" s="248"/>
      <c r="O85" s="248"/>
      <c r="P85" s="248"/>
      <c r="Q85" s="248"/>
      <c r="R85" s="267"/>
      <c r="S85" s="252"/>
      <c r="T85" s="253"/>
      <c r="U85" s="253"/>
      <c r="V85" s="255"/>
      <c r="W85" s="11"/>
      <c r="X85" s="11"/>
      <c r="Y85" s="25"/>
      <c r="Z85" s="38"/>
      <c r="AA85" s="25"/>
      <c r="AB85" s="25"/>
      <c r="AC85" s="25"/>
      <c r="AD85" s="25"/>
      <c r="AE85" s="34"/>
      <c r="AF85" s="34"/>
      <c r="AG85" s="45"/>
      <c r="AH85" s="34"/>
      <c r="AI85" s="26"/>
      <c r="AJ85" s="26"/>
      <c r="AK85" s="196"/>
      <c r="AL85" s="259"/>
      <c r="AM85" s="257"/>
      <c r="AN85" s="261"/>
      <c r="AO85" s="247"/>
      <c r="AP85" s="248"/>
      <c r="AQ85" s="248"/>
      <c r="AR85" s="248"/>
      <c r="AS85" s="248"/>
      <c r="AT85" s="267"/>
      <c r="AU85" s="252"/>
      <c r="AV85" s="253"/>
      <c r="AW85" s="253"/>
      <c r="AX85" s="255"/>
      <c r="AY85" s="9"/>
      <c r="AZ85" s="9"/>
      <c r="BA85" s="9"/>
      <c r="BB85" s="207"/>
      <c r="BC85" s="198"/>
      <c r="BD85" s="198"/>
    </row>
    <row r="86" spans="9:56" ht="15.75" customHeight="1" thickTop="1">
      <c r="I86" s="205">
        <v>13</v>
      </c>
      <c r="J86" s="228">
        <v>13</v>
      </c>
      <c r="K86" s="229" t="str">
        <f>VLOOKUP(I86,$C$2:$F$36,3,0)</f>
        <v>古賀　幾代　　　　　　黒木　小夜</v>
      </c>
      <c r="L86" s="230" t="str">
        <f>VLOOKUP(I86,$C$2:$F$36,4,0)</f>
        <v>福岡　　　　　　　　　　　福岡</v>
      </c>
      <c r="M86" s="231"/>
      <c r="N86" s="232"/>
      <c r="O86" s="347">
        <v>1</v>
      </c>
      <c r="P86" s="347"/>
      <c r="Q86" s="239" t="s">
        <v>560</v>
      </c>
      <c r="R86" s="240"/>
      <c r="S86" s="235" t="s">
        <v>551</v>
      </c>
      <c r="T86" s="236"/>
      <c r="U86" s="347">
        <v>2</v>
      </c>
      <c r="V86" s="348"/>
      <c r="W86" s="11"/>
      <c r="X86" s="11"/>
      <c r="Y86" s="25"/>
      <c r="Z86" s="38"/>
      <c r="AA86" s="25"/>
      <c r="AB86" s="25"/>
      <c r="AC86" s="25"/>
      <c r="AD86" s="25"/>
      <c r="AE86" s="26"/>
      <c r="AF86" s="26"/>
      <c r="AG86" s="42"/>
      <c r="AH86" s="26"/>
      <c r="AI86" s="26"/>
      <c r="AJ86" s="26"/>
      <c r="AK86" s="196">
        <v>27</v>
      </c>
      <c r="AL86" s="228">
        <v>27</v>
      </c>
      <c r="AM86" s="229" t="str">
        <f>VLOOKUP(AK86,$C$2:$F$36,3,0)</f>
        <v>日高　チヅ子　　　　　　　藤田　美代子</v>
      </c>
      <c r="AN86" s="230" t="str">
        <f>VLOOKUP(AK86,$C$2:$F$36,4,0)</f>
        <v>佐賀　　　　　　　　　　　佐賀</v>
      </c>
      <c r="AO86" s="231"/>
      <c r="AP86" s="232"/>
      <c r="AQ86" s="234" t="s">
        <v>546</v>
      </c>
      <c r="AR86" s="234"/>
      <c r="AS86" s="239" t="s">
        <v>560</v>
      </c>
      <c r="AT86" s="240"/>
      <c r="AU86" s="235" t="s">
        <v>571</v>
      </c>
      <c r="AV86" s="236"/>
      <c r="AW86" s="239">
        <v>1</v>
      </c>
      <c r="AX86" s="243"/>
      <c r="AY86" s="9"/>
      <c r="AZ86" s="9"/>
      <c r="BA86" s="9"/>
      <c r="BB86" s="207"/>
      <c r="BC86" s="198"/>
      <c r="BD86" s="198"/>
    </row>
    <row r="87" spans="9:56" ht="15.75" customHeight="1">
      <c r="I87" s="205"/>
      <c r="J87" s="208"/>
      <c r="K87" s="210"/>
      <c r="L87" s="212"/>
      <c r="M87" s="233"/>
      <c r="N87" s="223"/>
      <c r="O87" s="200"/>
      <c r="P87" s="200"/>
      <c r="Q87" s="241"/>
      <c r="R87" s="242"/>
      <c r="S87" s="195"/>
      <c r="T87" s="194"/>
      <c r="U87" s="200"/>
      <c r="V87" s="221"/>
      <c r="W87" s="11"/>
      <c r="X87" s="11"/>
      <c r="Y87" s="25"/>
      <c r="Z87" s="38"/>
      <c r="AA87" s="25"/>
      <c r="AB87" s="25"/>
      <c r="AC87" s="25"/>
      <c r="AD87" s="25"/>
      <c r="AE87" s="26"/>
      <c r="AF87" s="33"/>
      <c r="AG87" s="44"/>
      <c r="AH87" s="43"/>
      <c r="AI87" s="43"/>
      <c r="AJ87" s="40"/>
      <c r="AK87" s="196"/>
      <c r="AL87" s="208"/>
      <c r="AM87" s="210"/>
      <c r="AN87" s="212"/>
      <c r="AO87" s="233"/>
      <c r="AP87" s="223"/>
      <c r="AQ87" s="217"/>
      <c r="AR87" s="217"/>
      <c r="AS87" s="241"/>
      <c r="AT87" s="242"/>
      <c r="AU87" s="195"/>
      <c r="AV87" s="194"/>
      <c r="AW87" s="241"/>
      <c r="AX87" s="244"/>
      <c r="AY87" s="9"/>
      <c r="AZ87" s="9"/>
      <c r="BA87" s="9"/>
      <c r="BB87" s="207"/>
      <c r="BC87" s="198"/>
      <c r="BD87" s="198"/>
    </row>
    <row r="88" spans="9:56" ht="15.75" customHeight="1">
      <c r="I88" s="205">
        <v>14</v>
      </c>
      <c r="J88" s="208">
        <v>14</v>
      </c>
      <c r="K88" s="210" t="str">
        <f>VLOOKUP(I88,$C$2:$F$36,3,0)</f>
        <v>矢ヶ部敬子　　　　　　　　堤　京子</v>
      </c>
      <c r="L88" s="212" t="str">
        <f>VLOOKUP(I88,$C$2:$F$36,4,0)</f>
        <v>佐賀　　　　　　　　　　　佐賀</v>
      </c>
      <c r="M88" s="297" t="s">
        <v>546</v>
      </c>
      <c r="N88" s="217"/>
      <c r="O88" s="223"/>
      <c r="P88" s="223"/>
      <c r="Q88" s="200">
        <v>3</v>
      </c>
      <c r="R88" s="199"/>
      <c r="S88" s="193" t="s">
        <v>558</v>
      </c>
      <c r="T88" s="194"/>
      <c r="U88" s="241">
        <v>1</v>
      </c>
      <c r="V88" s="244"/>
      <c r="W88" s="63"/>
      <c r="X88" s="55"/>
      <c r="Y88" s="60"/>
      <c r="Z88" s="60"/>
      <c r="AA88" s="25"/>
      <c r="AB88" s="25"/>
      <c r="AC88" s="25"/>
      <c r="AD88" s="25"/>
      <c r="AE88" s="26"/>
      <c r="AF88" s="26"/>
      <c r="AG88" s="26"/>
      <c r="AH88" s="26"/>
      <c r="AI88" s="26"/>
      <c r="AJ88" s="25"/>
      <c r="AK88" s="196">
        <v>28</v>
      </c>
      <c r="AL88" s="208">
        <v>28</v>
      </c>
      <c r="AM88" s="210" t="str">
        <f>VLOOKUP(AK88,$C$2:$F$36,3,0)</f>
        <v>村上　いつ子　　　　　　中島　喜久子</v>
      </c>
      <c r="AN88" s="212" t="str">
        <f>VLOOKUP(AK88,$C$2:$F$36,4,0)</f>
        <v>福岡　　　　　　　　　　　福岡</v>
      </c>
      <c r="AO88" s="214">
        <v>3</v>
      </c>
      <c r="AP88" s="200"/>
      <c r="AQ88" s="223"/>
      <c r="AR88" s="223"/>
      <c r="AS88" s="217" t="s">
        <v>546</v>
      </c>
      <c r="AT88" s="227"/>
      <c r="AU88" s="193" t="s">
        <v>558</v>
      </c>
      <c r="AV88" s="194"/>
      <c r="AW88" s="200">
        <v>2</v>
      </c>
      <c r="AX88" s="221"/>
      <c r="AY88" s="9"/>
      <c r="AZ88" s="9"/>
      <c r="BA88" s="9"/>
      <c r="BB88" s="207"/>
      <c r="BC88" s="198"/>
      <c r="BD88" s="198"/>
    </row>
    <row r="89" spans="9:56" ht="15.75" customHeight="1">
      <c r="I89" s="205"/>
      <c r="J89" s="208"/>
      <c r="K89" s="210"/>
      <c r="L89" s="212"/>
      <c r="M89" s="297"/>
      <c r="N89" s="217"/>
      <c r="O89" s="223"/>
      <c r="P89" s="223"/>
      <c r="Q89" s="200"/>
      <c r="R89" s="199"/>
      <c r="S89" s="195"/>
      <c r="T89" s="194"/>
      <c r="U89" s="241"/>
      <c r="V89" s="244"/>
      <c r="W89" s="84"/>
      <c r="X89" s="11"/>
      <c r="Y89" s="25"/>
      <c r="Z89" s="25">
        <v>1</v>
      </c>
      <c r="AA89" s="25"/>
      <c r="AB89" s="25"/>
      <c r="AC89" s="25"/>
      <c r="AD89" s="25"/>
      <c r="AE89" s="26"/>
      <c r="AF89" s="26"/>
      <c r="AG89" s="26">
        <v>3</v>
      </c>
      <c r="AH89" s="26"/>
      <c r="AI89" s="26"/>
      <c r="AJ89" s="26"/>
      <c r="AK89" s="196"/>
      <c r="AL89" s="208"/>
      <c r="AM89" s="210"/>
      <c r="AN89" s="212"/>
      <c r="AO89" s="214"/>
      <c r="AP89" s="200"/>
      <c r="AQ89" s="223"/>
      <c r="AR89" s="223"/>
      <c r="AS89" s="217"/>
      <c r="AT89" s="227"/>
      <c r="AU89" s="195"/>
      <c r="AV89" s="194"/>
      <c r="AW89" s="200"/>
      <c r="AX89" s="221"/>
      <c r="AY89" s="9"/>
      <c r="AZ89" s="9"/>
      <c r="BA89" s="9"/>
      <c r="BB89" s="207"/>
      <c r="BC89" s="198"/>
      <c r="BD89" s="198"/>
    </row>
    <row r="90" spans="9:56" ht="15.75" customHeight="1">
      <c r="I90" s="205">
        <v>15</v>
      </c>
      <c r="J90" s="208">
        <v>15</v>
      </c>
      <c r="K90" s="210" t="str">
        <f>VLOOKUP(I90,$C$2:$F$36,3,0)</f>
        <v>廣田　昭子　　　　　　　　東山　悦子</v>
      </c>
      <c r="L90" s="212" t="str">
        <f>VLOOKUP(I90,$C$2:$F$36,4,0)</f>
        <v>宮崎　　　　　　　　　　　宮崎</v>
      </c>
      <c r="M90" s="214">
        <v>2</v>
      </c>
      <c r="N90" s="200"/>
      <c r="O90" s="217" t="s">
        <v>546</v>
      </c>
      <c r="P90" s="217"/>
      <c r="Q90" s="223"/>
      <c r="R90" s="224"/>
      <c r="S90" s="193" t="s">
        <v>551</v>
      </c>
      <c r="T90" s="194"/>
      <c r="U90" s="200">
        <v>3</v>
      </c>
      <c r="V90" s="221"/>
      <c r="W90" s="11"/>
      <c r="X90" s="11"/>
      <c r="Y90" s="25"/>
      <c r="Z90" s="25"/>
      <c r="AA90" s="25"/>
      <c r="AB90" s="25"/>
      <c r="AC90" s="25"/>
      <c r="AD90" s="25"/>
      <c r="AE90" s="34"/>
      <c r="AF90" s="34"/>
      <c r="AG90" s="34"/>
      <c r="AH90" s="34"/>
      <c r="AI90" s="34"/>
      <c r="AJ90" s="25"/>
      <c r="AK90" s="196">
        <v>29</v>
      </c>
      <c r="AL90" s="208">
        <v>29</v>
      </c>
      <c r="AM90" s="210" t="str">
        <f>VLOOKUP(AK90,$C$2:$F$36,3,0)</f>
        <v>大石　淑子　　　　　　　　門畑　純子</v>
      </c>
      <c r="AN90" s="212" t="str">
        <f>VLOOKUP(AK90,$C$2:$F$36,4,0)</f>
        <v>長崎　　　　　　　　　　　長崎</v>
      </c>
      <c r="AO90" s="214">
        <v>1</v>
      </c>
      <c r="AP90" s="200"/>
      <c r="AQ90" s="200">
        <v>3</v>
      </c>
      <c r="AR90" s="200"/>
      <c r="AS90" s="223"/>
      <c r="AT90" s="224"/>
      <c r="AU90" s="193" t="s">
        <v>559</v>
      </c>
      <c r="AV90" s="194"/>
      <c r="AW90" s="200">
        <v>3</v>
      </c>
      <c r="AX90" s="221"/>
      <c r="AY90" s="9"/>
      <c r="AZ90" s="9"/>
      <c r="BA90" s="9"/>
      <c r="BB90" s="207"/>
      <c r="BC90" s="198"/>
      <c r="BD90" s="198"/>
    </row>
    <row r="91" spans="9:56" ht="15.75" customHeight="1" thickBot="1">
      <c r="I91" s="205"/>
      <c r="J91" s="209"/>
      <c r="K91" s="211"/>
      <c r="L91" s="213"/>
      <c r="M91" s="215"/>
      <c r="N91" s="216"/>
      <c r="O91" s="218"/>
      <c r="P91" s="218"/>
      <c r="Q91" s="225"/>
      <c r="R91" s="226"/>
      <c r="S91" s="219"/>
      <c r="T91" s="220"/>
      <c r="U91" s="216"/>
      <c r="V91" s="222"/>
      <c r="W91" s="11"/>
      <c r="X91" s="11"/>
      <c r="Y91" s="25"/>
      <c r="Z91" s="25"/>
      <c r="AA91" s="25"/>
      <c r="AB91" s="25"/>
      <c r="AC91" s="25"/>
      <c r="AD91" s="25"/>
      <c r="AE91" s="34"/>
      <c r="AF91" s="34"/>
      <c r="AG91" s="34"/>
      <c r="AH91" s="34"/>
      <c r="AI91" s="26"/>
      <c r="AJ91" s="26"/>
      <c r="AK91" s="196"/>
      <c r="AL91" s="209"/>
      <c r="AM91" s="211"/>
      <c r="AN91" s="213"/>
      <c r="AO91" s="215"/>
      <c r="AP91" s="216"/>
      <c r="AQ91" s="216"/>
      <c r="AR91" s="216"/>
      <c r="AS91" s="225"/>
      <c r="AT91" s="226"/>
      <c r="AU91" s="219"/>
      <c r="AV91" s="220"/>
      <c r="AW91" s="216"/>
      <c r="AX91" s="222"/>
      <c r="AY91" s="9"/>
      <c r="AZ91" s="9"/>
      <c r="BA91" s="9"/>
      <c r="BB91" s="207"/>
      <c r="BC91" s="198"/>
      <c r="BD91" s="198"/>
    </row>
    <row r="92" spans="9:56" ht="14.25" customHeight="1">
      <c r="I92" s="205"/>
      <c r="J92" s="204"/>
      <c r="K92" s="203"/>
      <c r="L92" s="203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11"/>
      <c r="X92" s="11"/>
      <c r="Y92" s="25"/>
      <c r="Z92" s="25"/>
      <c r="AA92" s="25"/>
      <c r="AB92" s="25"/>
      <c r="AC92" s="25"/>
      <c r="AD92" s="25"/>
      <c r="AE92" s="26"/>
      <c r="AF92" s="26"/>
      <c r="AG92" s="26"/>
      <c r="AH92" s="26"/>
      <c r="AI92" s="26"/>
      <c r="AJ92" s="26"/>
      <c r="AK92" s="205"/>
      <c r="AL92" s="205"/>
      <c r="AM92" s="203"/>
      <c r="AN92" s="203"/>
      <c r="AO92" s="24"/>
      <c r="AP92" s="70"/>
      <c r="AQ92" s="28"/>
      <c r="AR92" s="28"/>
      <c r="AS92" s="9"/>
      <c r="AT92" s="9"/>
      <c r="AU92" s="9"/>
      <c r="AV92" s="9"/>
      <c r="AW92" s="9"/>
      <c r="AX92" s="9"/>
      <c r="AY92" s="9"/>
      <c r="AZ92" s="9"/>
      <c r="BA92" s="9"/>
      <c r="BB92" s="207"/>
      <c r="BC92" s="198"/>
      <c r="BD92" s="198"/>
    </row>
    <row r="93" spans="9:56" ht="14.25" customHeight="1">
      <c r="I93" s="205"/>
      <c r="J93" s="204"/>
      <c r="K93" s="203"/>
      <c r="L93" s="203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11"/>
      <c r="X93" s="11"/>
      <c r="Y93" s="25"/>
      <c r="Z93" s="25"/>
      <c r="AA93" s="25"/>
      <c r="AB93" s="25"/>
      <c r="AC93" s="25"/>
      <c r="AD93" s="25"/>
      <c r="AE93" s="26"/>
      <c r="AF93" s="33"/>
      <c r="AG93" s="33"/>
      <c r="AH93" s="33"/>
      <c r="AI93" s="33"/>
      <c r="AJ93" s="26"/>
      <c r="AK93" s="205"/>
      <c r="AL93" s="205"/>
      <c r="AM93" s="203"/>
      <c r="AN93" s="203"/>
      <c r="AO93" s="24"/>
      <c r="AP93" s="70"/>
      <c r="AQ93" s="28"/>
      <c r="AR93" s="28"/>
      <c r="AS93" s="9"/>
      <c r="AT93" s="9"/>
      <c r="AU93" s="9"/>
      <c r="AV93" s="9"/>
      <c r="AW93" s="9"/>
      <c r="AX93" s="9"/>
      <c r="AY93" s="9"/>
      <c r="AZ93" s="9"/>
      <c r="BA93" s="9"/>
      <c r="BB93" s="207"/>
      <c r="BC93" s="198"/>
      <c r="BD93" s="198"/>
    </row>
    <row r="94" spans="9:54" ht="14.25" customHeight="1">
      <c r="I94" s="196"/>
      <c r="J94" s="196"/>
      <c r="K94" s="197"/>
      <c r="L94" s="197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11"/>
      <c r="X94" s="11"/>
      <c r="Y94" s="25"/>
      <c r="Z94" s="25"/>
      <c r="AA94" s="25"/>
      <c r="AB94" s="25"/>
      <c r="AC94" s="25"/>
      <c r="AD94" s="25"/>
      <c r="AE94" s="26"/>
      <c r="AF94" s="26"/>
      <c r="AG94" s="26"/>
      <c r="AH94" s="26"/>
      <c r="AI94" s="26"/>
      <c r="AJ94" s="25"/>
      <c r="AK94" s="205"/>
      <c r="AL94" s="205"/>
      <c r="AM94" s="205"/>
      <c r="AN94" s="205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9"/>
      <c r="AZ94" s="9"/>
      <c r="BA94" s="9"/>
      <c r="BB94" s="1"/>
    </row>
    <row r="95" spans="9:54" ht="14.25" customHeight="1">
      <c r="I95" s="196"/>
      <c r="J95" s="196"/>
      <c r="K95" s="197"/>
      <c r="L95" s="197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11"/>
      <c r="X95" s="11"/>
      <c r="Y95" s="25"/>
      <c r="Z95" s="25"/>
      <c r="AA95" s="25"/>
      <c r="AB95" s="25"/>
      <c r="AC95" s="25"/>
      <c r="AD95" s="25"/>
      <c r="AE95" s="26"/>
      <c r="AF95" s="26"/>
      <c r="AG95" s="26"/>
      <c r="AH95" s="26"/>
      <c r="AI95" s="26"/>
      <c r="AJ95" s="26"/>
      <c r="AK95" s="205"/>
      <c r="AL95" s="205"/>
      <c r="AM95" s="205"/>
      <c r="AN95" s="205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9"/>
      <c r="AZ95" s="9"/>
      <c r="BA95" s="9"/>
      <c r="BB95" s="1"/>
    </row>
    <row r="96" spans="9:54" ht="14.25" customHeight="1">
      <c r="I96" s="196"/>
      <c r="J96" s="196"/>
      <c r="K96" s="197"/>
      <c r="L96" s="197"/>
      <c r="M96" s="51"/>
      <c r="N96" s="51"/>
      <c r="O96" s="51"/>
      <c r="P96" s="51"/>
      <c r="Q96" s="51"/>
      <c r="R96" s="51"/>
      <c r="S96" s="51"/>
      <c r="T96" s="53"/>
      <c r="U96" s="51"/>
      <c r="V96" s="51"/>
      <c r="W96" s="11"/>
      <c r="X96" s="11"/>
      <c r="Y96" s="25"/>
      <c r="Z96" s="25"/>
      <c r="AA96" s="25"/>
      <c r="AB96" s="25"/>
      <c r="AC96" s="25"/>
      <c r="AD96" s="26"/>
      <c r="AE96" s="34"/>
      <c r="AF96" s="34"/>
      <c r="AG96" s="34"/>
      <c r="AH96" s="34"/>
      <c r="AI96" s="34"/>
      <c r="AJ96" s="25"/>
      <c r="AK96" s="205"/>
      <c r="AL96" s="204"/>
      <c r="AM96" s="203"/>
      <c r="AN96" s="203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9"/>
      <c r="AZ96" s="9"/>
      <c r="BA96" s="9"/>
      <c r="BB96" s="1"/>
    </row>
    <row r="97" spans="9:54" ht="14.25" customHeight="1">
      <c r="I97" s="196"/>
      <c r="J97" s="196"/>
      <c r="K97" s="197"/>
      <c r="L97" s="197"/>
      <c r="M97" s="51"/>
      <c r="N97" s="51"/>
      <c r="O97" s="51"/>
      <c r="P97" s="51"/>
      <c r="Q97" s="51"/>
      <c r="R97" s="51"/>
      <c r="S97" s="51"/>
      <c r="T97" s="53"/>
      <c r="U97" s="51"/>
      <c r="V97" s="51"/>
      <c r="W97" s="11"/>
      <c r="X97" s="11"/>
      <c r="Y97" s="25"/>
      <c r="Z97" s="25"/>
      <c r="AA97" s="25"/>
      <c r="AB97" s="25"/>
      <c r="AC97" s="25"/>
      <c r="AD97" s="25"/>
      <c r="AE97" s="34"/>
      <c r="AF97" s="34"/>
      <c r="AG97" s="34"/>
      <c r="AH97" s="34"/>
      <c r="AI97" s="26"/>
      <c r="AJ97" s="26"/>
      <c r="AK97" s="205"/>
      <c r="AL97" s="204"/>
      <c r="AM97" s="203"/>
      <c r="AN97" s="203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9"/>
      <c r="AZ97" s="9"/>
      <c r="BA97" s="9"/>
      <c r="BB97" s="1"/>
    </row>
    <row r="98" spans="9:54" ht="14.25" customHeight="1">
      <c r="I98" s="196"/>
      <c r="J98" s="196"/>
      <c r="K98" s="197"/>
      <c r="L98" s="197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11"/>
      <c r="X98" s="11"/>
      <c r="Y98" s="25"/>
      <c r="Z98" s="25"/>
      <c r="AA98" s="25"/>
      <c r="AB98" s="25"/>
      <c r="AC98" s="25"/>
      <c r="AD98" s="25"/>
      <c r="AE98" s="26"/>
      <c r="AF98" s="26"/>
      <c r="AG98" s="26"/>
      <c r="AH98" s="26"/>
      <c r="AI98" s="26"/>
      <c r="AJ98" s="26"/>
      <c r="AK98" s="205"/>
      <c r="AL98" s="204"/>
      <c r="AM98" s="203"/>
      <c r="AN98" s="203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9"/>
      <c r="AZ98" s="9"/>
      <c r="BA98" s="9"/>
      <c r="BB98" s="1"/>
    </row>
    <row r="99" spans="9:54" ht="14.25" customHeight="1">
      <c r="I99" s="196"/>
      <c r="J99" s="196"/>
      <c r="K99" s="197"/>
      <c r="L99" s="197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11"/>
      <c r="X99" s="11"/>
      <c r="Y99" s="25"/>
      <c r="Z99" s="25"/>
      <c r="AA99" s="25"/>
      <c r="AB99" s="25"/>
      <c r="AC99" s="25"/>
      <c r="AD99" s="25"/>
      <c r="AE99" s="26"/>
      <c r="AF99" s="33"/>
      <c r="AG99" s="33"/>
      <c r="AH99" s="33"/>
      <c r="AI99" s="33"/>
      <c r="AJ99" s="26"/>
      <c r="AK99" s="205"/>
      <c r="AL99" s="204"/>
      <c r="AM99" s="203"/>
      <c r="AN99" s="203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9"/>
      <c r="AZ99" s="9"/>
      <c r="BA99" s="9"/>
      <c r="BB99" s="1"/>
    </row>
    <row r="100" spans="9:54" ht="14.25" customHeight="1">
      <c r="I100" s="196"/>
      <c r="J100" s="196"/>
      <c r="K100" s="197"/>
      <c r="L100" s="197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11"/>
      <c r="X100" s="11"/>
      <c r="Y100" s="25"/>
      <c r="Z100" s="25"/>
      <c r="AA100" s="25"/>
      <c r="AB100" s="25"/>
      <c r="AC100" s="25"/>
      <c r="AD100" s="25"/>
      <c r="AE100" s="26"/>
      <c r="AF100" s="26"/>
      <c r="AG100" s="26"/>
      <c r="AH100" s="26"/>
      <c r="AI100" s="26"/>
      <c r="AJ100" s="25"/>
      <c r="AK100" s="205"/>
      <c r="AL100" s="204"/>
      <c r="AM100" s="203"/>
      <c r="AN100" s="203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9"/>
      <c r="AZ100" s="9"/>
      <c r="BA100" s="9"/>
      <c r="BB100" s="1"/>
    </row>
    <row r="101" spans="9:54" ht="14.25" customHeight="1">
      <c r="I101" s="196"/>
      <c r="J101" s="196"/>
      <c r="K101" s="197"/>
      <c r="L101" s="197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11"/>
      <c r="X101" s="11"/>
      <c r="Y101" s="25"/>
      <c r="Z101" s="25"/>
      <c r="AA101" s="25"/>
      <c r="AB101" s="25"/>
      <c r="AC101" s="25"/>
      <c r="AD101" s="25"/>
      <c r="AE101" s="26"/>
      <c r="AF101" s="26"/>
      <c r="AG101" s="26"/>
      <c r="AH101" s="26"/>
      <c r="AI101" s="26"/>
      <c r="AJ101" s="26"/>
      <c r="AK101" s="205"/>
      <c r="AL101" s="204"/>
      <c r="AM101" s="203"/>
      <c r="AN101" s="203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9"/>
      <c r="AZ101" s="9"/>
      <c r="BA101" s="9"/>
      <c r="BB101" s="1"/>
    </row>
    <row r="102" spans="9:54" ht="14.25" customHeight="1">
      <c r="I102" s="196"/>
      <c r="J102" s="196"/>
      <c r="K102" s="197"/>
      <c r="L102" s="197"/>
      <c r="M102" s="51"/>
      <c r="N102" s="51"/>
      <c r="O102" s="51"/>
      <c r="P102" s="51"/>
      <c r="Q102" s="51"/>
      <c r="R102" s="51"/>
      <c r="S102" s="51"/>
      <c r="T102" s="53"/>
      <c r="U102" s="51"/>
      <c r="V102" s="51"/>
      <c r="W102" s="11"/>
      <c r="X102" s="11"/>
      <c r="Y102" s="25"/>
      <c r="Z102" s="25"/>
      <c r="AA102" s="25"/>
      <c r="AB102" s="25"/>
      <c r="AC102" s="25"/>
      <c r="AD102" s="25"/>
      <c r="AE102" s="34"/>
      <c r="AF102" s="34"/>
      <c r="AG102" s="34"/>
      <c r="AH102" s="34"/>
      <c r="AI102" s="34"/>
      <c r="AJ102" s="25"/>
      <c r="AK102" s="205"/>
      <c r="AL102" s="205"/>
      <c r="AM102" s="203"/>
      <c r="AN102" s="203"/>
      <c r="AO102" s="24"/>
      <c r="AP102" s="11"/>
      <c r="AQ102" s="20"/>
      <c r="AR102" s="20"/>
      <c r="AS102" s="9"/>
      <c r="AT102" s="9"/>
      <c r="AU102" s="9"/>
      <c r="AV102" s="9"/>
      <c r="AW102" s="9"/>
      <c r="AX102" s="9"/>
      <c r="AY102" s="9"/>
      <c r="AZ102" s="9"/>
      <c r="BA102" s="9"/>
      <c r="BB102" s="1"/>
    </row>
    <row r="103" spans="9:54" ht="14.25" customHeight="1">
      <c r="I103" s="196"/>
      <c r="J103" s="196"/>
      <c r="K103" s="197"/>
      <c r="L103" s="197"/>
      <c r="M103" s="51"/>
      <c r="N103" s="51"/>
      <c r="O103" s="51"/>
      <c r="P103" s="51"/>
      <c r="Q103" s="51"/>
      <c r="R103" s="51"/>
      <c r="S103" s="51"/>
      <c r="T103" s="53"/>
      <c r="U103" s="51"/>
      <c r="V103" s="51"/>
      <c r="W103" s="11"/>
      <c r="X103" s="11"/>
      <c r="Y103" s="25"/>
      <c r="Z103" s="25"/>
      <c r="AA103" s="25"/>
      <c r="AB103" s="25"/>
      <c r="AC103" s="25"/>
      <c r="AD103" s="25"/>
      <c r="AE103" s="34"/>
      <c r="AF103" s="34"/>
      <c r="AG103" s="34"/>
      <c r="AH103" s="34"/>
      <c r="AI103" s="26"/>
      <c r="AJ103" s="26"/>
      <c r="AK103" s="205"/>
      <c r="AL103" s="205"/>
      <c r="AM103" s="203"/>
      <c r="AN103" s="203"/>
      <c r="AO103" s="24"/>
      <c r="AP103" s="11"/>
      <c r="AQ103" s="20"/>
      <c r="AR103" s="20"/>
      <c r="AS103" s="9"/>
      <c r="AT103" s="9"/>
      <c r="AU103" s="9"/>
      <c r="AV103" s="9"/>
      <c r="AW103" s="9"/>
      <c r="AX103" s="9"/>
      <c r="AY103" s="9"/>
      <c r="AZ103" s="9"/>
      <c r="BA103" s="9"/>
      <c r="BB103" s="1"/>
    </row>
    <row r="104" spans="5:6" ht="13.5">
      <c r="E104" s="48"/>
      <c r="F104" s="48"/>
    </row>
    <row r="105" spans="5:6" ht="13.5">
      <c r="E105" s="48"/>
      <c r="F105" s="48"/>
    </row>
    <row r="106" spans="5:6" ht="13.5">
      <c r="E106" s="48"/>
      <c r="F106" s="32"/>
    </row>
    <row r="107" spans="5:6" ht="13.5">
      <c r="E107" s="48"/>
      <c r="F107" s="32"/>
    </row>
    <row r="108" spans="5:6" ht="13.5">
      <c r="E108" s="48"/>
      <c r="F108" s="32"/>
    </row>
  </sheetData>
  <sheetProtection/>
  <mergeCells count="580">
    <mergeCell ref="M58:M59"/>
    <mergeCell ref="N58:N59"/>
    <mergeCell ref="Y39:AH40"/>
    <mergeCell ref="BB40:BB41"/>
    <mergeCell ref="O44:P45"/>
    <mergeCell ref="Q44:R45"/>
    <mergeCell ref="AO44:AP45"/>
    <mergeCell ref="AQ44:AR45"/>
    <mergeCell ref="AS44:AT45"/>
    <mergeCell ref="AU44:AV45"/>
    <mergeCell ref="BC40:BC41"/>
    <mergeCell ref="BD40:BD41"/>
    <mergeCell ref="I42:I43"/>
    <mergeCell ref="BB42:BB43"/>
    <mergeCell ref="BC42:BC43"/>
    <mergeCell ref="BD42:BD43"/>
    <mergeCell ref="Y42:Z43"/>
    <mergeCell ref="AA42:AH42"/>
    <mergeCell ref="AA43:AH43"/>
    <mergeCell ref="AW44:AX45"/>
    <mergeCell ref="S44:T45"/>
    <mergeCell ref="U44:V45"/>
    <mergeCell ref="AL44:AL45"/>
    <mergeCell ref="AM44:AM45"/>
    <mergeCell ref="AN44:AN45"/>
    <mergeCell ref="J44:J45"/>
    <mergeCell ref="K44:K45"/>
    <mergeCell ref="L44:L45"/>
    <mergeCell ref="M44:N45"/>
    <mergeCell ref="U46:V47"/>
    <mergeCell ref="AK46:AK47"/>
    <mergeCell ref="AL46:AL47"/>
    <mergeCell ref="I46:I47"/>
    <mergeCell ref="J46:J47"/>
    <mergeCell ref="K46:K47"/>
    <mergeCell ref="L46:L47"/>
    <mergeCell ref="M46:N47"/>
    <mergeCell ref="O46:P47"/>
    <mergeCell ref="BC48:BC49"/>
    <mergeCell ref="BD48:BD49"/>
    <mergeCell ref="AN46:AN47"/>
    <mergeCell ref="AO46:AP47"/>
    <mergeCell ref="AS46:AT47"/>
    <mergeCell ref="AU46:AV47"/>
    <mergeCell ref="I48:I49"/>
    <mergeCell ref="J48:J49"/>
    <mergeCell ref="K48:K49"/>
    <mergeCell ref="L48:L49"/>
    <mergeCell ref="AW46:AX47"/>
    <mergeCell ref="BB46:BB47"/>
    <mergeCell ref="BC46:BC47"/>
    <mergeCell ref="BD46:BD47"/>
    <mergeCell ref="AM46:AM47"/>
    <mergeCell ref="AQ48:AR49"/>
    <mergeCell ref="O48:P49"/>
    <mergeCell ref="Q48:R49"/>
    <mergeCell ref="S48:T49"/>
    <mergeCell ref="U48:V49"/>
    <mergeCell ref="AK48:AK49"/>
    <mergeCell ref="AQ46:AR47"/>
    <mergeCell ref="Q46:R47"/>
    <mergeCell ref="S46:T47"/>
    <mergeCell ref="AU48:AV49"/>
    <mergeCell ref="AW48:AX49"/>
    <mergeCell ref="AQ50:AR51"/>
    <mergeCell ref="M48:N49"/>
    <mergeCell ref="AL48:AL49"/>
    <mergeCell ref="AM48:AM49"/>
    <mergeCell ref="AN48:AN49"/>
    <mergeCell ref="AO48:AP49"/>
    <mergeCell ref="BB48:BB49"/>
    <mergeCell ref="AS48:AT49"/>
    <mergeCell ref="I50:I51"/>
    <mergeCell ref="J50:J51"/>
    <mergeCell ref="K50:K51"/>
    <mergeCell ref="L50:L51"/>
    <mergeCell ref="M50:N51"/>
    <mergeCell ref="AM50:AM51"/>
    <mergeCell ref="AN50:AN51"/>
    <mergeCell ref="AO50:AP51"/>
    <mergeCell ref="O50:P51"/>
    <mergeCell ref="Q50:R51"/>
    <mergeCell ref="S50:T51"/>
    <mergeCell ref="U50:V51"/>
    <mergeCell ref="BD52:BD53"/>
    <mergeCell ref="AW50:AX51"/>
    <mergeCell ref="BB50:BB51"/>
    <mergeCell ref="BC50:BC51"/>
    <mergeCell ref="BD50:BD51"/>
    <mergeCell ref="BB52:BB53"/>
    <mergeCell ref="BC52:BC53"/>
    <mergeCell ref="AK52:AK53"/>
    <mergeCell ref="AL52:AL53"/>
    <mergeCell ref="AS50:AT51"/>
    <mergeCell ref="AU50:AV51"/>
    <mergeCell ref="AK50:AK51"/>
    <mergeCell ref="AL50:AL51"/>
    <mergeCell ref="I52:I53"/>
    <mergeCell ref="J52:J53"/>
    <mergeCell ref="K52:K53"/>
    <mergeCell ref="L52:L53"/>
    <mergeCell ref="AM52:AM53"/>
    <mergeCell ref="AN52:AN53"/>
    <mergeCell ref="I54:I55"/>
    <mergeCell ref="J54:J55"/>
    <mergeCell ref="K54:K55"/>
    <mergeCell ref="L54:L55"/>
    <mergeCell ref="AN54:AN55"/>
    <mergeCell ref="S54:T55"/>
    <mergeCell ref="U54:V55"/>
    <mergeCell ref="AK54:AK55"/>
    <mergeCell ref="BC54:BC55"/>
    <mergeCell ref="BD54:BD55"/>
    <mergeCell ref="AW54:AX55"/>
    <mergeCell ref="AO54:AP55"/>
    <mergeCell ref="AQ54:AR55"/>
    <mergeCell ref="AS54:AT55"/>
    <mergeCell ref="AU54:AV55"/>
    <mergeCell ref="BB54:BB55"/>
    <mergeCell ref="M56:N57"/>
    <mergeCell ref="AM54:AM55"/>
    <mergeCell ref="AL54:AL55"/>
    <mergeCell ref="M54:N55"/>
    <mergeCell ref="O54:P55"/>
    <mergeCell ref="Q54:R55"/>
    <mergeCell ref="I56:I57"/>
    <mergeCell ref="J56:J57"/>
    <mergeCell ref="K56:K57"/>
    <mergeCell ref="L56:L57"/>
    <mergeCell ref="BD56:BD57"/>
    <mergeCell ref="AY56:AZ57"/>
    <mergeCell ref="AL56:AL57"/>
    <mergeCell ref="AM56:AM57"/>
    <mergeCell ref="AN56:AN57"/>
    <mergeCell ref="AU56:AV57"/>
    <mergeCell ref="AW56:AX57"/>
    <mergeCell ref="AQ56:AR57"/>
    <mergeCell ref="AS56:AT57"/>
    <mergeCell ref="O58:P59"/>
    <mergeCell ref="P56:P57"/>
    <mergeCell ref="O56:O57"/>
    <mergeCell ref="BC56:BC57"/>
    <mergeCell ref="Q56:R57"/>
    <mergeCell ref="S56:T57"/>
    <mergeCell ref="U56:V57"/>
    <mergeCell ref="AK56:AK57"/>
    <mergeCell ref="I58:I59"/>
    <mergeCell ref="J58:J59"/>
    <mergeCell ref="K58:K59"/>
    <mergeCell ref="L58:L59"/>
    <mergeCell ref="AL58:AL59"/>
    <mergeCell ref="AS58:AT59"/>
    <mergeCell ref="BB56:BB57"/>
    <mergeCell ref="AO56:AP57"/>
    <mergeCell ref="AM58:AM59"/>
    <mergeCell ref="AN58:AN59"/>
    <mergeCell ref="AO58:AP59"/>
    <mergeCell ref="Q58:R59"/>
    <mergeCell ref="S58:T59"/>
    <mergeCell ref="U58:V59"/>
    <mergeCell ref="AK58:AK59"/>
    <mergeCell ref="I60:I61"/>
    <mergeCell ref="J60:J61"/>
    <mergeCell ref="K60:K61"/>
    <mergeCell ref="L60:L61"/>
    <mergeCell ref="AQ58:AR59"/>
    <mergeCell ref="BB58:BB59"/>
    <mergeCell ref="BC58:BC59"/>
    <mergeCell ref="BD58:BD59"/>
    <mergeCell ref="AU58:AV59"/>
    <mergeCell ref="BD60:BD61"/>
    <mergeCell ref="J62:J63"/>
    <mergeCell ref="K62:K63"/>
    <mergeCell ref="L62:L63"/>
    <mergeCell ref="AK62:AK63"/>
    <mergeCell ref="AL62:AL63"/>
    <mergeCell ref="AU60:AV61"/>
    <mergeCell ref="O60:P61"/>
    <mergeCell ref="M60:N61"/>
    <mergeCell ref="AK60:AK61"/>
    <mergeCell ref="AQ62:AR63"/>
    <mergeCell ref="AN62:AN63"/>
    <mergeCell ref="BB60:BB61"/>
    <mergeCell ref="BC60:BC61"/>
    <mergeCell ref="AN60:AN61"/>
    <mergeCell ref="AO60:AP61"/>
    <mergeCell ref="AQ60:AR61"/>
    <mergeCell ref="AS60:AT61"/>
    <mergeCell ref="Q60:R61"/>
    <mergeCell ref="S60:T61"/>
    <mergeCell ref="U60:V61"/>
    <mergeCell ref="AO62:AP63"/>
    <mergeCell ref="AL60:AL61"/>
    <mergeCell ref="AM60:AM61"/>
    <mergeCell ref="BC62:BC63"/>
    <mergeCell ref="BD62:BD63"/>
    <mergeCell ref="I64:I65"/>
    <mergeCell ref="J64:J65"/>
    <mergeCell ref="K64:K65"/>
    <mergeCell ref="L64:L65"/>
    <mergeCell ref="M64:N65"/>
    <mergeCell ref="AM62:AM63"/>
    <mergeCell ref="I62:I63"/>
    <mergeCell ref="BB62:BB63"/>
    <mergeCell ref="AL64:AL65"/>
    <mergeCell ref="AM64:AM65"/>
    <mergeCell ref="AN64:AN65"/>
    <mergeCell ref="AO64:AP65"/>
    <mergeCell ref="AK64:AK65"/>
    <mergeCell ref="O66:P67"/>
    <mergeCell ref="Q66:R67"/>
    <mergeCell ref="S66:T67"/>
    <mergeCell ref="O64:P65"/>
    <mergeCell ref="Q64:R65"/>
    <mergeCell ref="S64:T65"/>
    <mergeCell ref="U64:V65"/>
    <mergeCell ref="BD66:BD67"/>
    <mergeCell ref="I66:I67"/>
    <mergeCell ref="J66:J67"/>
    <mergeCell ref="K66:K67"/>
    <mergeCell ref="L66:L67"/>
    <mergeCell ref="M66:N67"/>
    <mergeCell ref="BD64:BD65"/>
    <mergeCell ref="BC64:BC65"/>
    <mergeCell ref="AQ64:AR65"/>
    <mergeCell ref="AS64:AT65"/>
    <mergeCell ref="BB64:BB65"/>
    <mergeCell ref="AU64:AV65"/>
    <mergeCell ref="AW64:AX65"/>
    <mergeCell ref="AY64:AZ65"/>
    <mergeCell ref="BB66:BB67"/>
    <mergeCell ref="BC66:BC67"/>
    <mergeCell ref="I68:I69"/>
    <mergeCell ref="J68:J69"/>
    <mergeCell ref="K68:K69"/>
    <mergeCell ref="L68:L69"/>
    <mergeCell ref="M68:N69"/>
    <mergeCell ref="O68:P69"/>
    <mergeCell ref="Q68:R69"/>
    <mergeCell ref="AS66:AT67"/>
    <mergeCell ref="U66:V67"/>
    <mergeCell ref="AN66:AN67"/>
    <mergeCell ref="AO66:AP67"/>
    <mergeCell ref="AQ66:AR67"/>
    <mergeCell ref="AK66:AK67"/>
    <mergeCell ref="AL66:AL67"/>
    <mergeCell ref="AM66:AM67"/>
    <mergeCell ref="BB68:BB69"/>
    <mergeCell ref="BC68:BC69"/>
    <mergeCell ref="BD68:BD69"/>
    <mergeCell ref="I70:I71"/>
    <mergeCell ref="J70:J71"/>
    <mergeCell ref="K70:K71"/>
    <mergeCell ref="L70:L71"/>
    <mergeCell ref="M70:N71"/>
    <mergeCell ref="AN68:AN69"/>
    <mergeCell ref="AO68:AP69"/>
    <mergeCell ref="O70:P71"/>
    <mergeCell ref="Q70:R71"/>
    <mergeCell ref="S70:T71"/>
    <mergeCell ref="U70:V71"/>
    <mergeCell ref="AL70:AL71"/>
    <mergeCell ref="AM70:AM71"/>
    <mergeCell ref="AN70:AN71"/>
    <mergeCell ref="AK70:AK71"/>
    <mergeCell ref="AQ68:AR69"/>
    <mergeCell ref="AS68:AT69"/>
    <mergeCell ref="AU68:AV69"/>
    <mergeCell ref="S68:T69"/>
    <mergeCell ref="U68:V69"/>
    <mergeCell ref="AK68:AK69"/>
    <mergeCell ref="AL68:AL69"/>
    <mergeCell ref="AM68:AM69"/>
    <mergeCell ref="AK72:AK73"/>
    <mergeCell ref="AL72:AL73"/>
    <mergeCell ref="AS72:AT73"/>
    <mergeCell ref="AU72:AV73"/>
    <mergeCell ref="AM72:AM73"/>
    <mergeCell ref="AN72:AN73"/>
    <mergeCell ref="AO72:AP73"/>
    <mergeCell ref="I72:I73"/>
    <mergeCell ref="J72:J73"/>
    <mergeCell ref="K72:K73"/>
    <mergeCell ref="L72:L73"/>
    <mergeCell ref="BD70:BD71"/>
    <mergeCell ref="BB70:BB71"/>
    <mergeCell ref="BC70:BC71"/>
    <mergeCell ref="BB72:BB73"/>
    <mergeCell ref="BC72:BC73"/>
    <mergeCell ref="BD72:BD73"/>
    <mergeCell ref="M74:N75"/>
    <mergeCell ref="O74:P75"/>
    <mergeCell ref="Q74:R75"/>
    <mergeCell ref="AN74:AN75"/>
    <mergeCell ref="I74:I75"/>
    <mergeCell ref="J74:J75"/>
    <mergeCell ref="K74:K75"/>
    <mergeCell ref="L74:L75"/>
    <mergeCell ref="AM74:AM75"/>
    <mergeCell ref="AO74:AP75"/>
    <mergeCell ref="AY70:AZ71"/>
    <mergeCell ref="AQ72:AR73"/>
    <mergeCell ref="AW72:AX73"/>
    <mergeCell ref="AW70:AX71"/>
    <mergeCell ref="AU70:AV71"/>
    <mergeCell ref="AO70:AP71"/>
    <mergeCell ref="AQ70:AR71"/>
    <mergeCell ref="AS70:AT71"/>
    <mergeCell ref="S74:T75"/>
    <mergeCell ref="U74:V75"/>
    <mergeCell ref="AK74:AK75"/>
    <mergeCell ref="AL74:AL75"/>
    <mergeCell ref="M76:N77"/>
    <mergeCell ref="AQ76:AR77"/>
    <mergeCell ref="AS76:AT77"/>
    <mergeCell ref="AU76:AV77"/>
    <mergeCell ref="Q76:R77"/>
    <mergeCell ref="I76:I77"/>
    <mergeCell ref="J76:J77"/>
    <mergeCell ref="K76:K77"/>
    <mergeCell ref="L76:L77"/>
    <mergeCell ref="AO76:AP77"/>
    <mergeCell ref="AW76:AX77"/>
    <mergeCell ref="AL76:AL77"/>
    <mergeCell ref="BD74:BD75"/>
    <mergeCell ref="AQ74:AR75"/>
    <mergeCell ref="AS74:AT75"/>
    <mergeCell ref="AU74:AV75"/>
    <mergeCell ref="AW74:AX75"/>
    <mergeCell ref="BB74:BB75"/>
    <mergeCell ref="BC74:BC75"/>
    <mergeCell ref="S76:T77"/>
    <mergeCell ref="U76:V77"/>
    <mergeCell ref="AK76:AK77"/>
    <mergeCell ref="AN76:AN77"/>
    <mergeCell ref="BB76:BB77"/>
    <mergeCell ref="BC76:BC77"/>
    <mergeCell ref="BD76:BD77"/>
    <mergeCell ref="I78:I79"/>
    <mergeCell ref="J78:J79"/>
    <mergeCell ref="K78:K79"/>
    <mergeCell ref="L78:L79"/>
    <mergeCell ref="M78:N79"/>
    <mergeCell ref="O76:P77"/>
    <mergeCell ref="AM76:AM77"/>
    <mergeCell ref="AS78:AT79"/>
    <mergeCell ref="O78:P79"/>
    <mergeCell ref="Q78:R79"/>
    <mergeCell ref="S78:T79"/>
    <mergeCell ref="U78:V79"/>
    <mergeCell ref="AK78:AK79"/>
    <mergeCell ref="BD78:BD79"/>
    <mergeCell ref="AL78:AL79"/>
    <mergeCell ref="AM78:AM79"/>
    <mergeCell ref="AN78:AN79"/>
    <mergeCell ref="AO78:AP79"/>
    <mergeCell ref="AQ78:AR79"/>
    <mergeCell ref="AU78:AV79"/>
    <mergeCell ref="AW78:AX79"/>
    <mergeCell ref="BB78:BB79"/>
    <mergeCell ref="BC78:BC79"/>
    <mergeCell ref="I80:I81"/>
    <mergeCell ref="J80:J81"/>
    <mergeCell ref="K80:K81"/>
    <mergeCell ref="L80:L81"/>
    <mergeCell ref="AU80:AV81"/>
    <mergeCell ref="Q80:R81"/>
    <mergeCell ref="S80:T81"/>
    <mergeCell ref="U80:V81"/>
    <mergeCell ref="AK80:AK81"/>
    <mergeCell ref="AL80:AL81"/>
    <mergeCell ref="AQ80:AR81"/>
    <mergeCell ref="AS80:AT81"/>
    <mergeCell ref="M82:N83"/>
    <mergeCell ref="AM80:AM81"/>
    <mergeCell ref="AN80:AN81"/>
    <mergeCell ref="AO80:AP81"/>
    <mergeCell ref="M80:N81"/>
    <mergeCell ref="O80:P81"/>
    <mergeCell ref="I82:I83"/>
    <mergeCell ref="J82:J83"/>
    <mergeCell ref="K82:K83"/>
    <mergeCell ref="L82:L83"/>
    <mergeCell ref="AW80:AX81"/>
    <mergeCell ref="BB80:BB81"/>
    <mergeCell ref="BC80:BC81"/>
    <mergeCell ref="BD80:BD81"/>
    <mergeCell ref="AS82:AT83"/>
    <mergeCell ref="O82:P83"/>
    <mergeCell ref="Q82:R83"/>
    <mergeCell ref="S82:T83"/>
    <mergeCell ref="U82:V83"/>
    <mergeCell ref="AK82:AK83"/>
    <mergeCell ref="BD82:BD83"/>
    <mergeCell ref="AL82:AL83"/>
    <mergeCell ref="AM82:AM83"/>
    <mergeCell ref="AN82:AN83"/>
    <mergeCell ref="AO82:AP83"/>
    <mergeCell ref="AQ82:AR83"/>
    <mergeCell ref="AU82:AV83"/>
    <mergeCell ref="AW82:AX83"/>
    <mergeCell ref="BB82:BB83"/>
    <mergeCell ref="BC82:BC83"/>
    <mergeCell ref="I84:I85"/>
    <mergeCell ref="J84:J85"/>
    <mergeCell ref="K84:K85"/>
    <mergeCell ref="L84:L85"/>
    <mergeCell ref="AU84:AV85"/>
    <mergeCell ref="Q84:R85"/>
    <mergeCell ref="S84:T85"/>
    <mergeCell ref="U84:V85"/>
    <mergeCell ref="AK84:AK85"/>
    <mergeCell ref="AL84:AL85"/>
    <mergeCell ref="AQ84:AR85"/>
    <mergeCell ref="AS84:AT85"/>
    <mergeCell ref="M86:N87"/>
    <mergeCell ref="AM84:AM85"/>
    <mergeCell ref="AN84:AN85"/>
    <mergeCell ref="AO84:AP85"/>
    <mergeCell ref="M84:N85"/>
    <mergeCell ref="O84:P85"/>
    <mergeCell ref="I86:I87"/>
    <mergeCell ref="J86:J87"/>
    <mergeCell ref="K86:K87"/>
    <mergeCell ref="L86:L87"/>
    <mergeCell ref="AW84:AX85"/>
    <mergeCell ref="BB84:BB85"/>
    <mergeCell ref="BC84:BC85"/>
    <mergeCell ref="BD84:BD85"/>
    <mergeCell ref="AS86:AT87"/>
    <mergeCell ref="O86:P87"/>
    <mergeCell ref="Q86:R87"/>
    <mergeCell ref="S86:T87"/>
    <mergeCell ref="U86:V87"/>
    <mergeCell ref="AK86:AK87"/>
    <mergeCell ref="BD86:BD87"/>
    <mergeCell ref="AL86:AL87"/>
    <mergeCell ref="AM86:AM87"/>
    <mergeCell ref="AN86:AN87"/>
    <mergeCell ref="AO86:AP87"/>
    <mergeCell ref="AQ86:AR87"/>
    <mergeCell ref="AU86:AV87"/>
    <mergeCell ref="AW86:AX87"/>
    <mergeCell ref="BB86:BB87"/>
    <mergeCell ref="BC86:BC87"/>
    <mergeCell ref="AM88:AM89"/>
    <mergeCell ref="AQ88:AR89"/>
    <mergeCell ref="I88:I89"/>
    <mergeCell ref="J88:J89"/>
    <mergeCell ref="K88:K89"/>
    <mergeCell ref="L88:L89"/>
    <mergeCell ref="M88:N89"/>
    <mergeCell ref="O88:P89"/>
    <mergeCell ref="S88:T89"/>
    <mergeCell ref="U88:V89"/>
    <mergeCell ref="AK88:AK89"/>
    <mergeCell ref="AL88:AL89"/>
    <mergeCell ref="BD88:BD89"/>
    <mergeCell ref="I90:I91"/>
    <mergeCell ref="J90:J91"/>
    <mergeCell ref="K90:K91"/>
    <mergeCell ref="L90:L91"/>
    <mergeCell ref="AS90:AT91"/>
    <mergeCell ref="AN88:AN89"/>
    <mergeCell ref="AO88:AP89"/>
    <mergeCell ref="AU88:AV89"/>
    <mergeCell ref="Q88:R89"/>
    <mergeCell ref="AS88:AT89"/>
    <mergeCell ref="AW88:AX89"/>
    <mergeCell ref="BB88:BB89"/>
    <mergeCell ref="BC88:BC89"/>
    <mergeCell ref="BD90:BD91"/>
    <mergeCell ref="AL90:AL91"/>
    <mergeCell ref="AM90:AM91"/>
    <mergeCell ref="AN90:AN91"/>
    <mergeCell ref="AO90:AP91"/>
    <mergeCell ref="AU90:AV91"/>
    <mergeCell ref="AW90:AX91"/>
    <mergeCell ref="BB90:BB91"/>
    <mergeCell ref="AQ90:AR91"/>
    <mergeCell ref="O92:P93"/>
    <mergeCell ref="AL92:AL93"/>
    <mergeCell ref="M92:N93"/>
    <mergeCell ref="BC90:BC91"/>
    <mergeCell ref="U90:V91"/>
    <mergeCell ref="AK90:AK91"/>
    <mergeCell ref="U92:V93"/>
    <mergeCell ref="AK92:AK93"/>
    <mergeCell ref="Q92:R93"/>
    <mergeCell ref="S92:T93"/>
    <mergeCell ref="I92:I93"/>
    <mergeCell ref="J92:J93"/>
    <mergeCell ref="K92:K93"/>
    <mergeCell ref="L92:L93"/>
    <mergeCell ref="M90:N91"/>
    <mergeCell ref="O90:P91"/>
    <mergeCell ref="Q90:R91"/>
    <mergeCell ref="S90:T91"/>
    <mergeCell ref="BD92:BD93"/>
    <mergeCell ref="I94:I95"/>
    <mergeCell ref="J94:J95"/>
    <mergeCell ref="K94:K95"/>
    <mergeCell ref="L94:L95"/>
    <mergeCell ref="AK94:AK95"/>
    <mergeCell ref="AL94:AL95"/>
    <mergeCell ref="AM92:AM93"/>
    <mergeCell ref="AN92:AN93"/>
    <mergeCell ref="BB92:BB93"/>
    <mergeCell ref="BC92:BC93"/>
    <mergeCell ref="AU96:AV97"/>
    <mergeCell ref="AU94:AV95"/>
    <mergeCell ref="AW94:AX95"/>
    <mergeCell ref="AW96:AX97"/>
    <mergeCell ref="AK96:AK97"/>
    <mergeCell ref="AS94:AT95"/>
    <mergeCell ref="AQ96:AR97"/>
    <mergeCell ref="AS96:AT97"/>
    <mergeCell ref="AM94:AM95"/>
    <mergeCell ref="AN94:AN95"/>
    <mergeCell ref="J96:J97"/>
    <mergeCell ref="K96:K97"/>
    <mergeCell ref="L96:L97"/>
    <mergeCell ref="L98:L99"/>
    <mergeCell ref="AO94:AP95"/>
    <mergeCell ref="AQ94:AR95"/>
    <mergeCell ref="AK98:AK99"/>
    <mergeCell ref="AL98:AL99"/>
    <mergeCell ref="AM98:AM99"/>
    <mergeCell ref="AN98:AN99"/>
    <mergeCell ref="AN96:AN97"/>
    <mergeCell ref="AO96:AP97"/>
    <mergeCell ref="AL96:AL97"/>
    <mergeCell ref="AM96:AM97"/>
    <mergeCell ref="AS98:AT99"/>
    <mergeCell ref="I100:I101"/>
    <mergeCell ref="J100:J101"/>
    <mergeCell ref="K100:K101"/>
    <mergeCell ref="L100:L101"/>
    <mergeCell ref="AK100:AK101"/>
    <mergeCell ref="I98:I99"/>
    <mergeCell ref="J98:J99"/>
    <mergeCell ref="K98:K99"/>
    <mergeCell ref="AK102:AK103"/>
    <mergeCell ref="AL102:AL103"/>
    <mergeCell ref="I96:I97"/>
    <mergeCell ref="AU100:AV101"/>
    <mergeCell ref="AM102:AM103"/>
    <mergeCell ref="AQ100:AR101"/>
    <mergeCell ref="AN102:AN103"/>
    <mergeCell ref="AO98:AP99"/>
    <mergeCell ref="AS100:AT101"/>
    <mergeCell ref="AQ98:AR99"/>
    <mergeCell ref="I102:I103"/>
    <mergeCell ref="J102:J103"/>
    <mergeCell ref="K102:K103"/>
    <mergeCell ref="L102:L103"/>
    <mergeCell ref="AY78:AZ79"/>
    <mergeCell ref="AY68:AZ69"/>
    <mergeCell ref="AY72:AZ73"/>
    <mergeCell ref="AL100:AL101"/>
    <mergeCell ref="AM100:AM101"/>
    <mergeCell ref="AN100:AN101"/>
    <mergeCell ref="AO100:AP101"/>
    <mergeCell ref="AW98:AX99"/>
    <mergeCell ref="AU98:AV99"/>
    <mergeCell ref="AW100:AX101"/>
    <mergeCell ref="AS62:AT63"/>
    <mergeCell ref="AU62:AV63"/>
    <mergeCell ref="AW60:AX61"/>
    <mergeCell ref="AY76:AZ77"/>
    <mergeCell ref="AY74:AZ75"/>
    <mergeCell ref="AW68:AX69"/>
    <mergeCell ref="AU66:AV67"/>
    <mergeCell ref="AW66:AX67"/>
    <mergeCell ref="AY66:AZ67"/>
    <mergeCell ref="AY58:AZ59"/>
    <mergeCell ref="AY60:AZ61"/>
    <mergeCell ref="AY62:AZ63"/>
    <mergeCell ref="AW62:AX63"/>
    <mergeCell ref="AW58:AX59"/>
  </mergeCells>
  <printOptions/>
  <pageMargins left="0.35433070866141736" right="0.15748031496062992" top="0.2362204724409449" bottom="0.84" header="0.11811023622047245" footer="0.11811023622047245"/>
  <pageSetup fitToHeight="1" fitToWidth="1" horizontalDpi="300" verticalDpi="3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8"/>
  <sheetViews>
    <sheetView zoomScale="110" zoomScaleNormal="110" zoomScaleSheetLayoutView="85" zoomScalePageLayoutView="0" workbookViewId="0" topLeftCell="J39">
      <selection activeCell="AF63" sqref="AF63"/>
    </sheetView>
  </sheetViews>
  <sheetFormatPr defaultColWidth="9.00390625" defaultRowHeight="13.5"/>
  <cols>
    <col min="1" max="1" width="5.625" style="8" customWidth="1"/>
    <col min="2" max="2" width="13.00390625" style="0" customWidth="1"/>
    <col min="3" max="3" width="9.375" style="1" customWidth="1"/>
    <col min="4" max="4" width="5.625" style="1" customWidth="1"/>
    <col min="5" max="5" width="15.00390625" style="2" customWidth="1"/>
    <col min="6" max="6" width="17.25390625" style="23" customWidth="1"/>
    <col min="7" max="8" width="9.00390625" style="1" customWidth="1"/>
    <col min="9" max="9" width="3.50390625" style="1" hidden="1" customWidth="1"/>
    <col min="10" max="10" width="3.875" style="1" customWidth="1"/>
    <col min="11" max="11" width="15.75390625" style="2" customWidth="1"/>
    <col min="12" max="12" width="12.875" style="2" customWidth="1"/>
    <col min="13" max="22" width="2.625" style="50" customWidth="1"/>
    <col min="23" max="24" width="2.625" style="1" customWidth="1"/>
    <col min="25" max="36" width="2.50390625" style="0" customWidth="1"/>
    <col min="37" max="37" width="3.50390625" style="1" hidden="1" customWidth="1"/>
    <col min="38" max="38" width="3.875" style="1" customWidth="1"/>
    <col min="39" max="39" width="15.75390625" style="2" customWidth="1"/>
    <col min="40" max="40" width="12.875" style="2" customWidth="1"/>
    <col min="41" max="42" width="2.625" style="0" customWidth="1"/>
    <col min="43" max="44" width="2.625" style="2" customWidth="1"/>
    <col min="45" max="52" width="2.625" style="0" customWidth="1"/>
    <col min="53" max="53" width="2.50390625" style="0" customWidth="1"/>
    <col min="54" max="54" width="3.875" style="0" customWidth="1"/>
    <col min="55" max="55" width="12.25390625" style="2" bestFit="1" customWidth="1"/>
    <col min="56" max="56" width="27.50390625" style="2" customWidth="1"/>
  </cols>
  <sheetData>
    <row r="1" spans="1:8" ht="33.75" customHeight="1">
      <c r="A1" s="7"/>
      <c r="B1" s="16" t="s">
        <v>2</v>
      </c>
      <c r="C1" s="16"/>
      <c r="D1" s="16" t="s">
        <v>0</v>
      </c>
      <c r="E1" s="16" t="s">
        <v>1</v>
      </c>
      <c r="F1" s="21" t="s">
        <v>4</v>
      </c>
      <c r="G1" s="4"/>
      <c r="H1" s="4"/>
    </row>
    <row r="2" spans="1:8" ht="33.75" customHeight="1">
      <c r="A2" s="6">
        <v>1</v>
      </c>
      <c r="B2" s="19" t="s">
        <v>10</v>
      </c>
      <c r="C2" s="14">
        <v>7</v>
      </c>
      <c r="D2" s="4">
        <v>7</v>
      </c>
      <c r="E2" s="5" t="s">
        <v>61</v>
      </c>
      <c r="F2" s="5" t="s">
        <v>62</v>
      </c>
      <c r="G2" s="4" t="str">
        <f>LEFT(E2,2)</f>
        <v>須藤</v>
      </c>
      <c r="H2" s="4" t="s">
        <v>64</v>
      </c>
    </row>
    <row r="3" spans="1:8" ht="33.75" customHeight="1">
      <c r="A3" s="6">
        <v>2</v>
      </c>
      <c r="B3" s="19" t="s">
        <v>10</v>
      </c>
      <c r="C3" s="14">
        <v>23</v>
      </c>
      <c r="D3" s="4">
        <v>23</v>
      </c>
      <c r="E3" s="5" t="s">
        <v>63</v>
      </c>
      <c r="F3" s="5" t="s">
        <v>62</v>
      </c>
      <c r="G3" s="4" t="str">
        <f>LEFT(E3,2)</f>
        <v>森岡</v>
      </c>
      <c r="H3" s="4" t="s">
        <v>65</v>
      </c>
    </row>
    <row r="4" spans="1:8" ht="33.75" customHeight="1">
      <c r="A4" s="6">
        <v>3</v>
      </c>
      <c r="B4" s="19" t="s">
        <v>10</v>
      </c>
      <c r="C4" s="14">
        <v>10</v>
      </c>
      <c r="D4" s="4">
        <v>10</v>
      </c>
      <c r="E4" s="5" t="s">
        <v>66</v>
      </c>
      <c r="F4" s="5" t="s">
        <v>62</v>
      </c>
      <c r="G4" s="4" t="str">
        <f>LEFT(E4,2)</f>
        <v>佐藤</v>
      </c>
      <c r="H4" s="4" t="s">
        <v>73</v>
      </c>
    </row>
    <row r="5" spans="1:8" ht="33.75" customHeight="1">
      <c r="A5" s="6">
        <v>4</v>
      </c>
      <c r="B5" s="19" t="s">
        <v>10</v>
      </c>
      <c r="C5" s="14">
        <v>19</v>
      </c>
      <c r="D5" s="4">
        <v>19</v>
      </c>
      <c r="E5" s="5" t="s">
        <v>67</v>
      </c>
      <c r="F5" s="5" t="s">
        <v>62</v>
      </c>
      <c r="G5" s="4" t="str">
        <f>LEFT(E5,2)</f>
        <v>田村</v>
      </c>
      <c r="H5" s="4" t="s">
        <v>74</v>
      </c>
    </row>
    <row r="6" spans="1:8" ht="33.75" customHeight="1">
      <c r="A6" s="6">
        <v>5</v>
      </c>
      <c r="B6" s="19" t="s">
        <v>10</v>
      </c>
      <c r="C6" s="14">
        <v>15</v>
      </c>
      <c r="D6" s="4">
        <v>15</v>
      </c>
      <c r="E6" s="5" t="s">
        <v>68</v>
      </c>
      <c r="F6" s="5" t="s">
        <v>62</v>
      </c>
      <c r="G6" s="4" t="s">
        <v>518</v>
      </c>
      <c r="H6" s="4" t="s">
        <v>75</v>
      </c>
    </row>
    <row r="7" spans="1:8" ht="33.75" customHeight="1">
      <c r="A7" s="6">
        <v>6</v>
      </c>
      <c r="B7" s="19" t="s">
        <v>10</v>
      </c>
      <c r="C7" s="14">
        <v>12</v>
      </c>
      <c r="D7" s="4">
        <v>12</v>
      </c>
      <c r="E7" s="5" t="s">
        <v>69</v>
      </c>
      <c r="F7" s="5" t="s">
        <v>62</v>
      </c>
      <c r="G7" s="4" t="str">
        <f aca="true" t="shared" si="0" ref="G7:G13">LEFT(E7,2)</f>
        <v>木原</v>
      </c>
      <c r="H7" s="4" t="s">
        <v>76</v>
      </c>
    </row>
    <row r="8" spans="1:8" ht="33.75" customHeight="1">
      <c r="A8" s="6">
        <v>7</v>
      </c>
      <c r="B8" s="19" t="s">
        <v>10</v>
      </c>
      <c r="C8" s="14">
        <v>6</v>
      </c>
      <c r="D8" s="4">
        <v>6</v>
      </c>
      <c r="E8" s="5" t="s">
        <v>70</v>
      </c>
      <c r="F8" s="5" t="s">
        <v>62</v>
      </c>
      <c r="G8" s="4" t="str">
        <f t="shared" si="0"/>
        <v>北薗</v>
      </c>
      <c r="H8" s="4" t="s">
        <v>64</v>
      </c>
    </row>
    <row r="9" spans="1:8" ht="33.75" customHeight="1">
      <c r="A9" s="6">
        <v>8</v>
      </c>
      <c r="B9" s="19" t="s">
        <v>10</v>
      </c>
      <c r="C9" s="14">
        <v>25</v>
      </c>
      <c r="D9" s="4">
        <v>25</v>
      </c>
      <c r="E9" s="5" t="s">
        <v>71</v>
      </c>
      <c r="F9" s="5" t="s">
        <v>62</v>
      </c>
      <c r="G9" s="4" t="str">
        <f t="shared" si="0"/>
        <v>池上</v>
      </c>
      <c r="H9" s="4" t="s">
        <v>77</v>
      </c>
    </row>
    <row r="10" spans="1:8" ht="33.75" customHeight="1">
      <c r="A10" s="6">
        <v>9</v>
      </c>
      <c r="B10" s="19" t="s">
        <v>10</v>
      </c>
      <c r="C10" s="14">
        <v>2</v>
      </c>
      <c r="D10" s="4">
        <v>2</v>
      </c>
      <c r="E10" s="5" t="s">
        <v>72</v>
      </c>
      <c r="F10" s="5" t="s">
        <v>62</v>
      </c>
      <c r="G10" s="4" t="str">
        <f t="shared" si="0"/>
        <v>星野</v>
      </c>
      <c r="H10" s="4" t="s">
        <v>78</v>
      </c>
    </row>
    <row r="11" spans="1:8" ht="33.75" customHeight="1">
      <c r="A11" s="6">
        <v>10</v>
      </c>
      <c r="B11" s="19" t="s">
        <v>10</v>
      </c>
      <c r="C11" s="14">
        <v>24</v>
      </c>
      <c r="D11" s="4">
        <v>24</v>
      </c>
      <c r="E11" s="5" t="s">
        <v>79</v>
      </c>
      <c r="F11" s="5" t="s">
        <v>80</v>
      </c>
      <c r="G11" s="4" t="str">
        <f t="shared" si="0"/>
        <v>鈴木</v>
      </c>
      <c r="H11" s="4" t="s">
        <v>93</v>
      </c>
    </row>
    <row r="12" spans="1:8" ht="33.75" customHeight="1">
      <c r="A12" s="6">
        <v>11</v>
      </c>
      <c r="B12" s="19" t="s">
        <v>10</v>
      </c>
      <c r="C12" s="14">
        <v>11</v>
      </c>
      <c r="D12" s="4">
        <v>11</v>
      </c>
      <c r="E12" s="5" t="s">
        <v>81</v>
      </c>
      <c r="F12" s="5" t="s">
        <v>80</v>
      </c>
      <c r="G12" s="4" t="str">
        <f t="shared" si="0"/>
        <v>平山</v>
      </c>
      <c r="H12" s="4" t="s">
        <v>94</v>
      </c>
    </row>
    <row r="13" spans="1:8" ht="33.75" customHeight="1">
      <c r="A13" s="6">
        <v>12</v>
      </c>
      <c r="B13" s="19" t="s">
        <v>10</v>
      </c>
      <c r="C13" s="14">
        <v>17</v>
      </c>
      <c r="D13" s="4">
        <v>17</v>
      </c>
      <c r="E13" s="5" t="s">
        <v>82</v>
      </c>
      <c r="F13" s="5" t="s">
        <v>83</v>
      </c>
      <c r="G13" s="4" t="str">
        <f t="shared" si="0"/>
        <v>森　</v>
      </c>
      <c r="H13" s="4" t="s">
        <v>95</v>
      </c>
    </row>
    <row r="14" spans="1:8" ht="33.75" customHeight="1">
      <c r="A14" s="6">
        <v>13</v>
      </c>
      <c r="B14" s="19" t="s">
        <v>10</v>
      </c>
      <c r="C14" s="14">
        <v>3</v>
      </c>
      <c r="D14" s="4">
        <v>3</v>
      </c>
      <c r="E14" s="5" t="s">
        <v>84</v>
      </c>
      <c r="F14" s="5" t="s">
        <v>85</v>
      </c>
      <c r="G14" s="4" t="s">
        <v>97</v>
      </c>
      <c r="H14" s="4" t="s">
        <v>96</v>
      </c>
    </row>
    <row r="15" spans="1:8" ht="33.75" customHeight="1">
      <c r="A15" s="6">
        <v>14</v>
      </c>
      <c r="B15" s="19" t="s">
        <v>10</v>
      </c>
      <c r="C15" s="14">
        <v>9</v>
      </c>
      <c r="D15" s="4">
        <v>9</v>
      </c>
      <c r="E15" s="5" t="s">
        <v>86</v>
      </c>
      <c r="F15" s="5" t="s">
        <v>87</v>
      </c>
      <c r="G15" s="4" t="s">
        <v>98</v>
      </c>
      <c r="H15" s="4" t="s">
        <v>99</v>
      </c>
    </row>
    <row r="16" spans="1:8" ht="33.75" customHeight="1">
      <c r="A16" s="6">
        <v>15</v>
      </c>
      <c r="B16" s="19" t="s">
        <v>10</v>
      </c>
      <c r="C16" s="14">
        <v>4</v>
      </c>
      <c r="D16" s="4">
        <v>4</v>
      </c>
      <c r="E16" s="5" t="s">
        <v>88</v>
      </c>
      <c r="F16" s="5" t="s">
        <v>87</v>
      </c>
      <c r="G16" s="4" t="str">
        <f aca="true" t="shared" si="1" ref="G16:G21">LEFT(E16,2)</f>
        <v>牧野</v>
      </c>
      <c r="H16" s="4" t="s">
        <v>100</v>
      </c>
    </row>
    <row r="17" spans="1:8" ht="33.75" customHeight="1">
      <c r="A17" s="6">
        <v>16</v>
      </c>
      <c r="B17" s="19" t="s">
        <v>10</v>
      </c>
      <c r="C17" s="14">
        <v>13</v>
      </c>
      <c r="D17" s="4">
        <v>13</v>
      </c>
      <c r="E17" s="5" t="s">
        <v>89</v>
      </c>
      <c r="F17" s="5" t="s">
        <v>92</v>
      </c>
      <c r="G17" s="4" t="str">
        <f t="shared" si="1"/>
        <v>平田</v>
      </c>
      <c r="H17" s="4" t="s">
        <v>101</v>
      </c>
    </row>
    <row r="18" spans="1:8" ht="33.75" customHeight="1">
      <c r="A18" s="6">
        <v>17</v>
      </c>
      <c r="B18" s="19" t="s">
        <v>10</v>
      </c>
      <c r="C18" s="14">
        <v>16</v>
      </c>
      <c r="D18" s="4">
        <v>16</v>
      </c>
      <c r="E18" s="5" t="s">
        <v>90</v>
      </c>
      <c r="F18" s="5" t="s">
        <v>92</v>
      </c>
      <c r="G18" s="4" t="str">
        <f t="shared" si="1"/>
        <v>長井</v>
      </c>
      <c r="H18" s="4" t="s">
        <v>102</v>
      </c>
    </row>
    <row r="19" spans="1:8" ht="33.75" customHeight="1">
      <c r="A19" s="6">
        <v>18</v>
      </c>
      <c r="B19" s="19" t="s">
        <v>10</v>
      </c>
      <c r="C19" s="14">
        <v>21</v>
      </c>
      <c r="D19" s="4">
        <v>21</v>
      </c>
      <c r="E19" s="5" t="s">
        <v>91</v>
      </c>
      <c r="F19" s="5" t="s">
        <v>92</v>
      </c>
      <c r="G19" s="4" t="str">
        <f t="shared" si="1"/>
        <v>南　</v>
      </c>
      <c r="H19" s="4" t="s">
        <v>103</v>
      </c>
    </row>
    <row r="20" spans="1:8" ht="33.75" customHeight="1">
      <c r="A20" s="6">
        <v>19</v>
      </c>
      <c r="B20" s="19" t="s">
        <v>10</v>
      </c>
      <c r="C20" s="14">
        <v>1</v>
      </c>
      <c r="D20" s="4">
        <v>1</v>
      </c>
      <c r="E20" s="5" t="s">
        <v>104</v>
      </c>
      <c r="F20" s="5" t="s">
        <v>106</v>
      </c>
      <c r="G20" s="4" t="str">
        <f t="shared" si="1"/>
        <v>宮崎</v>
      </c>
      <c r="H20" s="4" t="s">
        <v>107</v>
      </c>
    </row>
    <row r="21" spans="1:8" ht="33.75" customHeight="1">
      <c r="A21" s="6">
        <v>20</v>
      </c>
      <c r="B21" s="19" t="s">
        <v>10</v>
      </c>
      <c r="C21" s="14">
        <v>20</v>
      </c>
      <c r="D21" s="4">
        <v>20</v>
      </c>
      <c r="E21" s="5" t="s">
        <v>105</v>
      </c>
      <c r="F21" s="5" t="s">
        <v>106</v>
      </c>
      <c r="G21" s="4" t="str">
        <f t="shared" si="1"/>
        <v>大中</v>
      </c>
      <c r="H21" s="4" t="s">
        <v>108</v>
      </c>
    </row>
    <row r="22" spans="1:8" ht="33.75" customHeight="1">
      <c r="A22" s="6">
        <v>21</v>
      </c>
      <c r="B22" s="19" t="s">
        <v>10</v>
      </c>
      <c r="C22" s="14">
        <v>22</v>
      </c>
      <c r="D22" s="4">
        <v>22</v>
      </c>
      <c r="E22" s="5" t="s">
        <v>109</v>
      </c>
      <c r="F22" s="5" t="s">
        <v>111</v>
      </c>
      <c r="G22" s="4" t="s">
        <v>177</v>
      </c>
      <c r="H22" s="4" t="s">
        <v>112</v>
      </c>
    </row>
    <row r="23" spans="1:8" ht="33.75" customHeight="1">
      <c r="A23" s="6">
        <v>22</v>
      </c>
      <c r="B23" s="19" t="s">
        <v>10</v>
      </c>
      <c r="C23" s="14">
        <v>5</v>
      </c>
      <c r="D23" s="4">
        <v>5</v>
      </c>
      <c r="E23" s="5" t="s">
        <v>110</v>
      </c>
      <c r="F23" s="5" t="s">
        <v>111</v>
      </c>
      <c r="G23" s="4" t="str">
        <f>LEFT(E23,2)</f>
        <v>嶋田</v>
      </c>
      <c r="H23" s="4" t="s">
        <v>113</v>
      </c>
    </row>
    <row r="24" spans="1:8" ht="33.75" customHeight="1">
      <c r="A24" s="6">
        <v>23</v>
      </c>
      <c r="B24" s="19" t="s">
        <v>10</v>
      </c>
      <c r="C24" s="14">
        <v>8</v>
      </c>
      <c r="D24" s="4">
        <v>8</v>
      </c>
      <c r="E24" s="18" t="s">
        <v>114</v>
      </c>
      <c r="F24" s="5" t="s">
        <v>116</v>
      </c>
      <c r="G24" s="4" t="str">
        <f>LEFT(E24,2)</f>
        <v>徳田</v>
      </c>
      <c r="H24" s="4" t="s">
        <v>117</v>
      </c>
    </row>
    <row r="25" spans="1:8" ht="33.75" customHeight="1">
      <c r="A25" s="6">
        <v>24</v>
      </c>
      <c r="B25" s="19" t="s">
        <v>10</v>
      </c>
      <c r="C25" s="14">
        <v>14</v>
      </c>
      <c r="D25" s="4">
        <v>14</v>
      </c>
      <c r="E25" s="5" t="s">
        <v>115</v>
      </c>
      <c r="F25" s="5" t="s">
        <v>116</v>
      </c>
      <c r="G25" s="4" t="str">
        <f>LEFT(E25,2)</f>
        <v>大杉</v>
      </c>
      <c r="H25" s="4" t="s">
        <v>118</v>
      </c>
    </row>
    <row r="26" spans="1:8" ht="33.75" customHeight="1">
      <c r="A26" s="6">
        <v>25</v>
      </c>
      <c r="B26" s="19" t="s">
        <v>10</v>
      </c>
      <c r="C26" s="14">
        <v>26</v>
      </c>
      <c r="D26" s="4">
        <v>26</v>
      </c>
      <c r="E26" s="5" t="s">
        <v>119</v>
      </c>
      <c r="F26" s="5" t="s">
        <v>120</v>
      </c>
      <c r="G26" s="4" t="s">
        <v>121</v>
      </c>
      <c r="H26" s="4" t="s">
        <v>93</v>
      </c>
    </row>
    <row r="27" spans="1:8" ht="33.75" customHeight="1">
      <c r="A27" s="6">
        <v>26</v>
      </c>
      <c r="B27" s="19" t="s">
        <v>10</v>
      </c>
      <c r="C27" s="14">
        <v>18</v>
      </c>
      <c r="D27" s="4">
        <v>18</v>
      </c>
      <c r="E27" s="5" t="s">
        <v>122</v>
      </c>
      <c r="F27" s="5" t="s">
        <v>123</v>
      </c>
      <c r="G27" s="4" t="str">
        <f aca="true" t="shared" si="2" ref="G27:G36">LEFT(E27,2)</f>
        <v>高山</v>
      </c>
      <c r="H27" s="4" t="s">
        <v>124</v>
      </c>
    </row>
    <row r="28" spans="1:8" ht="33.75" customHeight="1">
      <c r="A28" s="6">
        <v>27</v>
      </c>
      <c r="B28" s="19"/>
      <c r="C28" s="14"/>
      <c r="D28" s="4"/>
      <c r="E28" s="5"/>
      <c r="F28" s="22"/>
      <c r="G28" s="4">
        <f t="shared" si="2"/>
      </c>
      <c r="H28" s="4" t="s">
        <v>465</v>
      </c>
    </row>
    <row r="29" spans="1:8" ht="33.75" customHeight="1">
      <c r="A29" s="6">
        <v>28</v>
      </c>
      <c r="B29" s="19"/>
      <c r="C29" s="14"/>
      <c r="D29" s="4"/>
      <c r="E29" s="5"/>
      <c r="F29" s="22"/>
      <c r="G29" s="4">
        <f t="shared" si="2"/>
      </c>
      <c r="H29" s="4">
        <f aca="true" t="shared" si="3" ref="H29:H36">RIGHT(E29,2)</f>
      </c>
    </row>
    <row r="30" spans="1:8" ht="33.75" customHeight="1">
      <c r="A30" s="6">
        <v>29</v>
      </c>
      <c r="B30" s="19"/>
      <c r="C30" s="14"/>
      <c r="D30" s="4"/>
      <c r="E30" s="5"/>
      <c r="F30" s="22"/>
      <c r="G30" s="4">
        <f t="shared" si="2"/>
      </c>
      <c r="H30" s="4">
        <f t="shared" si="3"/>
      </c>
    </row>
    <row r="31" spans="1:8" ht="33.75" customHeight="1">
      <c r="A31" s="6">
        <v>30</v>
      </c>
      <c r="B31" s="19"/>
      <c r="C31" s="14"/>
      <c r="D31" s="4"/>
      <c r="E31" s="5"/>
      <c r="F31" s="22"/>
      <c r="G31" s="4">
        <f t="shared" si="2"/>
      </c>
      <c r="H31" s="4">
        <f t="shared" si="3"/>
      </c>
    </row>
    <row r="32" spans="1:8" ht="33.75" customHeight="1">
      <c r="A32" s="6">
        <v>31</v>
      </c>
      <c r="B32" s="19"/>
      <c r="C32" s="14"/>
      <c r="D32" s="4"/>
      <c r="E32" s="5"/>
      <c r="F32" s="22"/>
      <c r="G32" s="4">
        <f t="shared" si="2"/>
      </c>
      <c r="H32" s="4">
        <f t="shared" si="3"/>
      </c>
    </row>
    <row r="33" spans="1:8" ht="33.75" customHeight="1">
      <c r="A33" s="6">
        <v>32</v>
      </c>
      <c r="B33" s="19"/>
      <c r="C33" s="14"/>
      <c r="D33" s="4"/>
      <c r="E33" s="5"/>
      <c r="F33" s="5"/>
      <c r="G33" s="4">
        <f t="shared" si="2"/>
      </c>
      <c r="H33" s="4">
        <f t="shared" si="3"/>
      </c>
    </row>
    <row r="34" spans="1:8" ht="33.75" customHeight="1">
      <c r="A34" s="6">
        <v>33</v>
      </c>
      <c r="B34" s="19"/>
      <c r="C34" s="14"/>
      <c r="D34" s="4"/>
      <c r="E34" s="5"/>
      <c r="F34" s="5"/>
      <c r="G34" s="4">
        <f t="shared" si="2"/>
      </c>
      <c r="H34" s="4">
        <f t="shared" si="3"/>
      </c>
    </row>
    <row r="35" spans="1:8" ht="33.75" customHeight="1">
      <c r="A35" s="6">
        <v>34</v>
      </c>
      <c r="B35" s="19"/>
      <c r="C35" s="14"/>
      <c r="D35" s="4"/>
      <c r="E35" s="5"/>
      <c r="F35" s="5"/>
      <c r="G35" s="4">
        <f t="shared" si="2"/>
      </c>
      <c r="H35" s="4">
        <f>RIGHT(E35,3)</f>
      </c>
    </row>
    <row r="36" spans="1:8" ht="33.75" customHeight="1">
      <c r="A36" s="6">
        <v>35</v>
      </c>
      <c r="B36" s="19"/>
      <c r="C36" s="14"/>
      <c r="D36" s="4"/>
      <c r="E36" s="5"/>
      <c r="F36" s="5"/>
      <c r="G36" s="4">
        <f t="shared" si="2"/>
      </c>
      <c r="H36" s="4">
        <f t="shared" si="3"/>
      </c>
    </row>
    <row r="37" spans="1:50" ht="22.5" customHeight="1">
      <c r="A37" s="10"/>
      <c r="B37" s="27"/>
      <c r="C37" s="17"/>
      <c r="D37" s="11"/>
      <c r="E37" s="12"/>
      <c r="F37" s="20"/>
      <c r="AU37" s="54"/>
      <c r="AV37" s="54"/>
      <c r="AW37" s="54"/>
      <c r="AX37" s="54"/>
    </row>
    <row r="38" spans="1:50" ht="13.5" customHeight="1">
      <c r="A38" s="10"/>
      <c r="B38" s="9"/>
      <c r="C38" s="17"/>
      <c r="D38" s="11"/>
      <c r="E38" s="12"/>
      <c r="F38" s="20"/>
      <c r="I38" s="3"/>
      <c r="K38" s="3"/>
      <c r="L38" s="3"/>
      <c r="AU38" s="54"/>
      <c r="AV38" s="54"/>
      <c r="AW38" s="54"/>
      <c r="AX38" s="54"/>
    </row>
    <row r="39" spans="9:35" ht="13.5" customHeight="1">
      <c r="I39" s="3"/>
      <c r="K39" s="3"/>
      <c r="L39" s="3"/>
      <c r="Q39" s="68"/>
      <c r="R39" s="68"/>
      <c r="S39" s="68"/>
      <c r="T39" s="68"/>
      <c r="U39" s="68"/>
      <c r="V39" s="68"/>
      <c r="W39" s="68"/>
      <c r="X39" s="68"/>
      <c r="Y39" s="352" t="s">
        <v>10</v>
      </c>
      <c r="Z39" s="352"/>
      <c r="AA39" s="352"/>
      <c r="AB39" s="352"/>
      <c r="AC39" s="352"/>
      <c r="AD39" s="352"/>
      <c r="AE39" s="352"/>
      <c r="AF39" s="352"/>
      <c r="AG39" s="352"/>
      <c r="AH39" s="352"/>
      <c r="AI39" s="68"/>
    </row>
    <row r="40" spans="9:56" ht="18.75" customHeight="1">
      <c r="I40" s="3"/>
      <c r="K40" s="3"/>
      <c r="L40" s="3"/>
      <c r="Q40" s="68"/>
      <c r="R40" s="68"/>
      <c r="S40" s="68"/>
      <c r="T40" s="68"/>
      <c r="U40" s="68"/>
      <c r="V40" s="68"/>
      <c r="W40" s="68"/>
      <c r="X40" s="68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68"/>
      <c r="AK40" s="3"/>
      <c r="AM40" s="3"/>
      <c r="AN40" s="3"/>
      <c r="AP40" s="3"/>
      <c r="AQ40" s="3"/>
      <c r="AR40" s="28"/>
      <c r="AS40" s="9"/>
      <c r="AT40" s="9"/>
      <c r="AU40" s="9"/>
      <c r="AV40" s="9"/>
      <c r="AW40" s="9"/>
      <c r="AX40" s="9"/>
      <c r="AY40" s="9"/>
      <c r="AZ40" s="9"/>
      <c r="BA40" s="9"/>
      <c r="BB40" s="207"/>
      <c r="BC40" s="198"/>
      <c r="BD40" s="198"/>
    </row>
    <row r="41" spans="9:56" ht="14.25" customHeight="1">
      <c r="I41" s="31"/>
      <c r="J41" s="29"/>
      <c r="K41" s="31"/>
      <c r="L41" s="31"/>
      <c r="M41" s="51"/>
      <c r="N41" s="51"/>
      <c r="O41" s="51"/>
      <c r="P41" s="51"/>
      <c r="AJ41" s="30"/>
      <c r="AK41" s="31"/>
      <c r="AL41" s="29"/>
      <c r="AM41" s="31"/>
      <c r="AN41" s="31"/>
      <c r="AP41" s="3"/>
      <c r="AQ41" s="3"/>
      <c r="AR41" s="28"/>
      <c r="AS41" s="9"/>
      <c r="AT41" s="9"/>
      <c r="AU41" s="9"/>
      <c r="AV41" s="9"/>
      <c r="AW41" s="9"/>
      <c r="AX41" s="9"/>
      <c r="AY41" s="9"/>
      <c r="AZ41" s="9"/>
      <c r="BA41" s="9"/>
      <c r="BB41" s="207"/>
      <c r="BC41" s="198"/>
      <c r="BD41" s="198"/>
    </row>
    <row r="42" spans="9:56" ht="14.25" customHeight="1">
      <c r="I42" s="196"/>
      <c r="J42" s="29"/>
      <c r="K42" s="31"/>
      <c r="L42" s="31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3">
        <v>8</v>
      </c>
      <c r="Z42" s="353"/>
      <c r="AA42" s="386" t="s">
        <v>581</v>
      </c>
      <c r="AB42" s="386"/>
      <c r="AC42" s="386"/>
      <c r="AD42" s="386"/>
      <c r="AE42" s="386"/>
      <c r="AF42" s="386"/>
      <c r="AG42" s="386"/>
      <c r="AH42" s="386"/>
      <c r="AI42" s="34"/>
      <c r="AJ42" s="34"/>
      <c r="AK42" s="31"/>
      <c r="AL42" s="29"/>
      <c r="AM42" s="31"/>
      <c r="AN42" s="31"/>
      <c r="AP42" s="3"/>
      <c r="AQ42" s="3"/>
      <c r="AR42" s="28"/>
      <c r="AS42" s="9"/>
      <c r="AT42" s="9"/>
      <c r="AU42" s="9"/>
      <c r="AV42" s="9"/>
      <c r="AW42" s="9"/>
      <c r="AX42" s="9"/>
      <c r="AY42" s="9"/>
      <c r="AZ42" s="9"/>
      <c r="BA42" s="9"/>
      <c r="BB42" s="207"/>
      <c r="BC42" s="198"/>
      <c r="BD42" s="198"/>
    </row>
    <row r="43" spans="9:56" ht="14.25" customHeight="1" thickBot="1">
      <c r="I43" s="196"/>
      <c r="J43" s="29"/>
      <c r="K43" s="31"/>
      <c r="L43" s="3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3"/>
      <c r="Z43" s="353"/>
      <c r="AA43" s="386" t="s">
        <v>582</v>
      </c>
      <c r="AB43" s="386"/>
      <c r="AC43" s="386"/>
      <c r="AD43" s="386"/>
      <c r="AE43" s="386"/>
      <c r="AF43" s="386"/>
      <c r="AG43" s="386"/>
      <c r="AH43" s="386"/>
      <c r="AI43" s="34"/>
      <c r="AJ43" s="34"/>
      <c r="AK43" s="31"/>
      <c r="AL43" s="29"/>
      <c r="AM43" s="31"/>
      <c r="AN43" s="31"/>
      <c r="AP43" s="3"/>
      <c r="AQ43" s="3"/>
      <c r="AR43" s="28"/>
      <c r="AS43" s="9"/>
      <c r="AT43" s="9"/>
      <c r="AU43" s="9"/>
      <c r="AV43" s="9"/>
      <c r="AW43" s="9"/>
      <c r="AX43" s="9"/>
      <c r="AY43" s="9"/>
      <c r="AZ43" s="9"/>
      <c r="BA43" s="9"/>
      <c r="BB43" s="207"/>
      <c r="BC43" s="198"/>
      <c r="BD43" s="198"/>
    </row>
    <row r="44" spans="9:54" ht="15.75" customHeight="1">
      <c r="I44" s="29"/>
      <c r="J44" s="258"/>
      <c r="K44" s="256" t="s">
        <v>1</v>
      </c>
      <c r="L44" s="260" t="s">
        <v>5</v>
      </c>
      <c r="M44" s="245">
        <v>1</v>
      </c>
      <c r="N44" s="246"/>
      <c r="O44" s="246">
        <v>2</v>
      </c>
      <c r="P44" s="246"/>
      <c r="Q44" s="246">
        <v>3</v>
      </c>
      <c r="R44" s="266"/>
      <c r="S44" s="250" t="s">
        <v>521</v>
      </c>
      <c r="T44" s="251"/>
      <c r="U44" s="251" t="s">
        <v>6</v>
      </c>
      <c r="V44" s="254"/>
      <c r="W44" s="52"/>
      <c r="X44" s="52"/>
      <c r="Y44" s="49"/>
      <c r="Z44" s="49"/>
      <c r="AA44" s="49"/>
      <c r="AB44" s="49"/>
      <c r="AC44" s="201"/>
      <c r="AD44" s="49"/>
      <c r="AE44" s="49"/>
      <c r="AF44" s="49"/>
      <c r="AG44" s="49"/>
      <c r="AH44" s="49"/>
      <c r="AI44" s="49"/>
      <c r="AJ44" s="49"/>
      <c r="AK44" s="31"/>
      <c r="AL44" s="258"/>
      <c r="AM44" s="256" t="s">
        <v>1</v>
      </c>
      <c r="AN44" s="260" t="s">
        <v>5</v>
      </c>
      <c r="AO44" s="245">
        <v>14</v>
      </c>
      <c r="AP44" s="246"/>
      <c r="AQ44" s="246">
        <v>15</v>
      </c>
      <c r="AR44" s="246"/>
      <c r="AS44" s="246">
        <v>16</v>
      </c>
      <c r="AT44" s="266"/>
      <c r="AU44" s="250" t="s">
        <v>521</v>
      </c>
      <c r="AV44" s="251"/>
      <c r="AW44" s="251" t="s">
        <v>6</v>
      </c>
      <c r="AX44" s="254"/>
      <c r="AY44" s="9"/>
      <c r="AZ44" s="9"/>
      <c r="BA44" s="9"/>
      <c r="BB44" s="1"/>
    </row>
    <row r="45" spans="9:54" ht="15.75" customHeight="1" thickBot="1">
      <c r="I45" s="29"/>
      <c r="J45" s="259"/>
      <c r="K45" s="257"/>
      <c r="L45" s="261"/>
      <c r="M45" s="247"/>
      <c r="N45" s="248"/>
      <c r="O45" s="248"/>
      <c r="P45" s="248"/>
      <c r="Q45" s="248"/>
      <c r="R45" s="267"/>
      <c r="S45" s="252"/>
      <c r="T45" s="253"/>
      <c r="U45" s="253"/>
      <c r="V45" s="255"/>
      <c r="W45" s="52"/>
      <c r="X45" s="52"/>
      <c r="Y45" s="49"/>
      <c r="Z45" s="49"/>
      <c r="AA45" s="49"/>
      <c r="AB45" s="49"/>
      <c r="AC45" s="164"/>
      <c r="AD45" s="49"/>
      <c r="AE45" s="49"/>
      <c r="AF45" s="49"/>
      <c r="AG45" s="49"/>
      <c r="AH45" s="49"/>
      <c r="AI45" s="49"/>
      <c r="AJ45" s="49"/>
      <c r="AK45" s="31"/>
      <c r="AL45" s="259"/>
      <c r="AM45" s="257"/>
      <c r="AN45" s="261"/>
      <c r="AO45" s="247"/>
      <c r="AP45" s="248"/>
      <c r="AQ45" s="248"/>
      <c r="AR45" s="248"/>
      <c r="AS45" s="248"/>
      <c r="AT45" s="267"/>
      <c r="AU45" s="252"/>
      <c r="AV45" s="253"/>
      <c r="AW45" s="253"/>
      <c r="AX45" s="255"/>
      <c r="AY45" s="9"/>
      <c r="AZ45" s="9"/>
      <c r="BA45" s="9"/>
      <c r="BB45" s="1"/>
    </row>
    <row r="46" spans="9:56" ht="15.75" customHeight="1" thickTop="1">
      <c r="I46" s="196">
        <v>1</v>
      </c>
      <c r="J46" s="228">
        <v>1</v>
      </c>
      <c r="K46" s="229" t="str">
        <f>VLOOKUP(I46,$C$2:$F$36,3,0)</f>
        <v>宮崎　久子　　　　　　　　　　杉本　征子</v>
      </c>
      <c r="L46" s="230" t="str">
        <f>VLOOKUP(I46,$C$2:$F$36,4,0)</f>
        <v>佐賀　　　　　　　　　佐賀</v>
      </c>
      <c r="M46" s="231"/>
      <c r="N46" s="232"/>
      <c r="O46" s="234" t="s">
        <v>539</v>
      </c>
      <c r="P46" s="234"/>
      <c r="Q46" s="239" t="s">
        <v>539</v>
      </c>
      <c r="R46" s="240"/>
      <c r="S46" s="235" t="s">
        <v>571</v>
      </c>
      <c r="T46" s="236"/>
      <c r="U46" s="239">
        <v>1</v>
      </c>
      <c r="V46" s="243"/>
      <c r="W46" s="52"/>
      <c r="X46" s="52"/>
      <c r="Y46" s="34"/>
      <c r="Z46" s="173">
        <v>1</v>
      </c>
      <c r="AA46" s="34"/>
      <c r="AB46" s="34"/>
      <c r="AC46" s="153"/>
      <c r="AD46" s="34"/>
      <c r="AE46" s="34"/>
      <c r="AF46" s="34"/>
      <c r="AG46" s="173">
        <v>0</v>
      </c>
      <c r="AH46" s="34"/>
      <c r="AI46" s="34"/>
      <c r="AJ46" s="25"/>
      <c r="AK46" s="196">
        <v>14</v>
      </c>
      <c r="AL46" s="228">
        <v>14</v>
      </c>
      <c r="AM46" s="229" t="str">
        <f>VLOOKUP(AK46,$C$2:$F$36,3,0)</f>
        <v>大杉　則子　　　　　　　　本島　芙貴子</v>
      </c>
      <c r="AN46" s="230" t="str">
        <f>VLOOKUP(AK46,$C$2:$F$36,4,0)</f>
        <v>熊本　　　　　　　　　熊本</v>
      </c>
      <c r="AO46" s="231"/>
      <c r="AP46" s="232"/>
      <c r="AQ46" s="234" t="s">
        <v>539</v>
      </c>
      <c r="AR46" s="234"/>
      <c r="AS46" s="347">
        <v>0</v>
      </c>
      <c r="AT46" s="349"/>
      <c r="AU46" s="235" t="s">
        <v>551</v>
      </c>
      <c r="AV46" s="236"/>
      <c r="AW46" s="347">
        <v>2</v>
      </c>
      <c r="AX46" s="348"/>
      <c r="AY46" s="9"/>
      <c r="AZ46" s="9"/>
      <c r="BA46" s="9"/>
      <c r="BB46" s="207"/>
      <c r="BC46" s="198"/>
      <c r="BD46" s="198"/>
    </row>
    <row r="47" spans="9:56" ht="15.75" customHeight="1">
      <c r="I47" s="196"/>
      <c r="J47" s="208"/>
      <c r="K47" s="210"/>
      <c r="L47" s="212"/>
      <c r="M47" s="233"/>
      <c r="N47" s="223"/>
      <c r="O47" s="217"/>
      <c r="P47" s="217"/>
      <c r="Q47" s="241"/>
      <c r="R47" s="242"/>
      <c r="S47" s="195"/>
      <c r="T47" s="194"/>
      <c r="U47" s="241"/>
      <c r="V47" s="244"/>
      <c r="W47" s="52"/>
      <c r="X47" s="52"/>
      <c r="Y47" s="34"/>
      <c r="Z47" s="34"/>
      <c r="AA47" s="34"/>
      <c r="AB47" s="34"/>
      <c r="AC47" s="153"/>
      <c r="AD47" s="34"/>
      <c r="AE47" s="34"/>
      <c r="AF47" s="34"/>
      <c r="AG47" s="34"/>
      <c r="AH47" s="34"/>
      <c r="AI47" s="26"/>
      <c r="AJ47" s="26"/>
      <c r="AK47" s="196"/>
      <c r="AL47" s="208"/>
      <c r="AM47" s="210"/>
      <c r="AN47" s="212"/>
      <c r="AO47" s="233"/>
      <c r="AP47" s="223"/>
      <c r="AQ47" s="217"/>
      <c r="AR47" s="217"/>
      <c r="AS47" s="200"/>
      <c r="AT47" s="199"/>
      <c r="AU47" s="195"/>
      <c r="AV47" s="194"/>
      <c r="AW47" s="200"/>
      <c r="AX47" s="221"/>
      <c r="AY47" s="9"/>
      <c r="AZ47" s="9"/>
      <c r="BA47" s="9"/>
      <c r="BB47" s="207"/>
      <c r="BC47" s="198"/>
      <c r="BD47" s="198"/>
    </row>
    <row r="48" spans="9:56" ht="15.75" customHeight="1">
      <c r="I48" s="196">
        <v>2</v>
      </c>
      <c r="J48" s="208">
        <v>2</v>
      </c>
      <c r="K48" s="210" t="str">
        <f>VLOOKUP(I48,$C$2:$F$36,3,0)</f>
        <v>星野　博子　　　　　中島　佳子</v>
      </c>
      <c r="L48" s="212" t="str">
        <f>VLOOKUP(I48,$C$2:$F$36,4,0)</f>
        <v>福岡　　　　　　　　　　　福岡</v>
      </c>
      <c r="M48" s="214">
        <v>3</v>
      </c>
      <c r="N48" s="200"/>
      <c r="O48" s="223"/>
      <c r="P48" s="223"/>
      <c r="Q48" s="200">
        <v>1</v>
      </c>
      <c r="R48" s="199"/>
      <c r="S48" s="193" t="s">
        <v>550</v>
      </c>
      <c r="T48" s="194"/>
      <c r="U48" s="200">
        <v>3</v>
      </c>
      <c r="V48" s="221"/>
      <c r="W48" s="55"/>
      <c r="X48" s="55"/>
      <c r="Y48" s="60"/>
      <c r="Z48" s="61"/>
      <c r="AA48" s="25"/>
      <c r="AB48" s="25"/>
      <c r="AC48" s="125"/>
      <c r="AD48" s="25"/>
      <c r="AE48" s="26"/>
      <c r="AF48" s="26"/>
      <c r="AG48" s="66"/>
      <c r="AH48" s="67"/>
      <c r="AI48" s="67"/>
      <c r="AJ48" s="67"/>
      <c r="AK48" s="196">
        <v>15</v>
      </c>
      <c r="AL48" s="208">
        <v>15</v>
      </c>
      <c r="AM48" s="210" t="str">
        <f>VLOOKUP(AK48,$C$2:$F$36,3,0)</f>
        <v>辻野　法恵　　　　　城田　俊子</v>
      </c>
      <c r="AN48" s="212" t="str">
        <f>VLOOKUP(AK48,$C$2:$F$36,4,0)</f>
        <v>福岡　　　　　　　　　　　福岡</v>
      </c>
      <c r="AO48" s="214">
        <v>1</v>
      </c>
      <c r="AP48" s="200"/>
      <c r="AQ48" s="223"/>
      <c r="AR48" s="223"/>
      <c r="AS48" s="200">
        <v>1</v>
      </c>
      <c r="AT48" s="199"/>
      <c r="AU48" s="193" t="s">
        <v>550</v>
      </c>
      <c r="AV48" s="194"/>
      <c r="AW48" s="200">
        <v>3</v>
      </c>
      <c r="AX48" s="221"/>
      <c r="AY48" s="9"/>
      <c r="AZ48" s="9"/>
      <c r="BA48" s="9"/>
      <c r="BB48" s="207"/>
      <c r="BC48" s="198"/>
      <c r="BD48" s="198"/>
    </row>
    <row r="49" spans="9:56" ht="15.75" customHeight="1">
      <c r="I49" s="196"/>
      <c r="J49" s="208"/>
      <c r="K49" s="210"/>
      <c r="L49" s="212"/>
      <c r="M49" s="214"/>
      <c r="N49" s="200"/>
      <c r="O49" s="223"/>
      <c r="P49" s="223"/>
      <c r="Q49" s="200"/>
      <c r="R49" s="199"/>
      <c r="S49" s="195"/>
      <c r="T49" s="194"/>
      <c r="U49" s="200"/>
      <c r="V49" s="221"/>
      <c r="W49" s="11"/>
      <c r="X49" s="11"/>
      <c r="Y49" s="25"/>
      <c r="Z49" s="38"/>
      <c r="AA49" s="25"/>
      <c r="AB49" s="25"/>
      <c r="AC49" s="125"/>
      <c r="AD49" s="25"/>
      <c r="AE49" s="26"/>
      <c r="AF49" s="33"/>
      <c r="AG49" s="65"/>
      <c r="AH49" s="33"/>
      <c r="AI49" s="33"/>
      <c r="AJ49" s="26"/>
      <c r="AK49" s="196"/>
      <c r="AL49" s="208"/>
      <c r="AM49" s="210"/>
      <c r="AN49" s="212"/>
      <c r="AO49" s="214"/>
      <c r="AP49" s="200"/>
      <c r="AQ49" s="223"/>
      <c r="AR49" s="223"/>
      <c r="AS49" s="200"/>
      <c r="AT49" s="199"/>
      <c r="AU49" s="195"/>
      <c r="AV49" s="194"/>
      <c r="AW49" s="200"/>
      <c r="AX49" s="221"/>
      <c r="AY49" s="9"/>
      <c r="AZ49" s="9"/>
      <c r="BA49" s="9"/>
      <c r="BB49" s="207"/>
      <c r="BC49" s="198"/>
      <c r="BD49" s="198"/>
    </row>
    <row r="50" spans="9:56" ht="15.75" customHeight="1">
      <c r="I50" s="196">
        <v>3</v>
      </c>
      <c r="J50" s="208">
        <v>3</v>
      </c>
      <c r="K50" s="210" t="str">
        <f>VLOOKUP(I50,$C$2:$F$36,3,0)</f>
        <v>木佐貫　良子　　　　　　　奥村　清子</v>
      </c>
      <c r="L50" s="212" t="str">
        <f>VLOOKUP(I50,$C$2:$F$36,4,0)</f>
        <v>宮崎　　　　　　　　　　　　福岡</v>
      </c>
      <c r="M50" s="214">
        <v>2</v>
      </c>
      <c r="N50" s="200"/>
      <c r="O50" s="217" t="s">
        <v>546</v>
      </c>
      <c r="P50" s="217"/>
      <c r="Q50" s="223"/>
      <c r="R50" s="224"/>
      <c r="S50" s="193" t="s">
        <v>551</v>
      </c>
      <c r="T50" s="194"/>
      <c r="U50" s="200">
        <v>2</v>
      </c>
      <c r="V50" s="221"/>
      <c r="W50" s="11"/>
      <c r="X50" s="11"/>
      <c r="Y50" s="25"/>
      <c r="Z50" s="38"/>
      <c r="AA50" s="25"/>
      <c r="AB50" s="25"/>
      <c r="AC50" s="125"/>
      <c r="AD50" s="25"/>
      <c r="AE50" s="26"/>
      <c r="AF50" s="26"/>
      <c r="AG50" s="42"/>
      <c r="AH50" s="26"/>
      <c r="AI50" s="26"/>
      <c r="AJ50" s="25"/>
      <c r="AK50" s="196">
        <v>16</v>
      </c>
      <c r="AL50" s="208">
        <v>16</v>
      </c>
      <c r="AM50" s="210" t="str">
        <f>VLOOKUP(AK50,$C$2:$F$36,3,0)</f>
        <v>長井　静香　　　　　　　　上山　恭子</v>
      </c>
      <c r="AN50" s="212" t="str">
        <f>VLOOKUP(AK50,$C$2:$F$36,4,0)</f>
        <v>鹿児島　　　　　　　　　鹿児島</v>
      </c>
      <c r="AO50" s="390" t="s">
        <v>560</v>
      </c>
      <c r="AP50" s="241"/>
      <c r="AQ50" s="217" t="s">
        <v>540</v>
      </c>
      <c r="AR50" s="217"/>
      <c r="AS50" s="223"/>
      <c r="AT50" s="224"/>
      <c r="AU50" s="193" t="s">
        <v>552</v>
      </c>
      <c r="AV50" s="194"/>
      <c r="AW50" s="241">
        <v>1</v>
      </c>
      <c r="AX50" s="244"/>
      <c r="AY50" s="9"/>
      <c r="AZ50" s="9"/>
      <c r="BA50" s="9"/>
      <c r="BB50" s="207"/>
      <c r="BC50" s="198"/>
      <c r="BD50" s="198"/>
    </row>
    <row r="51" spans="9:56" ht="15.75" customHeight="1" thickBot="1">
      <c r="I51" s="196"/>
      <c r="J51" s="209"/>
      <c r="K51" s="211"/>
      <c r="L51" s="213"/>
      <c r="M51" s="215"/>
      <c r="N51" s="216"/>
      <c r="O51" s="218"/>
      <c r="P51" s="218"/>
      <c r="Q51" s="225"/>
      <c r="R51" s="226"/>
      <c r="S51" s="219"/>
      <c r="T51" s="220"/>
      <c r="U51" s="216"/>
      <c r="V51" s="222"/>
      <c r="W51" s="11"/>
      <c r="X51" s="11"/>
      <c r="Y51" s="25"/>
      <c r="Z51" s="38"/>
      <c r="AA51" s="25"/>
      <c r="AB51" s="25">
        <v>1</v>
      </c>
      <c r="AC51" s="125"/>
      <c r="AD51" s="25"/>
      <c r="AE51" s="26">
        <v>1</v>
      </c>
      <c r="AF51" s="26"/>
      <c r="AG51" s="42"/>
      <c r="AH51" s="26"/>
      <c r="AI51" s="26"/>
      <c r="AJ51" s="26"/>
      <c r="AK51" s="196"/>
      <c r="AL51" s="209"/>
      <c r="AM51" s="211"/>
      <c r="AN51" s="213"/>
      <c r="AO51" s="391"/>
      <c r="AP51" s="388"/>
      <c r="AQ51" s="218"/>
      <c r="AR51" s="218"/>
      <c r="AS51" s="225"/>
      <c r="AT51" s="226"/>
      <c r="AU51" s="219"/>
      <c r="AV51" s="220"/>
      <c r="AW51" s="388"/>
      <c r="AX51" s="389"/>
      <c r="AY51" s="9"/>
      <c r="AZ51" s="9"/>
      <c r="BA51" s="9"/>
      <c r="BB51" s="207"/>
      <c r="BC51" s="198"/>
      <c r="BD51" s="198"/>
    </row>
    <row r="52" spans="9:56" ht="15.75" customHeight="1" thickBot="1">
      <c r="I52" s="196"/>
      <c r="J52" s="337"/>
      <c r="K52" s="197"/>
      <c r="L52" s="197"/>
      <c r="M52" s="51"/>
      <c r="N52" s="51"/>
      <c r="O52" s="51"/>
      <c r="P52" s="51"/>
      <c r="Q52" s="51"/>
      <c r="R52" s="51"/>
      <c r="S52" s="51"/>
      <c r="T52" s="53"/>
      <c r="U52" s="51"/>
      <c r="V52" s="51"/>
      <c r="W52" s="11"/>
      <c r="X52" s="11"/>
      <c r="Y52" s="25"/>
      <c r="Z52" s="38"/>
      <c r="AA52" s="25"/>
      <c r="AB52" s="25"/>
      <c r="AC52" s="125"/>
      <c r="AD52" s="25"/>
      <c r="AE52" s="34"/>
      <c r="AF52" s="34"/>
      <c r="AG52" s="45"/>
      <c r="AH52" s="34"/>
      <c r="AI52" s="34"/>
      <c r="AJ52" s="25"/>
      <c r="AK52" s="196"/>
      <c r="AL52" s="196"/>
      <c r="AM52" s="197"/>
      <c r="AN52" s="197"/>
      <c r="AO52" s="30"/>
      <c r="AP52" s="31"/>
      <c r="AQ52" s="3"/>
      <c r="AR52" s="28"/>
      <c r="AS52" s="9"/>
      <c r="AT52" s="9"/>
      <c r="AU52" s="9"/>
      <c r="AV52" s="9"/>
      <c r="AW52" s="9"/>
      <c r="AX52" s="9"/>
      <c r="AY52" s="9"/>
      <c r="AZ52" s="9"/>
      <c r="BA52" s="9"/>
      <c r="BB52" s="207"/>
      <c r="BC52" s="198"/>
      <c r="BD52" s="198"/>
    </row>
    <row r="53" spans="9:56" ht="15.75" customHeight="1" thickBot="1">
      <c r="I53" s="196"/>
      <c r="J53" s="337"/>
      <c r="K53" s="197"/>
      <c r="L53" s="197"/>
      <c r="M53" s="51"/>
      <c r="N53" s="51"/>
      <c r="O53" s="51"/>
      <c r="P53" s="51"/>
      <c r="Q53" s="51"/>
      <c r="R53" s="51"/>
      <c r="S53" s="51"/>
      <c r="T53" s="53"/>
      <c r="U53" s="51"/>
      <c r="V53" s="51"/>
      <c r="W53" s="11"/>
      <c r="X53" s="11"/>
      <c r="Y53" s="25"/>
      <c r="Z53" s="125"/>
      <c r="AA53" s="128"/>
      <c r="AB53" s="149"/>
      <c r="AC53" s="125"/>
      <c r="AD53" s="25"/>
      <c r="AE53" s="190"/>
      <c r="AF53" s="174"/>
      <c r="AG53" s="139"/>
      <c r="AH53" s="34"/>
      <c r="AI53" s="26"/>
      <c r="AJ53" s="26"/>
      <c r="AK53" s="196"/>
      <c r="AL53" s="196"/>
      <c r="AM53" s="197"/>
      <c r="AN53" s="197"/>
      <c r="AO53" s="30"/>
      <c r="AP53" s="31"/>
      <c r="AQ53" s="3"/>
      <c r="AR53" s="28"/>
      <c r="AS53" s="9"/>
      <c r="AT53" s="9"/>
      <c r="AU53" s="9"/>
      <c r="AV53" s="9"/>
      <c r="AW53" s="9"/>
      <c r="AX53" s="9"/>
      <c r="AY53" s="9"/>
      <c r="AZ53" s="9"/>
      <c r="BA53" s="9"/>
      <c r="BB53" s="207"/>
      <c r="BC53" s="198"/>
      <c r="BD53" s="198"/>
    </row>
    <row r="54" spans="9:56" ht="15.75" customHeight="1">
      <c r="I54" s="196"/>
      <c r="J54" s="310"/>
      <c r="K54" s="331" t="s">
        <v>1</v>
      </c>
      <c r="L54" s="342" t="s">
        <v>5</v>
      </c>
      <c r="M54" s="245">
        <v>4</v>
      </c>
      <c r="N54" s="246"/>
      <c r="O54" s="246">
        <v>5</v>
      </c>
      <c r="P54" s="246"/>
      <c r="Q54" s="246">
        <v>6</v>
      </c>
      <c r="R54" s="246"/>
      <c r="S54" s="246">
        <v>7</v>
      </c>
      <c r="T54" s="266"/>
      <c r="U54" s="250" t="s">
        <v>521</v>
      </c>
      <c r="V54" s="251"/>
      <c r="W54" s="327" t="s">
        <v>6</v>
      </c>
      <c r="X54" s="328"/>
      <c r="Y54" s="25"/>
      <c r="Z54" s="125"/>
      <c r="AA54" s="25"/>
      <c r="AB54" s="38"/>
      <c r="AC54" s="125"/>
      <c r="AD54" s="25"/>
      <c r="AE54" s="42"/>
      <c r="AF54" s="26"/>
      <c r="AG54" s="138"/>
      <c r="AH54" s="26"/>
      <c r="AI54" s="26"/>
      <c r="AJ54" s="26"/>
      <c r="AK54" s="31"/>
      <c r="AL54" s="258"/>
      <c r="AM54" s="256" t="s">
        <v>1</v>
      </c>
      <c r="AN54" s="260" t="s">
        <v>5</v>
      </c>
      <c r="AO54" s="245">
        <v>17</v>
      </c>
      <c r="AP54" s="246"/>
      <c r="AQ54" s="246">
        <v>18</v>
      </c>
      <c r="AR54" s="246"/>
      <c r="AS54" s="246">
        <v>19</v>
      </c>
      <c r="AT54" s="266"/>
      <c r="AU54" s="250" t="s">
        <v>521</v>
      </c>
      <c r="AV54" s="251"/>
      <c r="AW54" s="251" t="s">
        <v>6</v>
      </c>
      <c r="AX54" s="254"/>
      <c r="AY54" s="9"/>
      <c r="AZ54" s="9"/>
      <c r="BA54" s="9"/>
      <c r="BB54" s="207"/>
      <c r="BC54" s="198"/>
      <c r="BD54" s="198"/>
    </row>
    <row r="55" spans="9:56" ht="15.75" customHeight="1" thickBot="1">
      <c r="I55" s="196"/>
      <c r="J55" s="285"/>
      <c r="K55" s="332"/>
      <c r="L55" s="343"/>
      <c r="M55" s="312"/>
      <c r="N55" s="313"/>
      <c r="O55" s="313"/>
      <c r="P55" s="313"/>
      <c r="Q55" s="313"/>
      <c r="R55" s="313"/>
      <c r="S55" s="313"/>
      <c r="T55" s="326"/>
      <c r="U55" s="252"/>
      <c r="V55" s="253"/>
      <c r="W55" s="329"/>
      <c r="X55" s="330"/>
      <c r="Y55" s="25"/>
      <c r="Z55" s="125"/>
      <c r="AA55" s="25"/>
      <c r="AB55" s="38"/>
      <c r="AC55" s="125"/>
      <c r="AD55" s="25"/>
      <c r="AE55" s="42"/>
      <c r="AF55" s="33"/>
      <c r="AG55" s="140"/>
      <c r="AH55" s="33"/>
      <c r="AI55" s="33"/>
      <c r="AJ55" s="26"/>
      <c r="AK55" s="31"/>
      <c r="AL55" s="259"/>
      <c r="AM55" s="257"/>
      <c r="AN55" s="261"/>
      <c r="AO55" s="247"/>
      <c r="AP55" s="248"/>
      <c r="AQ55" s="248"/>
      <c r="AR55" s="248"/>
      <c r="AS55" s="248"/>
      <c r="AT55" s="267"/>
      <c r="AU55" s="252"/>
      <c r="AV55" s="253"/>
      <c r="AW55" s="253"/>
      <c r="AX55" s="255"/>
      <c r="AY55" s="9"/>
      <c r="AZ55" s="9"/>
      <c r="BA55" s="9"/>
      <c r="BB55" s="207"/>
      <c r="BC55" s="198"/>
      <c r="BD55" s="198"/>
    </row>
    <row r="56" spans="9:56" ht="15.75" customHeight="1" thickTop="1">
      <c r="I56" s="196">
        <v>4</v>
      </c>
      <c r="J56" s="359">
        <v>4</v>
      </c>
      <c r="K56" s="338" t="str">
        <f>VLOOKUP(I56,$C$2:$F$36,3,0)</f>
        <v>牧野　サエ子　　　　　　　　細川　玲子</v>
      </c>
      <c r="L56" s="360" t="str">
        <f>VLOOKUP(I56,$C$2:$F$36,4,0)</f>
        <v>宮崎　　　　　　　　　　宮崎</v>
      </c>
      <c r="M56" s="314"/>
      <c r="N56" s="315"/>
      <c r="O56" s="321" t="s">
        <v>539</v>
      </c>
      <c r="P56" s="321"/>
      <c r="Q56" s="321" t="s">
        <v>540</v>
      </c>
      <c r="R56" s="321"/>
      <c r="S56" s="427">
        <v>0</v>
      </c>
      <c r="T56" s="446"/>
      <c r="U56" s="363" t="s">
        <v>556</v>
      </c>
      <c r="V56" s="364"/>
      <c r="W56" s="430">
        <v>2</v>
      </c>
      <c r="X56" s="431"/>
      <c r="Y56" s="25"/>
      <c r="Z56" s="125"/>
      <c r="AA56" s="25"/>
      <c r="AB56" s="38"/>
      <c r="AC56" s="125"/>
      <c r="AD56" s="25"/>
      <c r="AE56" s="42"/>
      <c r="AF56" s="26"/>
      <c r="AG56" s="138"/>
      <c r="AH56" s="26"/>
      <c r="AI56" s="26"/>
      <c r="AJ56" s="25"/>
      <c r="AK56" s="196">
        <v>17</v>
      </c>
      <c r="AL56" s="228">
        <v>17</v>
      </c>
      <c r="AM56" s="229" t="str">
        <f>VLOOKUP(AK56,$C$2:$F$36,3,0)</f>
        <v>森　孝子　　　　　　　　　　高本　眞佐子</v>
      </c>
      <c r="AN56" s="230" t="str">
        <f>VLOOKUP(AK56,$C$2:$F$36,4,0)</f>
        <v>宮崎　　　　　　　　　　　熊本</v>
      </c>
      <c r="AO56" s="231"/>
      <c r="AP56" s="232"/>
      <c r="AQ56" s="234" t="s">
        <v>539</v>
      </c>
      <c r="AR56" s="234"/>
      <c r="AS56" s="239" t="s">
        <v>560</v>
      </c>
      <c r="AT56" s="240"/>
      <c r="AU56" s="235" t="s">
        <v>578</v>
      </c>
      <c r="AV56" s="236"/>
      <c r="AW56" s="239">
        <v>1</v>
      </c>
      <c r="AX56" s="243"/>
      <c r="AY56" s="9"/>
      <c r="AZ56" s="9"/>
      <c r="BA56" s="9"/>
      <c r="BB56" s="207"/>
      <c r="BC56" s="198"/>
      <c r="BD56" s="198"/>
    </row>
    <row r="57" spans="9:56" ht="15.75" customHeight="1" thickBot="1">
      <c r="I57" s="196"/>
      <c r="J57" s="208"/>
      <c r="K57" s="339"/>
      <c r="L57" s="361"/>
      <c r="M57" s="233"/>
      <c r="N57" s="223"/>
      <c r="O57" s="217"/>
      <c r="P57" s="217"/>
      <c r="Q57" s="217"/>
      <c r="R57" s="217"/>
      <c r="S57" s="200"/>
      <c r="T57" s="199"/>
      <c r="U57" s="194"/>
      <c r="V57" s="194"/>
      <c r="W57" s="432"/>
      <c r="X57" s="433"/>
      <c r="Y57" s="25"/>
      <c r="Z57" s="125"/>
      <c r="AA57" s="25"/>
      <c r="AB57" s="38"/>
      <c r="AC57" s="125"/>
      <c r="AD57" s="25"/>
      <c r="AE57" s="42"/>
      <c r="AF57" s="26"/>
      <c r="AG57" s="141"/>
      <c r="AH57" s="142"/>
      <c r="AI57" s="142"/>
      <c r="AJ57" s="142"/>
      <c r="AK57" s="196"/>
      <c r="AL57" s="208"/>
      <c r="AM57" s="210"/>
      <c r="AN57" s="212"/>
      <c r="AO57" s="233"/>
      <c r="AP57" s="223"/>
      <c r="AQ57" s="217"/>
      <c r="AR57" s="217"/>
      <c r="AS57" s="241"/>
      <c r="AT57" s="242"/>
      <c r="AU57" s="195"/>
      <c r="AV57" s="194"/>
      <c r="AW57" s="241"/>
      <c r="AX57" s="244"/>
      <c r="AY57" s="9"/>
      <c r="AZ57" s="9"/>
      <c r="BA57" s="9"/>
      <c r="BB57" s="207"/>
      <c r="BC57" s="198"/>
      <c r="BD57" s="198"/>
    </row>
    <row r="58" spans="9:56" ht="15.75" customHeight="1" thickBot="1">
      <c r="I58" s="270">
        <v>5</v>
      </c>
      <c r="J58" s="285">
        <v>5</v>
      </c>
      <c r="K58" s="210" t="str">
        <f>VLOOKUP(I58,$C$2:$F$36,3,0)</f>
        <v>嶋田　小夜子　　　　　岩橋　暁美</v>
      </c>
      <c r="L58" s="309" t="str">
        <f>VLOOKUP(I58,$C$2:$F$36,4,0)</f>
        <v>長崎　　　　　　　　　長崎</v>
      </c>
      <c r="M58" s="344">
        <v>3</v>
      </c>
      <c r="N58" s="354"/>
      <c r="O58" s="271"/>
      <c r="P58" s="369"/>
      <c r="Q58" s="411" t="s">
        <v>560</v>
      </c>
      <c r="R58" s="405"/>
      <c r="S58" s="372">
        <v>1</v>
      </c>
      <c r="T58" s="300"/>
      <c r="U58" s="287" t="s">
        <v>555</v>
      </c>
      <c r="V58" s="288"/>
      <c r="W58" s="291">
        <v>3</v>
      </c>
      <c r="X58" s="292"/>
      <c r="Y58" s="188"/>
      <c r="Z58" s="135"/>
      <c r="AA58" s="25"/>
      <c r="AB58" s="38"/>
      <c r="AC58" s="125"/>
      <c r="AD58" s="25"/>
      <c r="AE58" s="45"/>
      <c r="AF58" s="34"/>
      <c r="AG58" s="34"/>
      <c r="AH58" s="34"/>
      <c r="AI58" s="34"/>
      <c r="AJ58" s="25"/>
      <c r="AK58" s="196">
        <v>18</v>
      </c>
      <c r="AL58" s="208">
        <v>18</v>
      </c>
      <c r="AM58" s="210" t="str">
        <f>VLOOKUP(AK58,$C$2:$F$36,3,0)</f>
        <v>高山　久美子　　　　　　　　　　比嘉　芳子</v>
      </c>
      <c r="AN58" s="212" t="str">
        <f>VLOOKUP(AK58,$C$2:$F$36,4,0)</f>
        <v>沖縄　　　　　　　　　　　　沖縄</v>
      </c>
      <c r="AO58" s="214">
        <v>1</v>
      </c>
      <c r="AP58" s="200"/>
      <c r="AQ58" s="223"/>
      <c r="AR58" s="223"/>
      <c r="AS58" s="217" t="s">
        <v>540</v>
      </c>
      <c r="AT58" s="227"/>
      <c r="AU58" s="193" t="s">
        <v>551</v>
      </c>
      <c r="AV58" s="194"/>
      <c r="AW58" s="200">
        <v>2</v>
      </c>
      <c r="AX58" s="221"/>
      <c r="AY58" s="9"/>
      <c r="AZ58" s="9"/>
      <c r="BA58" s="9"/>
      <c r="BB58" s="207"/>
      <c r="BC58" s="198"/>
      <c r="BD58" s="198"/>
    </row>
    <row r="59" spans="9:56" ht="15.75" customHeight="1">
      <c r="I59" s="270"/>
      <c r="J59" s="228"/>
      <c r="K59" s="210"/>
      <c r="L59" s="309"/>
      <c r="M59" s="355"/>
      <c r="N59" s="356"/>
      <c r="O59" s="370"/>
      <c r="P59" s="371"/>
      <c r="Q59" s="295"/>
      <c r="R59" s="412"/>
      <c r="S59" s="373"/>
      <c r="T59" s="302"/>
      <c r="U59" s="303"/>
      <c r="V59" s="304"/>
      <c r="W59" s="305"/>
      <c r="X59" s="306"/>
      <c r="Y59" s="25"/>
      <c r="Z59" s="25"/>
      <c r="AA59" s="25"/>
      <c r="AB59" s="38"/>
      <c r="AC59" s="125"/>
      <c r="AD59" s="25"/>
      <c r="AE59" s="45"/>
      <c r="AF59" s="34"/>
      <c r="AG59" s="158" t="s">
        <v>560</v>
      </c>
      <c r="AH59" s="34"/>
      <c r="AI59" s="26"/>
      <c r="AJ59" s="26"/>
      <c r="AK59" s="196"/>
      <c r="AL59" s="208"/>
      <c r="AM59" s="210"/>
      <c r="AN59" s="212"/>
      <c r="AO59" s="214"/>
      <c r="AP59" s="200"/>
      <c r="AQ59" s="223"/>
      <c r="AR59" s="223"/>
      <c r="AS59" s="217"/>
      <c r="AT59" s="227"/>
      <c r="AU59" s="195"/>
      <c r="AV59" s="194"/>
      <c r="AW59" s="200"/>
      <c r="AX59" s="221"/>
      <c r="AY59" s="9"/>
      <c r="AZ59" s="9"/>
      <c r="BA59" s="9"/>
      <c r="BB59" s="207"/>
      <c r="BC59" s="198"/>
      <c r="BD59" s="198"/>
    </row>
    <row r="60" spans="9:56" ht="15.75" customHeight="1">
      <c r="I60" s="270">
        <v>6</v>
      </c>
      <c r="J60" s="285">
        <v>6</v>
      </c>
      <c r="K60" s="210" t="str">
        <f>VLOOKUP(I60,$C$2:$F$36,3,0)</f>
        <v>北薗　裕子　　　　　田中　繁子</v>
      </c>
      <c r="L60" s="309" t="str">
        <f>VLOOKUP(I60,$C$2:$F$36,4,0)</f>
        <v>福岡　　　　　　　　　　　福岡</v>
      </c>
      <c r="M60" s="344">
        <v>2</v>
      </c>
      <c r="N60" s="354"/>
      <c r="O60" s="372">
        <v>3</v>
      </c>
      <c r="P60" s="354"/>
      <c r="Q60" s="271"/>
      <c r="R60" s="369"/>
      <c r="S60" s="372">
        <v>1</v>
      </c>
      <c r="T60" s="300"/>
      <c r="U60" s="287" t="s">
        <v>554</v>
      </c>
      <c r="V60" s="288"/>
      <c r="W60" s="291">
        <v>4</v>
      </c>
      <c r="X60" s="292"/>
      <c r="Y60" s="25"/>
      <c r="Z60" s="118" t="s">
        <v>560</v>
      </c>
      <c r="AA60" s="25"/>
      <c r="AB60" s="38"/>
      <c r="AC60" s="125"/>
      <c r="AD60" s="25"/>
      <c r="AE60" s="42"/>
      <c r="AF60" s="26"/>
      <c r="AG60" s="26"/>
      <c r="AH60" s="26"/>
      <c r="AI60" s="26"/>
      <c r="AJ60" s="26"/>
      <c r="AK60" s="196">
        <v>19</v>
      </c>
      <c r="AL60" s="208">
        <v>19</v>
      </c>
      <c r="AM60" s="210" t="str">
        <f>VLOOKUP(AK60,$C$2:$F$36,3,0)</f>
        <v>田村　美保子　　　　　成田　美智子</v>
      </c>
      <c r="AN60" s="212" t="str">
        <f>VLOOKUP(AK60,$C$2:$F$36,4,0)</f>
        <v>福岡　　　　　　　　　　　福岡</v>
      </c>
      <c r="AO60" s="214">
        <v>1</v>
      </c>
      <c r="AP60" s="200"/>
      <c r="AQ60" s="200">
        <v>1</v>
      </c>
      <c r="AR60" s="200"/>
      <c r="AS60" s="223"/>
      <c r="AT60" s="224"/>
      <c r="AU60" s="193" t="s">
        <v>550</v>
      </c>
      <c r="AV60" s="194"/>
      <c r="AW60" s="200">
        <v>3</v>
      </c>
      <c r="AX60" s="221"/>
      <c r="AY60" s="9"/>
      <c r="AZ60" s="9"/>
      <c r="BA60" s="9"/>
      <c r="BB60" s="207"/>
      <c r="BC60" s="198"/>
      <c r="BD60" s="198"/>
    </row>
    <row r="61" spans="9:56" ht="15.75" customHeight="1" thickBot="1">
      <c r="I61" s="270"/>
      <c r="J61" s="228"/>
      <c r="K61" s="210"/>
      <c r="L61" s="309"/>
      <c r="M61" s="355"/>
      <c r="N61" s="356"/>
      <c r="O61" s="373"/>
      <c r="P61" s="356"/>
      <c r="Q61" s="370"/>
      <c r="R61" s="371"/>
      <c r="S61" s="373"/>
      <c r="T61" s="302"/>
      <c r="U61" s="303"/>
      <c r="V61" s="304"/>
      <c r="W61" s="305"/>
      <c r="X61" s="306"/>
      <c r="Y61" s="25"/>
      <c r="Z61" s="25"/>
      <c r="AA61" s="25"/>
      <c r="AB61" s="38"/>
      <c r="AC61" s="125"/>
      <c r="AD61" s="25"/>
      <c r="AE61" s="42"/>
      <c r="AF61" s="33"/>
      <c r="AG61" s="33"/>
      <c r="AH61" s="33"/>
      <c r="AI61" s="33"/>
      <c r="AJ61" s="26"/>
      <c r="AK61" s="196"/>
      <c r="AL61" s="209"/>
      <c r="AM61" s="211"/>
      <c r="AN61" s="213"/>
      <c r="AO61" s="215"/>
      <c r="AP61" s="216"/>
      <c r="AQ61" s="216"/>
      <c r="AR61" s="216"/>
      <c r="AS61" s="225"/>
      <c r="AT61" s="226"/>
      <c r="AU61" s="219"/>
      <c r="AV61" s="220"/>
      <c r="AW61" s="216"/>
      <c r="AX61" s="222"/>
      <c r="AY61" s="9"/>
      <c r="AZ61" s="9"/>
      <c r="BA61" s="9"/>
      <c r="BB61" s="207"/>
      <c r="BC61" s="198"/>
      <c r="BD61" s="198"/>
    </row>
    <row r="62" spans="9:56" ht="15.75" customHeight="1" thickBot="1">
      <c r="I62" s="270">
        <v>7</v>
      </c>
      <c r="J62" s="285">
        <v>7</v>
      </c>
      <c r="K62" s="210" t="str">
        <f>VLOOKUP(I62,$C$2:$F$36,3,0)</f>
        <v>須藤　八千代　　　　　　田中　公子</v>
      </c>
      <c r="L62" s="309" t="str">
        <f>VLOOKUP(I62,$C$2:$F$36,4,0)</f>
        <v>福岡　　　　　　　　　　　福岡</v>
      </c>
      <c r="M62" s="441" t="s">
        <v>560</v>
      </c>
      <c r="N62" s="405"/>
      <c r="O62" s="411" t="s">
        <v>560</v>
      </c>
      <c r="P62" s="405"/>
      <c r="Q62" s="374" t="s">
        <v>543</v>
      </c>
      <c r="R62" s="375"/>
      <c r="S62" s="271"/>
      <c r="T62" s="272"/>
      <c r="U62" s="287" t="s">
        <v>553</v>
      </c>
      <c r="V62" s="288"/>
      <c r="W62" s="411">
        <v>1</v>
      </c>
      <c r="X62" s="425"/>
      <c r="Y62" s="78"/>
      <c r="Z62" s="25"/>
      <c r="AA62" s="118" t="s">
        <v>539</v>
      </c>
      <c r="AB62" s="38"/>
      <c r="AC62" s="135"/>
      <c r="AD62" s="25"/>
      <c r="AE62" s="42"/>
      <c r="AF62" s="26">
        <v>0</v>
      </c>
      <c r="AG62" s="26"/>
      <c r="AH62" s="26"/>
      <c r="AI62" s="26"/>
      <c r="AJ62" s="25"/>
      <c r="AK62" s="205"/>
      <c r="AL62" s="204"/>
      <c r="AM62" s="203"/>
      <c r="AN62" s="203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9"/>
      <c r="AZ62" s="9"/>
      <c r="BA62" s="9"/>
      <c r="BB62" s="207"/>
      <c r="BC62" s="198"/>
      <c r="BD62" s="198"/>
    </row>
    <row r="63" spans="9:56" ht="15.75" customHeight="1" thickBot="1">
      <c r="I63" s="270"/>
      <c r="J63" s="286"/>
      <c r="K63" s="211"/>
      <c r="L63" s="280"/>
      <c r="M63" s="442"/>
      <c r="N63" s="406"/>
      <c r="O63" s="443"/>
      <c r="P63" s="406"/>
      <c r="Q63" s="277"/>
      <c r="R63" s="278"/>
      <c r="S63" s="273"/>
      <c r="T63" s="274"/>
      <c r="U63" s="289"/>
      <c r="V63" s="290"/>
      <c r="W63" s="443"/>
      <c r="X63" s="445"/>
      <c r="Y63" s="41"/>
      <c r="Z63" s="25"/>
      <c r="AA63" s="25"/>
      <c r="AB63" s="125"/>
      <c r="AC63" s="25"/>
      <c r="AD63" s="60"/>
      <c r="AE63" s="138"/>
      <c r="AF63" s="26"/>
      <c r="AG63" s="26"/>
      <c r="AH63" s="26"/>
      <c r="AI63" s="26"/>
      <c r="AJ63" s="26"/>
      <c r="AK63" s="205"/>
      <c r="AL63" s="204"/>
      <c r="AM63" s="203"/>
      <c r="AN63" s="203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9"/>
      <c r="AZ63" s="9"/>
      <c r="BA63" s="9"/>
      <c r="BB63" s="207"/>
      <c r="BC63" s="198"/>
      <c r="BD63" s="198"/>
    </row>
    <row r="64" spans="9:56" ht="15.75" customHeight="1">
      <c r="I64" s="205"/>
      <c r="J64" s="205"/>
      <c r="K64" s="205"/>
      <c r="L64" s="205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73"/>
      <c r="X64" s="73"/>
      <c r="Y64" s="25"/>
      <c r="Z64" s="25"/>
      <c r="AA64" s="25"/>
      <c r="AB64" s="125"/>
      <c r="AC64" s="25"/>
      <c r="AD64" s="25"/>
      <c r="AE64" s="139"/>
      <c r="AF64" s="34"/>
      <c r="AG64" s="34"/>
      <c r="AH64" s="34"/>
      <c r="AI64" s="33"/>
      <c r="AJ64" s="33"/>
      <c r="AK64" s="196"/>
      <c r="AL64" s="310"/>
      <c r="AM64" s="331" t="s">
        <v>1</v>
      </c>
      <c r="AN64" s="342" t="s">
        <v>5</v>
      </c>
      <c r="AO64" s="245">
        <v>20</v>
      </c>
      <c r="AP64" s="246"/>
      <c r="AQ64" s="246">
        <v>21</v>
      </c>
      <c r="AR64" s="246"/>
      <c r="AS64" s="246">
        <v>22</v>
      </c>
      <c r="AT64" s="246"/>
      <c r="AU64" s="246">
        <v>23</v>
      </c>
      <c r="AV64" s="266"/>
      <c r="AW64" s="250" t="s">
        <v>521</v>
      </c>
      <c r="AX64" s="251"/>
      <c r="AY64" s="327" t="s">
        <v>6</v>
      </c>
      <c r="AZ64" s="328"/>
      <c r="BA64" s="9"/>
      <c r="BB64" s="207"/>
      <c r="BC64" s="198"/>
      <c r="BD64" s="198"/>
    </row>
    <row r="65" spans="9:56" ht="15.75" customHeight="1" thickBot="1">
      <c r="I65" s="205"/>
      <c r="J65" s="205"/>
      <c r="K65" s="205"/>
      <c r="L65" s="205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11"/>
      <c r="X65" s="11"/>
      <c r="Y65" s="25"/>
      <c r="Z65" s="25"/>
      <c r="AA65" s="25"/>
      <c r="AB65" s="125"/>
      <c r="AC65" s="25"/>
      <c r="AD65" s="25"/>
      <c r="AE65" s="139"/>
      <c r="AF65" s="34"/>
      <c r="AG65" s="34"/>
      <c r="AH65" s="34"/>
      <c r="AI65" s="26"/>
      <c r="AJ65" s="33"/>
      <c r="AK65" s="196"/>
      <c r="AL65" s="285"/>
      <c r="AM65" s="332"/>
      <c r="AN65" s="343"/>
      <c r="AO65" s="312"/>
      <c r="AP65" s="313"/>
      <c r="AQ65" s="313"/>
      <c r="AR65" s="313"/>
      <c r="AS65" s="313"/>
      <c r="AT65" s="313"/>
      <c r="AU65" s="313"/>
      <c r="AV65" s="326"/>
      <c r="AW65" s="252"/>
      <c r="AX65" s="253"/>
      <c r="AY65" s="329"/>
      <c r="AZ65" s="330"/>
      <c r="BA65" s="9"/>
      <c r="BB65" s="207"/>
      <c r="BC65" s="198"/>
      <c r="BD65" s="198"/>
    </row>
    <row r="66" spans="9:56" ht="15.75" customHeight="1" thickTop="1">
      <c r="I66" s="29"/>
      <c r="J66" s="258"/>
      <c r="K66" s="256" t="s">
        <v>1</v>
      </c>
      <c r="L66" s="260" t="s">
        <v>5</v>
      </c>
      <c r="M66" s="245">
        <v>8</v>
      </c>
      <c r="N66" s="246"/>
      <c r="O66" s="246">
        <v>9</v>
      </c>
      <c r="P66" s="246"/>
      <c r="Q66" s="246">
        <v>10</v>
      </c>
      <c r="R66" s="266"/>
      <c r="S66" s="250" t="s">
        <v>521</v>
      </c>
      <c r="T66" s="251"/>
      <c r="U66" s="251" t="s">
        <v>6</v>
      </c>
      <c r="V66" s="254"/>
      <c r="W66" s="11"/>
      <c r="X66" s="11"/>
      <c r="Y66" s="25"/>
      <c r="Z66" s="25"/>
      <c r="AA66" s="25"/>
      <c r="AB66" s="125"/>
      <c r="AC66" s="25"/>
      <c r="AD66" s="25"/>
      <c r="AE66" s="138"/>
      <c r="AF66" s="26"/>
      <c r="AG66" s="26"/>
      <c r="AH66" s="26"/>
      <c r="AI66" s="26"/>
      <c r="AJ66" s="33"/>
      <c r="AK66" s="196">
        <v>20</v>
      </c>
      <c r="AL66" s="359">
        <v>20</v>
      </c>
      <c r="AM66" s="338" t="str">
        <f>VLOOKUP(AK66,$C$2:$F$36,3,0)</f>
        <v>大中　操子　　　　　　松林　ミチエ</v>
      </c>
      <c r="AN66" s="360" t="str">
        <f>VLOOKUP(AK66,$C$2:$F$36,4,0)</f>
        <v>佐賀　　　　　　　　　佐賀</v>
      </c>
      <c r="AO66" s="314"/>
      <c r="AP66" s="315"/>
      <c r="AQ66" s="321" t="s">
        <v>539</v>
      </c>
      <c r="AR66" s="321"/>
      <c r="AS66" s="427">
        <v>3</v>
      </c>
      <c r="AT66" s="427"/>
      <c r="AU66" s="428" t="s">
        <v>560</v>
      </c>
      <c r="AV66" s="429"/>
      <c r="AW66" s="363" t="s">
        <v>579</v>
      </c>
      <c r="AX66" s="364"/>
      <c r="AY66" s="430">
        <v>2</v>
      </c>
      <c r="AZ66" s="431"/>
      <c r="BA66" s="9"/>
      <c r="BB66" s="207"/>
      <c r="BC66" s="198"/>
      <c r="BD66" s="198"/>
    </row>
    <row r="67" spans="9:56" ht="15.75" customHeight="1" thickBot="1">
      <c r="I67" s="29"/>
      <c r="J67" s="259"/>
      <c r="K67" s="257"/>
      <c r="L67" s="261"/>
      <c r="M67" s="247"/>
      <c r="N67" s="248"/>
      <c r="O67" s="248"/>
      <c r="P67" s="248"/>
      <c r="Q67" s="248"/>
      <c r="R67" s="267"/>
      <c r="S67" s="252"/>
      <c r="T67" s="253"/>
      <c r="U67" s="253"/>
      <c r="V67" s="255"/>
      <c r="W67" s="11"/>
      <c r="X67" s="11"/>
      <c r="Y67" s="25"/>
      <c r="Z67" s="25"/>
      <c r="AA67" s="25"/>
      <c r="AB67" s="125"/>
      <c r="AC67" s="25"/>
      <c r="AD67" s="25"/>
      <c r="AE67" s="138"/>
      <c r="AF67" s="26"/>
      <c r="AG67" s="26">
        <v>1</v>
      </c>
      <c r="AH67" s="26"/>
      <c r="AI67" s="33"/>
      <c r="AJ67" s="33"/>
      <c r="AK67" s="196"/>
      <c r="AL67" s="208"/>
      <c r="AM67" s="339"/>
      <c r="AN67" s="361"/>
      <c r="AO67" s="233"/>
      <c r="AP67" s="223"/>
      <c r="AQ67" s="217"/>
      <c r="AR67" s="217"/>
      <c r="AS67" s="200"/>
      <c r="AT67" s="200"/>
      <c r="AU67" s="241"/>
      <c r="AV67" s="242"/>
      <c r="AW67" s="194"/>
      <c r="AX67" s="194"/>
      <c r="AY67" s="432"/>
      <c r="AZ67" s="433"/>
      <c r="BA67" s="9"/>
      <c r="BB67" s="207"/>
      <c r="BC67" s="198"/>
      <c r="BD67" s="198"/>
    </row>
    <row r="68" spans="9:56" ht="15.75" customHeight="1" thickTop="1">
      <c r="I68" s="196">
        <v>8</v>
      </c>
      <c r="J68" s="228">
        <v>8</v>
      </c>
      <c r="K68" s="229" t="str">
        <f>VLOOKUP(I68,$C$2:$F$36,3,0)</f>
        <v>徳田　敦子　　　　　清本　郁子</v>
      </c>
      <c r="L68" s="230" t="str">
        <f>VLOOKUP(I68,$C$2:$F$36,4,0)</f>
        <v>熊本　　　　　　　　　熊本</v>
      </c>
      <c r="M68" s="231"/>
      <c r="N68" s="232"/>
      <c r="O68" s="234" t="s">
        <v>543</v>
      </c>
      <c r="P68" s="234"/>
      <c r="Q68" s="239" t="s">
        <v>560</v>
      </c>
      <c r="R68" s="240"/>
      <c r="S68" s="235" t="s">
        <v>552</v>
      </c>
      <c r="T68" s="236"/>
      <c r="U68" s="239">
        <v>1</v>
      </c>
      <c r="V68" s="243"/>
      <c r="W68" s="11"/>
      <c r="X68" s="11"/>
      <c r="Y68" s="25"/>
      <c r="Z68" s="118" t="s">
        <v>560</v>
      </c>
      <c r="AA68" s="25"/>
      <c r="AB68" s="125"/>
      <c r="AC68" s="25"/>
      <c r="AD68" s="25"/>
      <c r="AE68" s="138"/>
      <c r="AF68" s="26"/>
      <c r="AG68" s="26"/>
      <c r="AH68" s="26"/>
      <c r="AI68" s="33"/>
      <c r="AJ68" s="33"/>
      <c r="AK68" s="270">
        <v>21</v>
      </c>
      <c r="AL68" s="285">
        <v>21</v>
      </c>
      <c r="AM68" s="210" t="str">
        <f>VLOOKUP(AK68,$C$2:$F$36,3,0)</f>
        <v>南　ひろみ　　　　　　西田　諒子</v>
      </c>
      <c r="AN68" s="309" t="str">
        <f>VLOOKUP(AK68,$C$2:$F$36,4,0)</f>
        <v>鹿児島　　　　　　　　　鹿児島</v>
      </c>
      <c r="AO68" s="344">
        <v>1</v>
      </c>
      <c r="AP68" s="354"/>
      <c r="AQ68" s="271"/>
      <c r="AR68" s="369"/>
      <c r="AS68" s="372">
        <v>2</v>
      </c>
      <c r="AT68" s="354"/>
      <c r="AU68" s="411" t="s">
        <v>560</v>
      </c>
      <c r="AV68" s="444"/>
      <c r="AW68" s="287" t="s">
        <v>572</v>
      </c>
      <c r="AX68" s="288"/>
      <c r="AY68" s="291">
        <v>3</v>
      </c>
      <c r="AZ68" s="292"/>
      <c r="BA68" s="9"/>
      <c r="BB68" s="207"/>
      <c r="BC68" s="198"/>
      <c r="BD68" s="198"/>
    </row>
    <row r="69" spans="9:56" ht="15.75" customHeight="1" thickBot="1">
      <c r="I69" s="196"/>
      <c r="J69" s="208"/>
      <c r="K69" s="210"/>
      <c r="L69" s="212"/>
      <c r="M69" s="233"/>
      <c r="N69" s="223"/>
      <c r="O69" s="217"/>
      <c r="P69" s="217"/>
      <c r="Q69" s="241"/>
      <c r="R69" s="242"/>
      <c r="S69" s="195"/>
      <c r="T69" s="194"/>
      <c r="U69" s="241"/>
      <c r="V69" s="244"/>
      <c r="W69" s="11"/>
      <c r="X69" s="11"/>
      <c r="Y69" s="25"/>
      <c r="Z69" s="25"/>
      <c r="AA69" s="25"/>
      <c r="AB69" s="125"/>
      <c r="AC69" s="25"/>
      <c r="AD69" s="25"/>
      <c r="AE69" s="140"/>
      <c r="AF69" s="33"/>
      <c r="AG69" s="80"/>
      <c r="AH69" s="81"/>
      <c r="AI69" s="67"/>
      <c r="AJ69" s="67"/>
      <c r="AK69" s="270"/>
      <c r="AL69" s="228"/>
      <c r="AM69" s="210"/>
      <c r="AN69" s="309"/>
      <c r="AO69" s="355"/>
      <c r="AP69" s="356"/>
      <c r="AQ69" s="370"/>
      <c r="AR69" s="371"/>
      <c r="AS69" s="373"/>
      <c r="AT69" s="356"/>
      <c r="AU69" s="295"/>
      <c r="AV69" s="410"/>
      <c r="AW69" s="303"/>
      <c r="AX69" s="304"/>
      <c r="AY69" s="305"/>
      <c r="AZ69" s="306"/>
      <c r="BA69" s="9"/>
      <c r="BB69" s="207"/>
      <c r="BC69" s="198"/>
      <c r="BD69" s="198"/>
    </row>
    <row r="70" spans="9:56" ht="15.75" customHeight="1">
      <c r="I70" s="196">
        <v>9</v>
      </c>
      <c r="J70" s="208">
        <v>9</v>
      </c>
      <c r="K70" s="210" t="str">
        <f>VLOOKUP(I70,$C$2:$F$36,3,0)</f>
        <v>比江島　修子　　　　　　　　宮部　恵子</v>
      </c>
      <c r="L70" s="212" t="str">
        <f>VLOOKUP(I70,$C$2:$F$36,4,0)</f>
        <v>宮崎　　　　　　　　　　宮崎</v>
      </c>
      <c r="M70" s="214">
        <v>0</v>
      </c>
      <c r="N70" s="200"/>
      <c r="O70" s="223"/>
      <c r="P70" s="223"/>
      <c r="Q70" s="217" t="s">
        <v>540</v>
      </c>
      <c r="R70" s="227"/>
      <c r="S70" s="193" t="s">
        <v>551</v>
      </c>
      <c r="T70" s="194"/>
      <c r="U70" s="200">
        <v>2</v>
      </c>
      <c r="V70" s="221"/>
      <c r="W70" s="122"/>
      <c r="X70" s="122"/>
      <c r="Y70" s="123"/>
      <c r="Z70" s="124"/>
      <c r="AA70" s="25"/>
      <c r="AB70" s="125"/>
      <c r="AC70" s="25"/>
      <c r="AD70" s="25"/>
      <c r="AE70" s="139"/>
      <c r="AF70" s="34"/>
      <c r="AG70" s="45"/>
      <c r="AH70" s="34"/>
      <c r="AI70" s="25"/>
      <c r="AJ70" s="25"/>
      <c r="AK70" s="270">
        <v>22</v>
      </c>
      <c r="AL70" s="285">
        <v>22</v>
      </c>
      <c r="AM70" s="210" t="str">
        <f>VLOOKUP(AK70,$C$2:$F$36,3,0)</f>
        <v>浦川　恭子　　　　　　森光　梅子</v>
      </c>
      <c r="AN70" s="309" t="str">
        <f>VLOOKUP(AK70,$C$2:$F$36,4,0)</f>
        <v>長崎　　　　　　　　　長崎</v>
      </c>
      <c r="AO70" s="403" t="s">
        <v>545</v>
      </c>
      <c r="AP70" s="375"/>
      <c r="AQ70" s="411" t="s">
        <v>560</v>
      </c>
      <c r="AR70" s="405"/>
      <c r="AS70" s="271"/>
      <c r="AT70" s="369"/>
      <c r="AU70" s="374" t="s">
        <v>539</v>
      </c>
      <c r="AV70" s="385"/>
      <c r="AW70" s="287" t="s">
        <v>553</v>
      </c>
      <c r="AX70" s="288"/>
      <c r="AY70" s="411">
        <v>1</v>
      </c>
      <c r="AZ70" s="425"/>
      <c r="BA70" s="9"/>
      <c r="BB70" s="207"/>
      <c r="BC70" s="198"/>
      <c r="BD70" s="198"/>
    </row>
    <row r="71" spans="9:56" ht="15.75" customHeight="1">
      <c r="I71" s="196"/>
      <c r="J71" s="208"/>
      <c r="K71" s="210"/>
      <c r="L71" s="212"/>
      <c r="M71" s="214"/>
      <c r="N71" s="200"/>
      <c r="O71" s="223"/>
      <c r="P71" s="223"/>
      <c r="Q71" s="217"/>
      <c r="R71" s="227"/>
      <c r="S71" s="195"/>
      <c r="T71" s="194"/>
      <c r="U71" s="200"/>
      <c r="V71" s="221"/>
      <c r="W71" s="11"/>
      <c r="X71" s="11"/>
      <c r="Y71" s="25"/>
      <c r="Z71" s="125"/>
      <c r="AA71" s="25"/>
      <c r="AB71" s="125"/>
      <c r="AC71" s="25"/>
      <c r="AD71" s="25"/>
      <c r="AE71" s="139"/>
      <c r="AF71" s="34"/>
      <c r="AG71" s="45"/>
      <c r="AH71" s="34"/>
      <c r="AI71" s="33"/>
      <c r="AJ71" s="33"/>
      <c r="AK71" s="270"/>
      <c r="AL71" s="228"/>
      <c r="AM71" s="210"/>
      <c r="AN71" s="309"/>
      <c r="AO71" s="424"/>
      <c r="AP71" s="351"/>
      <c r="AQ71" s="295"/>
      <c r="AR71" s="412"/>
      <c r="AS71" s="370"/>
      <c r="AT71" s="371"/>
      <c r="AU71" s="335"/>
      <c r="AV71" s="325"/>
      <c r="AW71" s="303"/>
      <c r="AX71" s="304"/>
      <c r="AY71" s="295"/>
      <c r="AZ71" s="426"/>
      <c r="BA71" s="9"/>
      <c r="BB71" s="207"/>
      <c r="BC71" s="198"/>
      <c r="BD71" s="198"/>
    </row>
    <row r="72" spans="9:56" ht="15.75" customHeight="1">
      <c r="I72" s="196">
        <v>10</v>
      </c>
      <c r="J72" s="208">
        <v>10</v>
      </c>
      <c r="K72" s="210" t="str">
        <f>VLOOKUP(I72,$C$2:$F$36,3,0)</f>
        <v>佐藤　道子　　　　　橋本　八重子</v>
      </c>
      <c r="L72" s="212" t="str">
        <f>VLOOKUP(I72,$C$2:$F$36,4,0)</f>
        <v>福岡　　　　　　　　　　　福岡</v>
      </c>
      <c r="M72" s="214">
        <v>0</v>
      </c>
      <c r="N72" s="200"/>
      <c r="O72" s="200">
        <v>1</v>
      </c>
      <c r="P72" s="200"/>
      <c r="Q72" s="223"/>
      <c r="R72" s="224"/>
      <c r="S72" s="193" t="s">
        <v>550</v>
      </c>
      <c r="T72" s="194"/>
      <c r="U72" s="200">
        <v>3</v>
      </c>
      <c r="V72" s="221"/>
      <c r="W72" s="11"/>
      <c r="X72" s="11"/>
      <c r="Y72" s="25"/>
      <c r="Z72" s="125"/>
      <c r="AA72" s="25"/>
      <c r="AB72" s="125"/>
      <c r="AC72" s="26"/>
      <c r="AD72" s="25"/>
      <c r="AE72" s="139"/>
      <c r="AF72" s="34"/>
      <c r="AG72" s="45"/>
      <c r="AH72" s="34"/>
      <c r="AI72" s="34"/>
      <c r="AJ72" s="25"/>
      <c r="AK72" s="270">
        <v>23</v>
      </c>
      <c r="AL72" s="285">
        <v>23</v>
      </c>
      <c r="AM72" s="229" t="str">
        <f>VLOOKUP(AK72,$C$2:$F$36,3,0)</f>
        <v>森岡　洋子　　　　　　谷原　シズノ</v>
      </c>
      <c r="AN72" s="230" t="str">
        <f>VLOOKUP(AK72,$C$2:$F$36,4,0)</f>
        <v>福岡　　　　　　　　　　　福岡</v>
      </c>
      <c r="AO72" s="344">
        <v>1</v>
      </c>
      <c r="AP72" s="354"/>
      <c r="AQ72" s="372">
        <v>2</v>
      </c>
      <c r="AR72" s="354"/>
      <c r="AS72" s="372">
        <v>2</v>
      </c>
      <c r="AT72" s="354"/>
      <c r="AU72" s="271"/>
      <c r="AV72" s="272"/>
      <c r="AW72" s="287" t="s">
        <v>554</v>
      </c>
      <c r="AX72" s="288"/>
      <c r="AY72" s="291">
        <v>4</v>
      </c>
      <c r="AZ72" s="292"/>
      <c r="BA72" s="9"/>
      <c r="BB72" s="207"/>
      <c r="BC72" s="198"/>
      <c r="BD72" s="198"/>
    </row>
    <row r="73" spans="9:56" ht="15.75" customHeight="1" thickBot="1">
      <c r="I73" s="196"/>
      <c r="J73" s="209"/>
      <c r="K73" s="211"/>
      <c r="L73" s="213"/>
      <c r="M73" s="215"/>
      <c r="N73" s="216"/>
      <c r="O73" s="216"/>
      <c r="P73" s="216"/>
      <c r="Q73" s="225"/>
      <c r="R73" s="226"/>
      <c r="S73" s="219"/>
      <c r="T73" s="220"/>
      <c r="U73" s="216"/>
      <c r="V73" s="222"/>
      <c r="W73" s="11"/>
      <c r="X73" s="11"/>
      <c r="Y73" s="25"/>
      <c r="Z73" s="125"/>
      <c r="AA73" s="25"/>
      <c r="AB73" s="125"/>
      <c r="AC73" s="25"/>
      <c r="AD73" s="25"/>
      <c r="AE73" s="139"/>
      <c r="AF73" s="34"/>
      <c r="AG73" s="45"/>
      <c r="AH73" s="34"/>
      <c r="AI73" s="26"/>
      <c r="AJ73" s="26"/>
      <c r="AK73" s="270"/>
      <c r="AL73" s="286"/>
      <c r="AM73" s="210"/>
      <c r="AN73" s="212"/>
      <c r="AO73" s="283"/>
      <c r="AP73" s="284"/>
      <c r="AQ73" s="384"/>
      <c r="AR73" s="284"/>
      <c r="AS73" s="384"/>
      <c r="AT73" s="284"/>
      <c r="AU73" s="273"/>
      <c r="AV73" s="274"/>
      <c r="AW73" s="289"/>
      <c r="AX73" s="290"/>
      <c r="AY73" s="293"/>
      <c r="AZ73" s="294"/>
      <c r="BA73" s="9"/>
      <c r="BB73" s="207"/>
      <c r="BC73" s="198"/>
      <c r="BD73" s="198"/>
    </row>
    <row r="74" spans="9:56" ht="15.75" customHeight="1" thickBot="1">
      <c r="I74" s="205"/>
      <c r="J74" s="205"/>
      <c r="K74" s="205"/>
      <c r="L74" s="205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70"/>
      <c r="X74" s="70"/>
      <c r="Y74" s="25"/>
      <c r="Z74" s="125"/>
      <c r="AA74" s="127"/>
      <c r="AB74" s="135"/>
      <c r="AC74" s="25"/>
      <c r="AD74" s="25"/>
      <c r="AE74" s="141"/>
      <c r="AF74" s="142"/>
      <c r="AG74" s="42"/>
      <c r="AH74" s="26"/>
      <c r="AI74" s="26"/>
      <c r="AJ74" s="26"/>
      <c r="AK74" s="205"/>
      <c r="AL74" s="204"/>
      <c r="AM74" s="203"/>
      <c r="AN74" s="203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9"/>
      <c r="AZ74" s="9"/>
      <c r="BA74" s="9"/>
      <c r="BB74" s="207"/>
      <c r="BC74" s="198"/>
      <c r="BD74" s="198"/>
    </row>
    <row r="75" spans="9:56" ht="15.75" customHeight="1" thickBot="1">
      <c r="I75" s="205"/>
      <c r="J75" s="205"/>
      <c r="K75" s="205"/>
      <c r="L75" s="205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70"/>
      <c r="X75" s="70"/>
      <c r="Y75" s="25"/>
      <c r="Z75" s="38"/>
      <c r="AA75" s="25"/>
      <c r="AB75" s="25"/>
      <c r="AC75" s="25"/>
      <c r="AD75" s="25"/>
      <c r="AE75" s="26"/>
      <c r="AF75" s="33"/>
      <c r="AG75" s="140"/>
      <c r="AH75" s="33"/>
      <c r="AI75" s="33"/>
      <c r="AJ75" s="26"/>
      <c r="AK75" s="205"/>
      <c r="AL75" s="204"/>
      <c r="AM75" s="203"/>
      <c r="AN75" s="203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9"/>
      <c r="AZ75" s="9"/>
      <c r="BA75" s="9"/>
      <c r="BB75" s="207"/>
      <c r="BC75" s="198"/>
      <c r="BD75" s="198"/>
    </row>
    <row r="76" spans="9:56" ht="15.75" customHeight="1">
      <c r="I76" s="29"/>
      <c r="J76" s="258"/>
      <c r="K76" s="256" t="s">
        <v>1</v>
      </c>
      <c r="L76" s="260" t="s">
        <v>5</v>
      </c>
      <c r="M76" s="245">
        <v>11</v>
      </c>
      <c r="N76" s="246"/>
      <c r="O76" s="246">
        <v>12</v>
      </c>
      <c r="P76" s="246"/>
      <c r="Q76" s="246">
        <v>13</v>
      </c>
      <c r="R76" s="266"/>
      <c r="S76" s="250" t="s">
        <v>521</v>
      </c>
      <c r="T76" s="251"/>
      <c r="U76" s="251" t="s">
        <v>6</v>
      </c>
      <c r="V76" s="254"/>
      <c r="W76" s="70"/>
      <c r="X76" s="70"/>
      <c r="Y76" s="25"/>
      <c r="Z76" s="38"/>
      <c r="AA76" s="25"/>
      <c r="AB76" s="118" t="s">
        <v>560</v>
      </c>
      <c r="AC76" s="25"/>
      <c r="AD76" s="25"/>
      <c r="AE76" s="121" t="s">
        <v>560</v>
      </c>
      <c r="AF76" s="26"/>
      <c r="AG76" s="138"/>
      <c r="AH76" s="26"/>
      <c r="AI76" s="26"/>
      <c r="AJ76" s="25"/>
      <c r="AK76" s="31"/>
      <c r="AL76" s="258"/>
      <c r="AM76" s="256" t="s">
        <v>1</v>
      </c>
      <c r="AN76" s="260" t="s">
        <v>5</v>
      </c>
      <c r="AO76" s="245">
        <v>24</v>
      </c>
      <c r="AP76" s="246"/>
      <c r="AQ76" s="246">
        <v>25</v>
      </c>
      <c r="AR76" s="246"/>
      <c r="AS76" s="246">
        <v>26</v>
      </c>
      <c r="AT76" s="266"/>
      <c r="AU76" s="250" t="s">
        <v>521</v>
      </c>
      <c r="AV76" s="251"/>
      <c r="AW76" s="251" t="s">
        <v>6</v>
      </c>
      <c r="AX76" s="254"/>
      <c r="AY76" s="9"/>
      <c r="AZ76" s="9"/>
      <c r="BA76" s="9"/>
      <c r="BB76" s="207"/>
      <c r="BC76" s="198"/>
      <c r="BD76" s="198"/>
    </row>
    <row r="77" spans="9:56" ht="15.75" customHeight="1" thickBot="1">
      <c r="I77" s="29"/>
      <c r="J77" s="259"/>
      <c r="K77" s="257"/>
      <c r="L77" s="261"/>
      <c r="M77" s="247"/>
      <c r="N77" s="248"/>
      <c r="O77" s="248"/>
      <c r="P77" s="248"/>
      <c r="Q77" s="248"/>
      <c r="R77" s="267"/>
      <c r="S77" s="252"/>
      <c r="T77" s="253"/>
      <c r="U77" s="253"/>
      <c r="V77" s="255"/>
      <c r="W77" s="70"/>
      <c r="X77" s="70"/>
      <c r="Y77" s="25"/>
      <c r="Z77" s="38"/>
      <c r="AA77" s="25"/>
      <c r="AB77" s="25"/>
      <c r="AC77" s="25"/>
      <c r="AD77" s="33"/>
      <c r="AE77" s="26"/>
      <c r="AF77" s="26"/>
      <c r="AG77" s="138"/>
      <c r="AH77" s="26"/>
      <c r="AI77" s="26"/>
      <c r="AJ77" s="26"/>
      <c r="AK77" s="31"/>
      <c r="AL77" s="259"/>
      <c r="AM77" s="257"/>
      <c r="AN77" s="261"/>
      <c r="AO77" s="247"/>
      <c r="AP77" s="248"/>
      <c r="AQ77" s="248"/>
      <c r="AR77" s="248"/>
      <c r="AS77" s="248"/>
      <c r="AT77" s="267"/>
      <c r="AU77" s="252"/>
      <c r="AV77" s="253"/>
      <c r="AW77" s="253"/>
      <c r="AX77" s="255"/>
      <c r="AY77" s="9"/>
      <c r="AZ77" s="9"/>
      <c r="BA77" s="9"/>
      <c r="BB77" s="207"/>
      <c r="BC77" s="198"/>
      <c r="BD77" s="198"/>
    </row>
    <row r="78" spans="9:56" ht="15.75" customHeight="1" thickTop="1">
      <c r="I78" s="196">
        <v>11</v>
      </c>
      <c r="J78" s="228">
        <v>11</v>
      </c>
      <c r="K78" s="229" t="str">
        <f>VLOOKUP(I78,$C$2:$F$36,3,0)</f>
        <v>平山　和子　　　　　中村　倫子</v>
      </c>
      <c r="L78" s="230" t="str">
        <f>VLOOKUP(I78,$C$2:$F$36,4,0)</f>
        <v>宮崎　　　　　　　　　　　宮崎</v>
      </c>
      <c r="M78" s="231"/>
      <c r="N78" s="232"/>
      <c r="O78" s="234" t="s">
        <v>543</v>
      </c>
      <c r="P78" s="234"/>
      <c r="Q78" s="239" t="s">
        <v>560</v>
      </c>
      <c r="R78" s="240"/>
      <c r="S78" s="235" t="s">
        <v>552</v>
      </c>
      <c r="T78" s="236"/>
      <c r="U78" s="239">
        <v>1</v>
      </c>
      <c r="V78" s="243"/>
      <c r="W78" s="70"/>
      <c r="X78" s="70"/>
      <c r="Y78" s="25"/>
      <c r="Z78" s="38"/>
      <c r="AA78" s="25"/>
      <c r="AB78" s="25"/>
      <c r="AC78" s="25"/>
      <c r="AD78" s="33"/>
      <c r="AE78" s="34"/>
      <c r="AF78" s="34"/>
      <c r="AG78" s="139"/>
      <c r="AH78" s="34"/>
      <c r="AI78" s="34"/>
      <c r="AJ78" s="25"/>
      <c r="AK78" s="196">
        <v>24</v>
      </c>
      <c r="AL78" s="228">
        <v>24</v>
      </c>
      <c r="AM78" s="229" t="str">
        <f>VLOOKUP(AK78,$C$2:$F$36,3,0)</f>
        <v>鈴木　久子　　　　　　　藤原　美知代</v>
      </c>
      <c r="AN78" s="230" t="str">
        <f>VLOOKUP(AK78,$C$2:$F$36,4,0)</f>
        <v>宮崎　　　　　　　　　　　宮崎</v>
      </c>
      <c r="AO78" s="231"/>
      <c r="AP78" s="232"/>
      <c r="AQ78" s="234" t="s">
        <v>539</v>
      </c>
      <c r="AR78" s="234"/>
      <c r="AS78" s="347">
        <v>0</v>
      </c>
      <c r="AT78" s="349"/>
      <c r="AU78" s="235" t="s">
        <v>551</v>
      </c>
      <c r="AV78" s="236"/>
      <c r="AW78" s="347">
        <v>2</v>
      </c>
      <c r="AX78" s="348"/>
      <c r="AY78" s="9"/>
      <c r="AZ78" s="9"/>
      <c r="BA78" s="9"/>
      <c r="BB78" s="207"/>
      <c r="BC78" s="198"/>
      <c r="BD78" s="198"/>
    </row>
    <row r="79" spans="9:56" ht="15.75" customHeight="1" thickBot="1">
      <c r="I79" s="196"/>
      <c r="J79" s="208"/>
      <c r="K79" s="210"/>
      <c r="L79" s="212"/>
      <c r="M79" s="233"/>
      <c r="N79" s="223"/>
      <c r="O79" s="217"/>
      <c r="P79" s="217"/>
      <c r="Q79" s="241"/>
      <c r="R79" s="242"/>
      <c r="S79" s="195"/>
      <c r="T79" s="194"/>
      <c r="U79" s="241"/>
      <c r="V79" s="244"/>
      <c r="W79" s="79"/>
      <c r="X79" s="79"/>
      <c r="Y79" s="36"/>
      <c r="Z79" s="37"/>
      <c r="AA79" s="25"/>
      <c r="AB79" s="25"/>
      <c r="AC79" s="25"/>
      <c r="AD79" s="25"/>
      <c r="AE79" s="34"/>
      <c r="AF79" s="34"/>
      <c r="AG79" s="187"/>
      <c r="AH79" s="189"/>
      <c r="AI79" s="142"/>
      <c r="AJ79" s="142"/>
      <c r="AK79" s="196"/>
      <c r="AL79" s="208"/>
      <c r="AM79" s="210"/>
      <c r="AN79" s="212"/>
      <c r="AO79" s="233"/>
      <c r="AP79" s="223"/>
      <c r="AQ79" s="217"/>
      <c r="AR79" s="217"/>
      <c r="AS79" s="200"/>
      <c r="AT79" s="199"/>
      <c r="AU79" s="195"/>
      <c r="AV79" s="194"/>
      <c r="AW79" s="200"/>
      <c r="AX79" s="221"/>
      <c r="AY79" s="9"/>
      <c r="AZ79" s="9"/>
      <c r="BA79" s="9"/>
      <c r="BB79" s="207"/>
      <c r="BC79" s="198"/>
      <c r="BD79" s="198"/>
    </row>
    <row r="80" spans="9:56" ht="15.75" customHeight="1">
      <c r="I80" s="196">
        <v>12</v>
      </c>
      <c r="J80" s="208">
        <v>12</v>
      </c>
      <c r="K80" s="210" t="str">
        <f>VLOOKUP(I80,$C$2:$F$36,3,0)</f>
        <v>木原　美津子　　　　廣渡　フミ子</v>
      </c>
      <c r="L80" s="212" t="str">
        <f>VLOOKUP(I80,$C$2:$F$36,4,0)</f>
        <v>福岡　　　　　　　　　　　福岡</v>
      </c>
      <c r="M80" s="214">
        <v>0</v>
      </c>
      <c r="N80" s="200"/>
      <c r="O80" s="223"/>
      <c r="P80" s="223"/>
      <c r="Q80" s="200">
        <v>3</v>
      </c>
      <c r="R80" s="199"/>
      <c r="S80" s="193" t="s">
        <v>550</v>
      </c>
      <c r="T80" s="194"/>
      <c r="U80" s="200">
        <v>3</v>
      </c>
      <c r="V80" s="221"/>
      <c r="W80" s="70"/>
      <c r="X80" s="70"/>
      <c r="Y80" s="25"/>
      <c r="Z80" s="25"/>
      <c r="AA80" s="25"/>
      <c r="AB80" s="25"/>
      <c r="AC80" s="25"/>
      <c r="AD80" s="25"/>
      <c r="AE80" s="26"/>
      <c r="AF80" s="26"/>
      <c r="AG80" s="26"/>
      <c r="AH80" s="26"/>
      <c r="AI80" s="26"/>
      <c r="AJ80" s="26"/>
      <c r="AK80" s="196">
        <v>25</v>
      </c>
      <c r="AL80" s="208">
        <v>25</v>
      </c>
      <c r="AM80" s="210" t="str">
        <f>VLOOKUP(AK80,$C$2:$F$36,3,0)</f>
        <v>池上　ミヨ子　　　　　松田　土香</v>
      </c>
      <c r="AN80" s="212" t="str">
        <f>VLOOKUP(AK80,$C$2:$F$36,4,0)</f>
        <v>福岡　　　　　　　　　　　福岡</v>
      </c>
      <c r="AO80" s="214">
        <v>1</v>
      </c>
      <c r="AP80" s="200"/>
      <c r="AQ80" s="223"/>
      <c r="AR80" s="223"/>
      <c r="AS80" s="200">
        <v>0</v>
      </c>
      <c r="AT80" s="199"/>
      <c r="AU80" s="193" t="s">
        <v>550</v>
      </c>
      <c r="AV80" s="194"/>
      <c r="AW80" s="200">
        <v>3</v>
      </c>
      <c r="AX80" s="221"/>
      <c r="AY80" s="9"/>
      <c r="AZ80" s="9"/>
      <c r="BA80" s="9"/>
      <c r="BB80" s="207"/>
      <c r="BC80" s="198"/>
      <c r="BD80" s="198"/>
    </row>
    <row r="81" spans="9:56" ht="15.75" customHeight="1">
      <c r="I81" s="196"/>
      <c r="J81" s="208"/>
      <c r="K81" s="210"/>
      <c r="L81" s="212"/>
      <c r="M81" s="214"/>
      <c r="N81" s="200"/>
      <c r="O81" s="223"/>
      <c r="P81" s="223"/>
      <c r="Q81" s="200"/>
      <c r="R81" s="199"/>
      <c r="S81" s="195"/>
      <c r="T81" s="194"/>
      <c r="U81" s="200"/>
      <c r="V81" s="221"/>
      <c r="W81" s="70"/>
      <c r="X81" s="70"/>
      <c r="Y81" s="25"/>
      <c r="Z81" s="25">
        <v>2</v>
      </c>
      <c r="AA81" s="25"/>
      <c r="AB81" s="25"/>
      <c r="AC81" s="25"/>
      <c r="AD81" s="25"/>
      <c r="AE81" s="26"/>
      <c r="AF81" s="33"/>
      <c r="AG81" s="158" t="s">
        <v>560</v>
      </c>
      <c r="AH81" s="33"/>
      <c r="AI81" s="33"/>
      <c r="AJ81" s="26"/>
      <c r="AK81" s="196"/>
      <c r="AL81" s="208"/>
      <c r="AM81" s="210"/>
      <c r="AN81" s="212"/>
      <c r="AO81" s="214"/>
      <c r="AP81" s="200"/>
      <c r="AQ81" s="223"/>
      <c r="AR81" s="223"/>
      <c r="AS81" s="200"/>
      <c r="AT81" s="199"/>
      <c r="AU81" s="195"/>
      <c r="AV81" s="194"/>
      <c r="AW81" s="200"/>
      <c r="AX81" s="221"/>
      <c r="AY81" s="9"/>
      <c r="AZ81" s="9"/>
      <c r="BA81" s="9"/>
      <c r="BB81" s="207"/>
      <c r="BC81" s="198"/>
      <c r="BD81" s="198"/>
    </row>
    <row r="82" spans="9:56" ht="15.75" customHeight="1">
      <c r="I82" s="196">
        <v>13</v>
      </c>
      <c r="J82" s="208">
        <v>13</v>
      </c>
      <c r="K82" s="210" t="str">
        <f>VLOOKUP(I82,$C$2:$F$36,3,0)</f>
        <v>平田　裕子　　　　　　　　　　　久保山　ツミ</v>
      </c>
      <c r="L82" s="212" t="str">
        <f>VLOOKUP(I82,$C$2:$F$36,4,0)</f>
        <v>鹿児島　　　　　　　　　鹿児島</v>
      </c>
      <c r="M82" s="214">
        <v>1</v>
      </c>
      <c r="N82" s="200"/>
      <c r="O82" s="241" t="s">
        <v>560</v>
      </c>
      <c r="P82" s="241"/>
      <c r="Q82" s="223"/>
      <c r="R82" s="224"/>
      <c r="S82" s="193" t="s">
        <v>551</v>
      </c>
      <c r="T82" s="194"/>
      <c r="U82" s="200">
        <v>2</v>
      </c>
      <c r="V82" s="221"/>
      <c r="W82" s="70"/>
      <c r="X82" s="70"/>
      <c r="Y82" s="25"/>
      <c r="Z82" s="25"/>
      <c r="AA82" s="25"/>
      <c r="AB82" s="25"/>
      <c r="AC82" s="25"/>
      <c r="AD82" s="25"/>
      <c r="AE82" s="26"/>
      <c r="AF82" s="26"/>
      <c r="AG82" s="26"/>
      <c r="AH82" s="26"/>
      <c r="AI82" s="26"/>
      <c r="AJ82" s="25"/>
      <c r="AK82" s="196">
        <v>26</v>
      </c>
      <c r="AL82" s="208">
        <v>26</v>
      </c>
      <c r="AM82" s="210" t="str">
        <f>VLOOKUP(AK82,$C$2:$F$36,3,0)</f>
        <v>杉原　孝子　　　　　藤原　喜美子</v>
      </c>
      <c r="AN82" s="212" t="str">
        <f>VLOOKUP(AK82,$C$2:$F$36,4,0)</f>
        <v>大分　　　　　　　　　　　大分</v>
      </c>
      <c r="AO82" s="390" t="s">
        <v>560</v>
      </c>
      <c r="AP82" s="241"/>
      <c r="AQ82" s="241" t="s">
        <v>560</v>
      </c>
      <c r="AR82" s="241"/>
      <c r="AS82" s="223"/>
      <c r="AT82" s="224"/>
      <c r="AU82" s="193" t="s">
        <v>552</v>
      </c>
      <c r="AV82" s="194"/>
      <c r="AW82" s="241">
        <v>1</v>
      </c>
      <c r="AX82" s="244"/>
      <c r="AY82" s="9"/>
      <c r="AZ82" s="9"/>
      <c r="BA82" s="9"/>
      <c r="BB82" s="207"/>
      <c r="BC82" s="198"/>
      <c r="BD82" s="198"/>
    </row>
    <row r="83" spans="9:56" ht="15.75" customHeight="1" thickBot="1">
      <c r="I83" s="196"/>
      <c r="J83" s="209"/>
      <c r="K83" s="211"/>
      <c r="L83" s="213"/>
      <c r="M83" s="215"/>
      <c r="N83" s="216"/>
      <c r="O83" s="388"/>
      <c r="P83" s="388"/>
      <c r="Q83" s="225"/>
      <c r="R83" s="226"/>
      <c r="S83" s="219"/>
      <c r="T83" s="220"/>
      <c r="U83" s="216"/>
      <c r="V83" s="222"/>
      <c r="W83" s="70"/>
      <c r="X83" s="70"/>
      <c r="Y83" s="25"/>
      <c r="Z83" s="25"/>
      <c r="AA83" s="25"/>
      <c r="AB83" s="25"/>
      <c r="AC83" s="25"/>
      <c r="AD83" s="25"/>
      <c r="AE83" s="26"/>
      <c r="AF83" s="26"/>
      <c r="AG83" s="26"/>
      <c r="AH83" s="26"/>
      <c r="AI83" s="26"/>
      <c r="AJ83" s="26"/>
      <c r="AK83" s="196"/>
      <c r="AL83" s="209"/>
      <c r="AM83" s="211"/>
      <c r="AN83" s="213"/>
      <c r="AO83" s="391"/>
      <c r="AP83" s="388"/>
      <c r="AQ83" s="388"/>
      <c r="AR83" s="388"/>
      <c r="AS83" s="225"/>
      <c r="AT83" s="226"/>
      <c r="AU83" s="219"/>
      <c r="AV83" s="220"/>
      <c r="AW83" s="388"/>
      <c r="AX83" s="389"/>
      <c r="AY83" s="9"/>
      <c r="AZ83" s="9"/>
      <c r="BA83" s="9"/>
      <c r="BB83" s="207"/>
      <c r="BC83" s="198"/>
      <c r="BD83" s="198"/>
    </row>
    <row r="84" spans="9:56" ht="14.25" customHeight="1">
      <c r="I84" s="205"/>
      <c r="J84" s="205"/>
      <c r="K84" s="205"/>
      <c r="L84" s="205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11"/>
      <c r="X84" s="11"/>
      <c r="Y84" s="25"/>
      <c r="Z84" s="25"/>
      <c r="AA84" s="25"/>
      <c r="AB84" s="25"/>
      <c r="AC84" s="25"/>
      <c r="AD84" s="25"/>
      <c r="AE84" s="34"/>
      <c r="AF84" s="34"/>
      <c r="AG84" s="34"/>
      <c r="AH84" s="34"/>
      <c r="AI84" s="34"/>
      <c r="AJ84" s="25"/>
      <c r="AK84" s="205"/>
      <c r="AL84" s="205"/>
      <c r="AM84" s="205"/>
      <c r="AN84" s="205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9"/>
      <c r="AZ84" s="9"/>
      <c r="BA84" s="9"/>
      <c r="BB84" s="207"/>
      <c r="BC84" s="198"/>
      <c r="BD84" s="198"/>
    </row>
    <row r="85" spans="9:56" ht="14.25" customHeight="1">
      <c r="I85" s="205"/>
      <c r="J85" s="205"/>
      <c r="K85" s="205"/>
      <c r="L85" s="205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11"/>
      <c r="X85" s="11"/>
      <c r="Y85" s="25"/>
      <c r="Z85" s="25"/>
      <c r="AA85" s="25"/>
      <c r="AB85" s="25"/>
      <c r="AC85" s="25"/>
      <c r="AD85" s="25"/>
      <c r="AE85" s="34"/>
      <c r="AF85" s="34"/>
      <c r="AG85" s="34"/>
      <c r="AH85" s="34"/>
      <c r="AI85" s="26"/>
      <c r="AJ85" s="26"/>
      <c r="AK85" s="205"/>
      <c r="AL85" s="205"/>
      <c r="AM85" s="205"/>
      <c r="AN85" s="205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9"/>
      <c r="AZ85" s="9"/>
      <c r="BA85" s="9"/>
      <c r="BB85" s="207"/>
      <c r="BC85" s="198"/>
      <c r="BD85" s="198"/>
    </row>
    <row r="86" spans="9:56" ht="14.25" customHeight="1">
      <c r="I86" s="205"/>
      <c r="J86" s="204"/>
      <c r="K86" s="203"/>
      <c r="L86" s="203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11"/>
      <c r="X86" s="11"/>
      <c r="Y86" s="25"/>
      <c r="Z86" s="25"/>
      <c r="AA86" s="25"/>
      <c r="AB86" s="25"/>
      <c r="AC86" s="25"/>
      <c r="AD86" s="25"/>
      <c r="AE86" s="26"/>
      <c r="AF86" s="26"/>
      <c r="AG86" s="26"/>
      <c r="AH86" s="26"/>
      <c r="AI86" s="26"/>
      <c r="AJ86" s="26"/>
      <c r="AK86" s="205"/>
      <c r="AL86" s="204"/>
      <c r="AM86" s="203"/>
      <c r="AN86" s="203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9"/>
      <c r="AZ86" s="9"/>
      <c r="BA86" s="9"/>
      <c r="BB86" s="207"/>
      <c r="BC86" s="198"/>
      <c r="BD86" s="198"/>
    </row>
    <row r="87" spans="9:56" ht="14.25" customHeight="1">
      <c r="I87" s="205"/>
      <c r="J87" s="204"/>
      <c r="K87" s="203"/>
      <c r="L87" s="203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11"/>
      <c r="X87" s="11"/>
      <c r="Y87" s="25"/>
      <c r="Z87" s="25"/>
      <c r="AA87" s="25"/>
      <c r="AB87" s="25"/>
      <c r="AC87" s="25"/>
      <c r="AD87" s="25"/>
      <c r="AE87" s="26"/>
      <c r="AF87" s="33"/>
      <c r="AG87" s="33"/>
      <c r="AH87" s="33"/>
      <c r="AI87" s="33"/>
      <c r="AJ87" s="26"/>
      <c r="AK87" s="205"/>
      <c r="AL87" s="204"/>
      <c r="AM87" s="203"/>
      <c r="AN87" s="203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9"/>
      <c r="AZ87" s="9"/>
      <c r="BA87" s="9"/>
      <c r="BB87" s="207"/>
      <c r="BC87" s="198"/>
      <c r="BD87" s="198"/>
    </row>
    <row r="88" spans="9:56" ht="14.25" customHeight="1">
      <c r="I88" s="205"/>
      <c r="J88" s="204"/>
      <c r="K88" s="203"/>
      <c r="L88" s="203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11"/>
      <c r="X88" s="11"/>
      <c r="Y88" s="25"/>
      <c r="Z88" s="25"/>
      <c r="AA88" s="25"/>
      <c r="AB88" s="25"/>
      <c r="AC88" s="25"/>
      <c r="AD88" s="25"/>
      <c r="AE88" s="26"/>
      <c r="AF88" s="26"/>
      <c r="AG88" s="26"/>
      <c r="AH88" s="26"/>
      <c r="AI88" s="26"/>
      <c r="AJ88" s="25"/>
      <c r="AK88" s="205"/>
      <c r="AL88" s="204"/>
      <c r="AM88" s="203"/>
      <c r="AN88" s="203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9"/>
      <c r="AZ88" s="9"/>
      <c r="BA88" s="9"/>
      <c r="BB88" s="207"/>
      <c r="BC88" s="198"/>
      <c r="BD88" s="198"/>
    </row>
    <row r="89" spans="9:56" ht="14.25" customHeight="1">
      <c r="I89" s="205"/>
      <c r="J89" s="204"/>
      <c r="K89" s="203"/>
      <c r="L89" s="203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11"/>
      <c r="X89" s="11"/>
      <c r="Y89" s="25"/>
      <c r="Z89" s="25"/>
      <c r="AA89" s="25"/>
      <c r="AB89" s="25"/>
      <c r="AC89" s="25"/>
      <c r="AD89" s="25"/>
      <c r="AE89" s="26"/>
      <c r="AF89" s="26"/>
      <c r="AG89" s="26"/>
      <c r="AH89" s="26"/>
      <c r="AI89" s="26"/>
      <c r="AJ89" s="26"/>
      <c r="AK89" s="205"/>
      <c r="AL89" s="204"/>
      <c r="AM89" s="203"/>
      <c r="AN89" s="203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9"/>
      <c r="AZ89" s="9"/>
      <c r="BA89" s="9"/>
      <c r="BB89" s="207"/>
      <c r="BC89" s="198"/>
      <c r="BD89" s="198"/>
    </row>
    <row r="90" spans="9:56" ht="14.25" customHeight="1">
      <c r="I90" s="205"/>
      <c r="J90" s="204"/>
      <c r="K90" s="203"/>
      <c r="L90" s="203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11"/>
      <c r="X90" s="11"/>
      <c r="Y90" s="25"/>
      <c r="Z90" s="25"/>
      <c r="AA90" s="25"/>
      <c r="AB90" s="25"/>
      <c r="AC90" s="25"/>
      <c r="AD90" s="25"/>
      <c r="AE90" s="34"/>
      <c r="AF90" s="34"/>
      <c r="AG90" s="34"/>
      <c r="AH90" s="34"/>
      <c r="AI90" s="34"/>
      <c r="AJ90" s="25"/>
      <c r="AK90" s="205"/>
      <c r="AL90" s="204"/>
      <c r="AM90" s="203"/>
      <c r="AN90" s="203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9"/>
      <c r="AZ90" s="9"/>
      <c r="BA90" s="9"/>
      <c r="BB90" s="207"/>
      <c r="BC90" s="198"/>
      <c r="BD90" s="198"/>
    </row>
    <row r="91" spans="9:56" ht="14.25" customHeight="1">
      <c r="I91" s="205"/>
      <c r="J91" s="204"/>
      <c r="K91" s="203"/>
      <c r="L91" s="203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11"/>
      <c r="X91" s="11"/>
      <c r="Y91" s="25"/>
      <c r="Z91" s="25"/>
      <c r="AA91" s="25"/>
      <c r="AB91" s="25"/>
      <c r="AC91" s="25"/>
      <c r="AD91" s="25"/>
      <c r="AE91" s="34"/>
      <c r="AF91" s="34"/>
      <c r="AG91" s="34"/>
      <c r="AH91" s="34"/>
      <c r="AI91" s="26"/>
      <c r="AJ91" s="26"/>
      <c r="AK91" s="205"/>
      <c r="AL91" s="204"/>
      <c r="AM91" s="203"/>
      <c r="AN91" s="203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9"/>
      <c r="AZ91" s="9"/>
      <c r="BA91" s="9"/>
      <c r="BB91" s="207"/>
      <c r="BC91" s="198"/>
      <c r="BD91" s="198"/>
    </row>
    <row r="92" spans="9:56" ht="14.25" customHeight="1">
      <c r="I92" s="205"/>
      <c r="J92" s="204"/>
      <c r="K92" s="203"/>
      <c r="L92" s="203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11"/>
      <c r="X92" s="11"/>
      <c r="Y92" s="25"/>
      <c r="Z92" s="25"/>
      <c r="AA92" s="25"/>
      <c r="AB92" s="25"/>
      <c r="AC92" s="25"/>
      <c r="AD92" s="25"/>
      <c r="AE92" s="26"/>
      <c r="AF92" s="26"/>
      <c r="AG92" s="26"/>
      <c r="AH92" s="26"/>
      <c r="AI92" s="26"/>
      <c r="AJ92" s="26"/>
      <c r="AK92" s="205"/>
      <c r="AL92" s="205"/>
      <c r="AM92" s="203"/>
      <c r="AN92" s="203"/>
      <c r="AO92" s="24"/>
      <c r="AP92" s="70"/>
      <c r="AQ92" s="28"/>
      <c r="AR92" s="28"/>
      <c r="AS92" s="9"/>
      <c r="AT92" s="9"/>
      <c r="AU92" s="9"/>
      <c r="AV92" s="9"/>
      <c r="AW92" s="9"/>
      <c r="AX92" s="9"/>
      <c r="AY92" s="9"/>
      <c r="AZ92" s="9"/>
      <c r="BA92" s="9"/>
      <c r="BB92" s="207"/>
      <c r="BC92" s="198"/>
      <c r="BD92" s="198"/>
    </row>
    <row r="93" spans="9:56" ht="14.25" customHeight="1">
      <c r="I93" s="205"/>
      <c r="J93" s="204"/>
      <c r="K93" s="203"/>
      <c r="L93" s="203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11"/>
      <c r="X93" s="11"/>
      <c r="Y93" s="25"/>
      <c r="Z93" s="25"/>
      <c r="AA93" s="25"/>
      <c r="AB93" s="25"/>
      <c r="AC93" s="25"/>
      <c r="AD93" s="25"/>
      <c r="AE93" s="26"/>
      <c r="AF93" s="33"/>
      <c r="AG93" s="33"/>
      <c r="AH93" s="33"/>
      <c r="AI93" s="33"/>
      <c r="AJ93" s="26"/>
      <c r="AK93" s="205"/>
      <c r="AL93" s="205"/>
      <c r="AM93" s="203"/>
      <c r="AN93" s="203"/>
      <c r="AO93" s="24"/>
      <c r="AP93" s="70"/>
      <c r="AQ93" s="28"/>
      <c r="AR93" s="28"/>
      <c r="AS93" s="9"/>
      <c r="AT93" s="9"/>
      <c r="AU93" s="9"/>
      <c r="AV93" s="9"/>
      <c r="AW93" s="9"/>
      <c r="AX93" s="9"/>
      <c r="AY93" s="9"/>
      <c r="AZ93" s="9"/>
      <c r="BA93" s="9"/>
      <c r="BB93" s="207"/>
      <c r="BC93" s="198"/>
      <c r="BD93" s="198"/>
    </row>
    <row r="94" spans="9:54" ht="14.25" customHeight="1">
      <c r="I94" s="196"/>
      <c r="J94" s="196"/>
      <c r="K94" s="197"/>
      <c r="L94" s="197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11"/>
      <c r="X94" s="11"/>
      <c r="Y94" s="25"/>
      <c r="Z94" s="25"/>
      <c r="AA94" s="25"/>
      <c r="AB94" s="25"/>
      <c r="AC94" s="25"/>
      <c r="AD94" s="25"/>
      <c r="AE94" s="26"/>
      <c r="AF94" s="26"/>
      <c r="AG94" s="26"/>
      <c r="AH94" s="26"/>
      <c r="AI94" s="26"/>
      <c r="AJ94" s="25"/>
      <c r="AK94" s="205"/>
      <c r="AL94" s="205"/>
      <c r="AM94" s="205"/>
      <c r="AN94" s="205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9"/>
      <c r="AZ94" s="9"/>
      <c r="BA94" s="9"/>
      <c r="BB94" s="1"/>
    </row>
    <row r="95" spans="9:54" ht="14.25" customHeight="1">
      <c r="I95" s="196"/>
      <c r="J95" s="196"/>
      <c r="K95" s="197"/>
      <c r="L95" s="197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11"/>
      <c r="X95" s="11"/>
      <c r="Y95" s="25"/>
      <c r="Z95" s="25"/>
      <c r="AA95" s="25"/>
      <c r="AB95" s="25"/>
      <c r="AC95" s="25"/>
      <c r="AD95" s="25"/>
      <c r="AE95" s="26"/>
      <c r="AF95" s="26"/>
      <c r="AG95" s="26"/>
      <c r="AH95" s="26"/>
      <c r="AI95" s="26"/>
      <c r="AJ95" s="26"/>
      <c r="AK95" s="205"/>
      <c r="AL95" s="205"/>
      <c r="AM95" s="205"/>
      <c r="AN95" s="205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9"/>
      <c r="AZ95" s="9"/>
      <c r="BA95" s="9"/>
      <c r="BB95" s="1"/>
    </row>
    <row r="96" spans="9:54" ht="14.25" customHeight="1">
      <c r="I96" s="196"/>
      <c r="J96" s="196"/>
      <c r="K96" s="197"/>
      <c r="L96" s="197"/>
      <c r="M96" s="51"/>
      <c r="N96" s="51"/>
      <c r="O96" s="51"/>
      <c r="P96" s="51"/>
      <c r="Q96" s="51"/>
      <c r="R96" s="51"/>
      <c r="S96" s="51"/>
      <c r="T96" s="53"/>
      <c r="U96" s="51"/>
      <c r="V96" s="51"/>
      <c r="W96" s="11"/>
      <c r="X96" s="11"/>
      <c r="Y96" s="25"/>
      <c r="Z96" s="25"/>
      <c r="AA96" s="25"/>
      <c r="AB96" s="25"/>
      <c r="AC96" s="25"/>
      <c r="AD96" s="26"/>
      <c r="AE96" s="34"/>
      <c r="AF96" s="34"/>
      <c r="AG96" s="34"/>
      <c r="AH96" s="34"/>
      <c r="AI96" s="34"/>
      <c r="AJ96" s="25"/>
      <c r="AK96" s="205"/>
      <c r="AL96" s="204"/>
      <c r="AM96" s="203"/>
      <c r="AN96" s="203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9"/>
      <c r="AZ96" s="9"/>
      <c r="BA96" s="9"/>
      <c r="BB96" s="1"/>
    </row>
    <row r="97" spans="9:54" ht="14.25" customHeight="1">
      <c r="I97" s="196"/>
      <c r="J97" s="196"/>
      <c r="K97" s="197"/>
      <c r="L97" s="197"/>
      <c r="M97" s="51"/>
      <c r="N97" s="51"/>
      <c r="O97" s="51"/>
      <c r="P97" s="51"/>
      <c r="Q97" s="51"/>
      <c r="R97" s="51"/>
      <c r="S97" s="51"/>
      <c r="T97" s="53"/>
      <c r="U97" s="51"/>
      <c r="V97" s="51"/>
      <c r="W97" s="11"/>
      <c r="X97" s="11"/>
      <c r="Y97" s="25"/>
      <c r="Z97" s="25"/>
      <c r="AA97" s="25"/>
      <c r="AB97" s="25"/>
      <c r="AC97" s="25"/>
      <c r="AD97" s="25"/>
      <c r="AE97" s="34"/>
      <c r="AF97" s="34"/>
      <c r="AG97" s="34"/>
      <c r="AH97" s="34"/>
      <c r="AI97" s="26"/>
      <c r="AJ97" s="26"/>
      <c r="AK97" s="205"/>
      <c r="AL97" s="204"/>
      <c r="AM97" s="203"/>
      <c r="AN97" s="203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9"/>
      <c r="AZ97" s="9"/>
      <c r="BA97" s="9"/>
      <c r="BB97" s="1"/>
    </row>
    <row r="98" spans="9:54" ht="14.25" customHeight="1">
      <c r="I98" s="196"/>
      <c r="J98" s="196"/>
      <c r="K98" s="197"/>
      <c r="L98" s="197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11"/>
      <c r="X98" s="11"/>
      <c r="Y98" s="25"/>
      <c r="Z98" s="25"/>
      <c r="AA98" s="25"/>
      <c r="AB98" s="25"/>
      <c r="AC98" s="25"/>
      <c r="AD98" s="25"/>
      <c r="AE98" s="26"/>
      <c r="AF98" s="26"/>
      <c r="AG98" s="26"/>
      <c r="AH98" s="26"/>
      <c r="AI98" s="26"/>
      <c r="AJ98" s="26"/>
      <c r="AK98" s="205"/>
      <c r="AL98" s="204"/>
      <c r="AM98" s="203"/>
      <c r="AN98" s="203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9"/>
      <c r="AZ98" s="9"/>
      <c r="BA98" s="9"/>
      <c r="BB98" s="1"/>
    </row>
    <row r="99" spans="9:54" ht="14.25" customHeight="1">
      <c r="I99" s="196"/>
      <c r="J99" s="196"/>
      <c r="K99" s="197"/>
      <c r="L99" s="197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11"/>
      <c r="X99" s="11"/>
      <c r="Y99" s="25"/>
      <c r="Z99" s="25"/>
      <c r="AA99" s="25"/>
      <c r="AB99" s="25"/>
      <c r="AC99" s="25"/>
      <c r="AD99" s="25"/>
      <c r="AE99" s="26"/>
      <c r="AF99" s="33"/>
      <c r="AG99" s="33"/>
      <c r="AH99" s="33"/>
      <c r="AI99" s="33"/>
      <c r="AJ99" s="26"/>
      <c r="AK99" s="205"/>
      <c r="AL99" s="204"/>
      <c r="AM99" s="203"/>
      <c r="AN99" s="203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9"/>
      <c r="AZ99" s="9"/>
      <c r="BA99" s="9"/>
      <c r="BB99" s="1"/>
    </row>
    <row r="100" spans="9:54" ht="14.25" customHeight="1">
      <c r="I100" s="196"/>
      <c r="J100" s="196"/>
      <c r="K100" s="197"/>
      <c r="L100" s="197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11"/>
      <c r="X100" s="11"/>
      <c r="Y100" s="25"/>
      <c r="Z100" s="25"/>
      <c r="AA100" s="25"/>
      <c r="AB100" s="25"/>
      <c r="AC100" s="25"/>
      <c r="AD100" s="25"/>
      <c r="AE100" s="26"/>
      <c r="AF100" s="26"/>
      <c r="AG100" s="26"/>
      <c r="AH100" s="26"/>
      <c r="AI100" s="26"/>
      <c r="AJ100" s="25"/>
      <c r="AK100" s="205"/>
      <c r="AL100" s="204"/>
      <c r="AM100" s="203"/>
      <c r="AN100" s="203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9"/>
      <c r="AZ100" s="9"/>
      <c r="BA100" s="9"/>
      <c r="BB100" s="1"/>
    </row>
    <row r="101" spans="9:54" ht="14.25" customHeight="1">
      <c r="I101" s="196"/>
      <c r="J101" s="196"/>
      <c r="K101" s="197"/>
      <c r="L101" s="197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11"/>
      <c r="X101" s="11"/>
      <c r="Y101" s="25"/>
      <c r="Z101" s="25"/>
      <c r="AA101" s="25"/>
      <c r="AB101" s="25"/>
      <c r="AC101" s="25"/>
      <c r="AD101" s="25"/>
      <c r="AE101" s="26"/>
      <c r="AF101" s="26"/>
      <c r="AG101" s="26"/>
      <c r="AH101" s="26"/>
      <c r="AI101" s="26"/>
      <c r="AJ101" s="26"/>
      <c r="AK101" s="205"/>
      <c r="AL101" s="204"/>
      <c r="AM101" s="203"/>
      <c r="AN101" s="203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9"/>
      <c r="AZ101" s="9"/>
      <c r="BA101" s="9"/>
      <c r="BB101" s="1"/>
    </row>
    <row r="102" spans="9:54" ht="14.25" customHeight="1">
      <c r="I102" s="196"/>
      <c r="J102" s="196"/>
      <c r="K102" s="197"/>
      <c r="L102" s="197"/>
      <c r="M102" s="51"/>
      <c r="N102" s="51"/>
      <c r="O102" s="51"/>
      <c r="P102" s="51"/>
      <c r="Q102" s="51"/>
      <c r="R102" s="51"/>
      <c r="S102" s="51"/>
      <c r="T102" s="53"/>
      <c r="U102" s="51"/>
      <c r="V102" s="51"/>
      <c r="W102" s="11"/>
      <c r="X102" s="11"/>
      <c r="Y102" s="25"/>
      <c r="Z102" s="25"/>
      <c r="AA102" s="25"/>
      <c r="AB102" s="25"/>
      <c r="AC102" s="25"/>
      <c r="AD102" s="25"/>
      <c r="AE102" s="34"/>
      <c r="AF102" s="34"/>
      <c r="AG102" s="34"/>
      <c r="AH102" s="34"/>
      <c r="AI102" s="34"/>
      <c r="AJ102" s="25"/>
      <c r="AK102" s="205"/>
      <c r="AL102" s="205"/>
      <c r="AM102" s="203"/>
      <c r="AN102" s="203"/>
      <c r="AO102" s="24"/>
      <c r="AP102" s="11"/>
      <c r="AQ102" s="20"/>
      <c r="AR102" s="20"/>
      <c r="AS102" s="9"/>
      <c r="AT102" s="9"/>
      <c r="AU102" s="9"/>
      <c r="AV102" s="9"/>
      <c r="AW102" s="9"/>
      <c r="AX102" s="9"/>
      <c r="AY102" s="9"/>
      <c r="AZ102" s="9"/>
      <c r="BA102" s="9"/>
      <c r="BB102" s="1"/>
    </row>
    <row r="103" spans="9:54" ht="14.25" customHeight="1">
      <c r="I103" s="196"/>
      <c r="J103" s="196"/>
      <c r="K103" s="197"/>
      <c r="L103" s="197"/>
      <c r="M103" s="51"/>
      <c r="N103" s="51"/>
      <c r="O103" s="51"/>
      <c r="P103" s="51"/>
      <c r="Q103" s="51"/>
      <c r="R103" s="51"/>
      <c r="S103" s="51"/>
      <c r="T103" s="53"/>
      <c r="U103" s="51"/>
      <c r="V103" s="51"/>
      <c r="W103" s="11"/>
      <c r="X103" s="11"/>
      <c r="Y103" s="25"/>
      <c r="Z103" s="25"/>
      <c r="AA103" s="25"/>
      <c r="AB103" s="25"/>
      <c r="AC103" s="25"/>
      <c r="AD103" s="25"/>
      <c r="AE103" s="34"/>
      <c r="AF103" s="34"/>
      <c r="AG103" s="34"/>
      <c r="AH103" s="34"/>
      <c r="AI103" s="26"/>
      <c r="AJ103" s="26"/>
      <c r="AK103" s="205"/>
      <c r="AL103" s="205"/>
      <c r="AM103" s="203"/>
      <c r="AN103" s="203"/>
      <c r="AO103" s="24"/>
      <c r="AP103" s="11"/>
      <c r="AQ103" s="20"/>
      <c r="AR103" s="20"/>
      <c r="AS103" s="9"/>
      <c r="AT103" s="9"/>
      <c r="AU103" s="9"/>
      <c r="AV103" s="9"/>
      <c r="AW103" s="9"/>
      <c r="AX103" s="9"/>
      <c r="AY103" s="9"/>
      <c r="AZ103" s="9"/>
      <c r="BA103" s="9"/>
      <c r="BB103" s="1"/>
    </row>
    <row r="104" spans="5:6" ht="13.5">
      <c r="E104" s="48"/>
      <c r="F104" s="48"/>
    </row>
    <row r="105" spans="5:6" ht="13.5">
      <c r="E105" s="48"/>
      <c r="F105" s="48"/>
    </row>
    <row r="106" spans="5:6" ht="13.5">
      <c r="E106" s="48"/>
      <c r="F106" s="32"/>
    </row>
    <row r="107" spans="5:6" ht="13.5">
      <c r="E107" s="48"/>
      <c r="F107" s="32"/>
    </row>
    <row r="108" spans="5:6" ht="13.5">
      <c r="E108" s="48"/>
      <c r="F108" s="32"/>
    </row>
  </sheetData>
  <sheetProtection/>
  <mergeCells count="582">
    <mergeCell ref="BB40:BB41"/>
    <mergeCell ref="BC40:BC41"/>
    <mergeCell ref="BD40:BD41"/>
    <mergeCell ref="I42:I43"/>
    <mergeCell ref="BB42:BB43"/>
    <mergeCell ref="BC42:BC43"/>
    <mergeCell ref="BD42:BD43"/>
    <mergeCell ref="Y39:AH40"/>
    <mergeCell ref="Y42:Z43"/>
    <mergeCell ref="AA42:AH42"/>
    <mergeCell ref="AW44:AX45"/>
    <mergeCell ref="S44:T45"/>
    <mergeCell ref="U44:V45"/>
    <mergeCell ref="AL44:AL45"/>
    <mergeCell ref="AM44:AM45"/>
    <mergeCell ref="AN44:AN45"/>
    <mergeCell ref="J44:J45"/>
    <mergeCell ref="K44:K45"/>
    <mergeCell ref="L44:L45"/>
    <mergeCell ref="M44:N45"/>
    <mergeCell ref="AM46:AM47"/>
    <mergeCell ref="Q46:R47"/>
    <mergeCell ref="S46:T47"/>
    <mergeCell ref="U46:V47"/>
    <mergeCell ref="AK46:AK47"/>
    <mergeCell ref="AL46:AL47"/>
    <mergeCell ref="AO44:AP45"/>
    <mergeCell ref="AQ44:AR45"/>
    <mergeCell ref="AS44:AT45"/>
    <mergeCell ref="AU44:AV45"/>
    <mergeCell ref="L46:L47"/>
    <mergeCell ref="O44:P45"/>
    <mergeCell ref="Q44:R45"/>
    <mergeCell ref="M48:N49"/>
    <mergeCell ref="O48:P49"/>
    <mergeCell ref="Q48:R49"/>
    <mergeCell ref="M46:N47"/>
    <mergeCell ref="O46:P47"/>
    <mergeCell ref="BD46:BD47"/>
    <mergeCell ref="AU48:AV49"/>
    <mergeCell ref="AW48:AX49"/>
    <mergeCell ref="I46:I47"/>
    <mergeCell ref="J46:J47"/>
    <mergeCell ref="I48:I49"/>
    <mergeCell ref="J48:J49"/>
    <mergeCell ref="K48:K49"/>
    <mergeCell ref="L48:L49"/>
    <mergeCell ref="K46:K47"/>
    <mergeCell ref="BC46:BC47"/>
    <mergeCell ref="AS46:AT47"/>
    <mergeCell ref="AU46:AV47"/>
    <mergeCell ref="BB48:BB49"/>
    <mergeCell ref="BC48:BC49"/>
    <mergeCell ref="AW46:AX47"/>
    <mergeCell ref="BB46:BB47"/>
    <mergeCell ref="AN46:AN47"/>
    <mergeCell ref="AO46:AP47"/>
    <mergeCell ref="AQ46:AR47"/>
    <mergeCell ref="S48:T49"/>
    <mergeCell ref="BD48:BD49"/>
    <mergeCell ref="AL48:AL49"/>
    <mergeCell ref="AM48:AM49"/>
    <mergeCell ref="AN48:AN49"/>
    <mergeCell ref="AO48:AP49"/>
    <mergeCell ref="AQ48:AR49"/>
    <mergeCell ref="AS48:AT49"/>
    <mergeCell ref="U48:V49"/>
    <mergeCell ref="AK48:AK49"/>
    <mergeCell ref="AS50:AT51"/>
    <mergeCell ref="AU50:AV51"/>
    <mergeCell ref="Q50:R51"/>
    <mergeCell ref="S50:T51"/>
    <mergeCell ref="U50:V51"/>
    <mergeCell ref="AK50:AK51"/>
    <mergeCell ref="AL50:AL51"/>
    <mergeCell ref="AO50:AP51"/>
    <mergeCell ref="AM50:AM51"/>
    <mergeCell ref="AQ54:AR55"/>
    <mergeCell ref="I50:I51"/>
    <mergeCell ref="J50:J51"/>
    <mergeCell ref="K50:K51"/>
    <mergeCell ref="AN50:AN51"/>
    <mergeCell ref="L50:L51"/>
    <mergeCell ref="M50:N51"/>
    <mergeCell ref="O50:P51"/>
    <mergeCell ref="AQ50:AR51"/>
    <mergeCell ref="BD54:BD55"/>
    <mergeCell ref="BB52:BB53"/>
    <mergeCell ref="I52:I53"/>
    <mergeCell ref="J52:J53"/>
    <mergeCell ref="K52:K53"/>
    <mergeCell ref="L52:L53"/>
    <mergeCell ref="AL54:AL55"/>
    <mergeCell ref="AU54:AV55"/>
    <mergeCell ref="W54:X55"/>
    <mergeCell ref="AN54:AN55"/>
    <mergeCell ref="AW50:AX51"/>
    <mergeCell ref="BB50:BB51"/>
    <mergeCell ref="BC50:BC51"/>
    <mergeCell ref="BD52:BD53"/>
    <mergeCell ref="BC52:BC53"/>
    <mergeCell ref="BD50:BD51"/>
    <mergeCell ref="AL52:AL53"/>
    <mergeCell ref="AM52:AM53"/>
    <mergeCell ref="AN52:AN53"/>
    <mergeCell ref="AK52:AK53"/>
    <mergeCell ref="I56:I57"/>
    <mergeCell ref="J56:J57"/>
    <mergeCell ref="AS54:AT55"/>
    <mergeCell ref="BC54:BC55"/>
    <mergeCell ref="M54:N55"/>
    <mergeCell ref="AW54:AX55"/>
    <mergeCell ref="O54:P55"/>
    <mergeCell ref="Q54:R55"/>
    <mergeCell ref="BB54:BB55"/>
    <mergeCell ref="AO54:AP55"/>
    <mergeCell ref="I54:I55"/>
    <mergeCell ref="J54:J55"/>
    <mergeCell ref="K54:K55"/>
    <mergeCell ref="L54:L55"/>
    <mergeCell ref="S54:T55"/>
    <mergeCell ref="U54:V55"/>
    <mergeCell ref="M56:N57"/>
    <mergeCell ref="AM54:AM55"/>
    <mergeCell ref="K56:K57"/>
    <mergeCell ref="L56:L57"/>
    <mergeCell ref="BB56:BB57"/>
    <mergeCell ref="BC56:BC57"/>
    <mergeCell ref="AS56:AT57"/>
    <mergeCell ref="O56:P57"/>
    <mergeCell ref="Q56:R57"/>
    <mergeCell ref="S56:T57"/>
    <mergeCell ref="U56:V57"/>
    <mergeCell ref="AK56:AK57"/>
    <mergeCell ref="W56:X57"/>
    <mergeCell ref="M58:N59"/>
    <mergeCell ref="O58:P59"/>
    <mergeCell ref="BD56:BD57"/>
    <mergeCell ref="AL56:AL57"/>
    <mergeCell ref="AM56:AM57"/>
    <mergeCell ref="AN56:AN57"/>
    <mergeCell ref="AO56:AP57"/>
    <mergeCell ref="AQ56:AR57"/>
    <mergeCell ref="AU56:AV57"/>
    <mergeCell ref="AW56:AX57"/>
    <mergeCell ref="I58:I59"/>
    <mergeCell ref="J58:J59"/>
    <mergeCell ref="K58:K59"/>
    <mergeCell ref="L58:L59"/>
    <mergeCell ref="AU58:AV59"/>
    <mergeCell ref="Q58:R59"/>
    <mergeCell ref="S58:T59"/>
    <mergeCell ref="U58:V59"/>
    <mergeCell ref="AK58:AK59"/>
    <mergeCell ref="BD58:BD59"/>
    <mergeCell ref="I60:I61"/>
    <mergeCell ref="J60:J61"/>
    <mergeCell ref="K60:K61"/>
    <mergeCell ref="L60:L61"/>
    <mergeCell ref="M60:N61"/>
    <mergeCell ref="AM58:AM59"/>
    <mergeCell ref="AS60:AT61"/>
    <mergeCell ref="AL58:AL59"/>
    <mergeCell ref="AN58:AN59"/>
    <mergeCell ref="AK60:AK61"/>
    <mergeCell ref="W60:X61"/>
    <mergeCell ref="BB58:BB59"/>
    <mergeCell ref="BC58:BC59"/>
    <mergeCell ref="AO58:AP59"/>
    <mergeCell ref="AQ58:AR59"/>
    <mergeCell ref="AS58:AT59"/>
    <mergeCell ref="AW58:AX59"/>
    <mergeCell ref="O60:P61"/>
    <mergeCell ref="Q60:R61"/>
    <mergeCell ref="S60:T61"/>
    <mergeCell ref="U60:V61"/>
    <mergeCell ref="W58:X59"/>
    <mergeCell ref="BD60:BD61"/>
    <mergeCell ref="AL60:AL61"/>
    <mergeCell ref="AM60:AM61"/>
    <mergeCell ref="AN60:AN61"/>
    <mergeCell ref="AO60:AP61"/>
    <mergeCell ref="AQ60:AR61"/>
    <mergeCell ref="AU60:AV61"/>
    <mergeCell ref="AW60:AX61"/>
    <mergeCell ref="BB60:BB61"/>
    <mergeCell ref="BC60:BC61"/>
    <mergeCell ref="I62:I63"/>
    <mergeCell ref="J62:J63"/>
    <mergeCell ref="K62:K63"/>
    <mergeCell ref="L62:L63"/>
    <mergeCell ref="BB62:BB63"/>
    <mergeCell ref="AW62:AX63"/>
    <mergeCell ref="AO62:AP63"/>
    <mergeCell ref="AQ62:AR63"/>
    <mergeCell ref="AS62:AT63"/>
    <mergeCell ref="AU62:AV63"/>
    <mergeCell ref="O64:P65"/>
    <mergeCell ref="AK62:AK63"/>
    <mergeCell ref="AL62:AL63"/>
    <mergeCell ref="W62:X63"/>
    <mergeCell ref="AL64:AL65"/>
    <mergeCell ref="U62:V63"/>
    <mergeCell ref="Q62:R63"/>
    <mergeCell ref="S62:T63"/>
    <mergeCell ref="AQ64:AR65"/>
    <mergeCell ref="BC62:BC63"/>
    <mergeCell ref="BD62:BD63"/>
    <mergeCell ref="I64:I65"/>
    <mergeCell ref="J64:J65"/>
    <mergeCell ref="K64:K65"/>
    <mergeCell ref="L64:L65"/>
    <mergeCell ref="M64:N65"/>
    <mergeCell ref="AM62:AM63"/>
    <mergeCell ref="AN62:AN63"/>
    <mergeCell ref="AM64:AM65"/>
    <mergeCell ref="AU64:AV65"/>
    <mergeCell ref="AN64:AN65"/>
    <mergeCell ref="AO64:AP65"/>
    <mergeCell ref="Q64:R65"/>
    <mergeCell ref="S64:T65"/>
    <mergeCell ref="U64:V65"/>
    <mergeCell ref="AK64:AK65"/>
    <mergeCell ref="BD64:BD65"/>
    <mergeCell ref="AW66:AX67"/>
    <mergeCell ref="AY66:AZ67"/>
    <mergeCell ref="BD66:BD67"/>
    <mergeCell ref="AW64:AX65"/>
    <mergeCell ref="AY64:AZ65"/>
    <mergeCell ref="BB64:BB65"/>
    <mergeCell ref="BC64:BC65"/>
    <mergeCell ref="J66:J67"/>
    <mergeCell ref="K66:K67"/>
    <mergeCell ref="L66:L67"/>
    <mergeCell ref="M66:N67"/>
    <mergeCell ref="AK66:AK67"/>
    <mergeCell ref="AL66:AL67"/>
    <mergeCell ref="AM66:AM67"/>
    <mergeCell ref="AN66:AN67"/>
    <mergeCell ref="I68:I69"/>
    <mergeCell ref="J68:J69"/>
    <mergeCell ref="K68:K69"/>
    <mergeCell ref="L68:L69"/>
    <mergeCell ref="AS64:AT65"/>
    <mergeCell ref="BB66:BB67"/>
    <mergeCell ref="BC66:BC67"/>
    <mergeCell ref="AM68:AM69"/>
    <mergeCell ref="AO68:AP69"/>
    <mergeCell ref="AQ68:AR69"/>
    <mergeCell ref="AQ66:AR67"/>
    <mergeCell ref="AS66:AT67"/>
    <mergeCell ref="AU66:AV67"/>
    <mergeCell ref="AO66:AP67"/>
    <mergeCell ref="AN68:AN69"/>
    <mergeCell ref="S68:T69"/>
    <mergeCell ref="U68:V69"/>
    <mergeCell ref="AK68:AK69"/>
    <mergeCell ref="AL68:AL69"/>
    <mergeCell ref="AW70:AX71"/>
    <mergeCell ref="AL70:AL71"/>
    <mergeCell ref="AM70:AM71"/>
    <mergeCell ref="AN70:AN71"/>
    <mergeCell ref="AO70:AP71"/>
    <mergeCell ref="AU70:AV71"/>
    <mergeCell ref="AU68:AV69"/>
    <mergeCell ref="I70:I71"/>
    <mergeCell ref="J70:J71"/>
    <mergeCell ref="K70:K71"/>
    <mergeCell ref="L70:L71"/>
    <mergeCell ref="AK70:AK71"/>
    <mergeCell ref="AS68:AT69"/>
    <mergeCell ref="M68:N69"/>
    <mergeCell ref="O68:P69"/>
    <mergeCell ref="Q68:R69"/>
    <mergeCell ref="AN72:AN73"/>
    <mergeCell ref="BD68:BD69"/>
    <mergeCell ref="AS70:AT71"/>
    <mergeCell ref="BB68:BB69"/>
    <mergeCell ref="BC68:BC69"/>
    <mergeCell ref="AY70:AZ71"/>
    <mergeCell ref="BB70:BB71"/>
    <mergeCell ref="BC70:BC71"/>
    <mergeCell ref="AW68:AX69"/>
    <mergeCell ref="AY68:AZ69"/>
    <mergeCell ref="AN74:AN75"/>
    <mergeCell ref="AQ70:AR71"/>
    <mergeCell ref="BD70:BD71"/>
    <mergeCell ref="I72:I73"/>
    <mergeCell ref="J72:J73"/>
    <mergeCell ref="K72:K73"/>
    <mergeCell ref="L72:L73"/>
    <mergeCell ref="AK72:AK73"/>
    <mergeCell ref="AL72:AL73"/>
    <mergeCell ref="AM72:AM73"/>
    <mergeCell ref="M74:N75"/>
    <mergeCell ref="O74:P75"/>
    <mergeCell ref="AO72:AP73"/>
    <mergeCell ref="AO74:AP75"/>
    <mergeCell ref="Q74:R75"/>
    <mergeCell ref="S72:T73"/>
    <mergeCell ref="U72:V73"/>
    <mergeCell ref="AK74:AK75"/>
    <mergeCell ref="AL74:AL75"/>
    <mergeCell ref="AM74:AM75"/>
    <mergeCell ref="I74:I75"/>
    <mergeCell ref="J74:J75"/>
    <mergeCell ref="K74:K75"/>
    <mergeCell ref="L74:L75"/>
    <mergeCell ref="BB72:BB73"/>
    <mergeCell ref="AW74:AX75"/>
    <mergeCell ref="AQ74:AR75"/>
    <mergeCell ref="AS74:AT75"/>
    <mergeCell ref="AU74:AV75"/>
    <mergeCell ref="BB74:BB75"/>
    <mergeCell ref="AS72:AT73"/>
    <mergeCell ref="AU72:AV73"/>
    <mergeCell ref="AQ72:AR73"/>
    <mergeCell ref="AW72:AX73"/>
    <mergeCell ref="AY72:AZ73"/>
    <mergeCell ref="U74:V75"/>
    <mergeCell ref="J76:J77"/>
    <mergeCell ref="K76:K77"/>
    <mergeCell ref="L76:L77"/>
    <mergeCell ref="M76:N77"/>
    <mergeCell ref="Q76:R77"/>
    <mergeCell ref="S76:T77"/>
    <mergeCell ref="S74:T75"/>
    <mergeCell ref="BC76:BC77"/>
    <mergeCell ref="BD76:BD77"/>
    <mergeCell ref="BC72:BC73"/>
    <mergeCell ref="BC74:BC75"/>
    <mergeCell ref="BD72:BD73"/>
    <mergeCell ref="BD74:BD75"/>
    <mergeCell ref="BB76:BB77"/>
    <mergeCell ref="AN76:AN77"/>
    <mergeCell ref="AO76:AP77"/>
    <mergeCell ref="AQ76:AR77"/>
    <mergeCell ref="AS76:AT77"/>
    <mergeCell ref="AU76:AV77"/>
    <mergeCell ref="AM76:AM77"/>
    <mergeCell ref="AL76:AL77"/>
    <mergeCell ref="O76:P77"/>
    <mergeCell ref="AW76:AX77"/>
    <mergeCell ref="U76:V77"/>
    <mergeCell ref="AK78:AK79"/>
    <mergeCell ref="I78:I79"/>
    <mergeCell ref="J78:J79"/>
    <mergeCell ref="K78:K79"/>
    <mergeCell ref="L78:L79"/>
    <mergeCell ref="M78:N79"/>
    <mergeCell ref="O78:P79"/>
    <mergeCell ref="Q78:R79"/>
    <mergeCell ref="S78:T79"/>
    <mergeCell ref="U78:V79"/>
    <mergeCell ref="AU78:AV79"/>
    <mergeCell ref="AL78:AL79"/>
    <mergeCell ref="AM78:AM79"/>
    <mergeCell ref="AN78:AN79"/>
    <mergeCell ref="AO78:AP79"/>
    <mergeCell ref="AQ78:AR79"/>
    <mergeCell ref="AS78:AT79"/>
    <mergeCell ref="I80:I81"/>
    <mergeCell ref="J80:J81"/>
    <mergeCell ref="K80:K81"/>
    <mergeCell ref="L80:L81"/>
    <mergeCell ref="AW78:AX79"/>
    <mergeCell ref="BB78:BB79"/>
    <mergeCell ref="BC78:BC79"/>
    <mergeCell ref="BD78:BD79"/>
    <mergeCell ref="AU80:AV81"/>
    <mergeCell ref="Q80:R81"/>
    <mergeCell ref="S80:T81"/>
    <mergeCell ref="U80:V81"/>
    <mergeCell ref="AK80:AK81"/>
    <mergeCell ref="AL80:AL81"/>
    <mergeCell ref="AQ80:AR81"/>
    <mergeCell ref="AS80:AT81"/>
    <mergeCell ref="M82:N83"/>
    <mergeCell ref="AM80:AM81"/>
    <mergeCell ref="AN80:AN81"/>
    <mergeCell ref="AO80:AP81"/>
    <mergeCell ref="M80:N81"/>
    <mergeCell ref="O80:P81"/>
    <mergeCell ref="I82:I83"/>
    <mergeCell ref="J82:J83"/>
    <mergeCell ref="K82:K83"/>
    <mergeCell ref="L82:L83"/>
    <mergeCell ref="AW80:AX81"/>
    <mergeCell ref="BB80:BB81"/>
    <mergeCell ref="BC80:BC81"/>
    <mergeCell ref="BD80:BD81"/>
    <mergeCell ref="AS82:AT83"/>
    <mergeCell ref="O82:P83"/>
    <mergeCell ref="Q82:R83"/>
    <mergeCell ref="S82:T83"/>
    <mergeCell ref="U82:V83"/>
    <mergeCell ref="AK82:AK83"/>
    <mergeCell ref="BD82:BD83"/>
    <mergeCell ref="AL82:AL83"/>
    <mergeCell ref="AM82:AM83"/>
    <mergeCell ref="AN82:AN83"/>
    <mergeCell ref="AO82:AP83"/>
    <mergeCell ref="AQ82:AR83"/>
    <mergeCell ref="AU82:AV83"/>
    <mergeCell ref="AW82:AX83"/>
    <mergeCell ref="BB82:BB83"/>
    <mergeCell ref="BC82:BC83"/>
    <mergeCell ref="I84:I85"/>
    <mergeCell ref="J84:J85"/>
    <mergeCell ref="K84:K85"/>
    <mergeCell ref="L84:L85"/>
    <mergeCell ref="AU84:AV85"/>
    <mergeCell ref="Q84:R85"/>
    <mergeCell ref="S84:T85"/>
    <mergeCell ref="U84:V85"/>
    <mergeCell ref="AK84:AK85"/>
    <mergeCell ref="AL84:AL85"/>
    <mergeCell ref="AQ84:AR85"/>
    <mergeCell ref="AS84:AT85"/>
    <mergeCell ref="M86:N87"/>
    <mergeCell ref="AM84:AM85"/>
    <mergeCell ref="AN84:AN85"/>
    <mergeCell ref="AO84:AP85"/>
    <mergeCell ref="M84:N85"/>
    <mergeCell ref="O84:P85"/>
    <mergeCell ref="I86:I87"/>
    <mergeCell ref="J86:J87"/>
    <mergeCell ref="K86:K87"/>
    <mergeCell ref="L86:L87"/>
    <mergeCell ref="AW84:AX85"/>
    <mergeCell ref="BB84:BB85"/>
    <mergeCell ref="BC84:BC85"/>
    <mergeCell ref="BD84:BD85"/>
    <mergeCell ref="BB86:BB87"/>
    <mergeCell ref="BC86:BC87"/>
    <mergeCell ref="AS86:AT87"/>
    <mergeCell ref="O86:P87"/>
    <mergeCell ref="Q86:R87"/>
    <mergeCell ref="S86:T87"/>
    <mergeCell ref="U86:V87"/>
    <mergeCell ref="AK86:AK87"/>
    <mergeCell ref="M88:N89"/>
    <mergeCell ref="O88:P89"/>
    <mergeCell ref="BD86:BD87"/>
    <mergeCell ref="AL86:AL87"/>
    <mergeCell ref="AM86:AM87"/>
    <mergeCell ref="AN86:AN87"/>
    <mergeCell ref="AO86:AP87"/>
    <mergeCell ref="AQ86:AR87"/>
    <mergeCell ref="AU86:AV87"/>
    <mergeCell ref="AW86:AX87"/>
    <mergeCell ref="I88:I89"/>
    <mergeCell ref="J88:J89"/>
    <mergeCell ref="K88:K89"/>
    <mergeCell ref="L88:L89"/>
    <mergeCell ref="AK88:AK89"/>
    <mergeCell ref="AL88:AL89"/>
    <mergeCell ref="AM88:AM89"/>
    <mergeCell ref="AQ88:AR89"/>
    <mergeCell ref="BD88:BD89"/>
    <mergeCell ref="I90:I91"/>
    <mergeCell ref="J90:J91"/>
    <mergeCell ref="K90:K91"/>
    <mergeCell ref="L90:L91"/>
    <mergeCell ref="AS90:AT91"/>
    <mergeCell ref="AN88:AN89"/>
    <mergeCell ref="AO88:AP89"/>
    <mergeCell ref="AU88:AV89"/>
    <mergeCell ref="Q88:R89"/>
    <mergeCell ref="BC90:BC91"/>
    <mergeCell ref="AS88:AT89"/>
    <mergeCell ref="AW88:AX89"/>
    <mergeCell ref="BB88:BB89"/>
    <mergeCell ref="BC88:BC89"/>
    <mergeCell ref="AQ90:AR91"/>
    <mergeCell ref="O90:P91"/>
    <mergeCell ref="Q90:R91"/>
    <mergeCell ref="S90:T91"/>
    <mergeCell ref="U90:V91"/>
    <mergeCell ref="AK90:AK91"/>
    <mergeCell ref="AM92:AM93"/>
    <mergeCell ref="AN92:AN93"/>
    <mergeCell ref="BD90:BD91"/>
    <mergeCell ref="AL90:AL91"/>
    <mergeCell ref="AM90:AM91"/>
    <mergeCell ref="AN90:AN91"/>
    <mergeCell ref="AO90:AP91"/>
    <mergeCell ref="AU90:AV91"/>
    <mergeCell ref="AW90:AX91"/>
    <mergeCell ref="BB90:BB91"/>
    <mergeCell ref="O92:P93"/>
    <mergeCell ref="Q92:R93"/>
    <mergeCell ref="S92:T93"/>
    <mergeCell ref="U92:V93"/>
    <mergeCell ref="BD92:BD93"/>
    <mergeCell ref="I94:I95"/>
    <mergeCell ref="J94:J95"/>
    <mergeCell ref="K94:K95"/>
    <mergeCell ref="L94:L95"/>
    <mergeCell ref="AK94:AK95"/>
    <mergeCell ref="AL94:AL95"/>
    <mergeCell ref="AM94:AM95"/>
    <mergeCell ref="AN94:AN95"/>
    <mergeCell ref="BB92:BB93"/>
    <mergeCell ref="AU96:AV97"/>
    <mergeCell ref="AU94:AV95"/>
    <mergeCell ref="AO96:AP97"/>
    <mergeCell ref="BC92:BC93"/>
    <mergeCell ref="AO94:AP95"/>
    <mergeCell ref="AQ94:AR95"/>
    <mergeCell ref="AS94:AT95"/>
    <mergeCell ref="AS96:AT97"/>
    <mergeCell ref="AW94:AX95"/>
    <mergeCell ref="I96:I97"/>
    <mergeCell ref="J96:J97"/>
    <mergeCell ref="K96:K97"/>
    <mergeCell ref="L96:L97"/>
    <mergeCell ref="AK96:AK97"/>
    <mergeCell ref="AL96:AL97"/>
    <mergeCell ref="AQ96:AR97"/>
    <mergeCell ref="AW96:AX97"/>
    <mergeCell ref="AN96:AN97"/>
    <mergeCell ref="I100:I101"/>
    <mergeCell ref="J100:J101"/>
    <mergeCell ref="K100:K101"/>
    <mergeCell ref="L100:L101"/>
    <mergeCell ref="AW100:AX101"/>
    <mergeCell ref="AW98:AX99"/>
    <mergeCell ref="AO98:AP99"/>
    <mergeCell ref="AU100:AV101"/>
    <mergeCell ref="AS100:AT101"/>
    <mergeCell ref="AQ98:AR99"/>
    <mergeCell ref="AS98:AT99"/>
    <mergeCell ref="AU98:AV99"/>
    <mergeCell ref="AO100:AP101"/>
    <mergeCell ref="AQ100:AR101"/>
    <mergeCell ref="AN100:AN101"/>
    <mergeCell ref="AN102:AN103"/>
    <mergeCell ref="AM98:AM99"/>
    <mergeCell ref="AN98:AN99"/>
    <mergeCell ref="AM96:AM97"/>
    <mergeCell ref="AM102:AM103"/>
    <mergeCell ref="AL100:AL101"/>
    <mergeCell ref="AM100:AM101"/>
    <mergeCell ref="M92:N93"/>
    <mergeCell ref="M90:N91"/>
    <mergeCell ref="I98:I99"/>
    <mergeCell ref="J98:J99"/>
    <mergeCell ref="K98:K99"/>
    <mergeCell ref="L98:L99"/>
    <mergeCell ref="I92:I93"/>
    <mergeCell ref="J92:J93"/>
    <mergeCell ref="K92:K93"/>
    <mergeCell ref="L92:L93"/>
    <mergeCell ref="I102:I103"/>
    <mergeCell ref="J102:J103"/>
    <mergeCell ref="K102:K103"/>
    <mergeCell ref="L102:L103"/>
    <mergeCell ref="AK102:AK103"/>
    <mergeCell ref="AL102:AL103"/>
    <mergeCell ref="Q72:R73"/>
    <mergeCell ref="AK98:AK99"/>
    <mergeCell ref="AL98:AL99"/>
    <mergeCell ref="AK100:AK101"/>
    <mergeCell ref="AK92:AK93"/>
    <mergeCell ref="AL92:AL93"/>
    <mergeCell ref="S88:T89"/>
    <mergeCell ref="U88:V89"/>
    <mergeCell ref="M72:N73"/>
    <mergeCell ref="O72:P73"/>
    <mergeCell ref="Q70:R71"/>
    <mergeCell ref="S70:T71"/>
    <mergeCell ref="AA43:AH43"/>
    <mergeCell ref="U70:V71"/>
    <mergeCell ref="M70:N71"/>
    <mergeCell ref="O70:P71"/>
    <mergeCell ref="S66:T67"/>
    <mergeCell ref="M62:N63"/>
    <mergeCell ref="O62:P63"/>
    <mergeCell ref="U66:V67"/>
    <mergeCell ref="O66:P67"/>
    <mergeCell ref="Q66:R67"/>
  </mergeCells>
  <printOptions/>
  <pageMargins left="0.35433070866141736" right="0.15748031496062992" top="0.2362204724409449" bottom="0.84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5"/>
  <sheetViews>
    <sheetView zoomScale="110" zoomScaleNormal="110" zoomScaleSheetLayoutView="85" zoomScalePageLayoutView="0" workbookViewId="0" topLeftCell="K39">
      <selection activeCell="E22" sqref="E22"/>
    </sheetView>
  </sheetViews>
  <sheetFormatPr defaultColWidth="9.00390625" defaultRowHeight="13.5"/>
  <cols>
    <col min="1" max="1" width="5.625" style="8" customWidth="1"/>
    <col min="2" max="2" width="13.00390625" style="0" customWidth="1"/>
    <col min="3" max="3" width="9.375" style="1" customWidth="1"/>
    <col min="4" max="4" width="5.625" style="1" customWidth="1"/>
    <col min="5" max="5" width="15.00390625" style="2" customWidth="1"/>
    <col min="6" max="6" width="17.25390625" style="23" customWidth="1"/>
    <col min="7" max="8" width="9.00390625" style="1" customWidth="1"/>
    <col min="9" max="9" width="3.625" style="1" hidden="1" customWidth="1"/>
    <col min="10" max="10" width="3.875" style="1" customWidth="1"/>
    <col min="11" max="11" width="15.75390625" style="2" customWidth="1"/>
    <col min="12" max="12" width="12.875" style="2" customWidth="1"/>
    <col min="13" max="22" width="2.125" style="50" customWidth="1"/>
    <col min="23" max="24" width="2.125" style="1" customWidth="1"/>
    <col min="25" max="34" width="2.125" style="0" customWidth="1"/>
    <col min="35" max="35" width="4.125" style="1" hidden="1" customWidth="1"/>
    <col min="36" max="36" width="3.875" style="1" customWidth="1"/>
    <col min="37" max="37" width="15.75390625" style="2" customWidth="1"/>
    <col min="38" max="38" width="12.875" style="2" customWidth="1"/>
    <col min="39" max="40" width="2.125" style="0" customWidth="1"/>
    <col min="41" max="42" width="2.125" style="2" customWidth="1"/>
    <col min="43" max="50" width="2.125" style="0" customWidth="1"/>
    <col min="51" max="51" width="2.75390625" style="0" customWidth="1"/>
    <col min="52" max="52" width="3.625" style="0" customWidth="1"/>
    <col min="53" max="53" width="12.25390625" style="2" bestFit="1" customWidth="1"/>
    <col min="54" max="54" width="27.50390625" style="2" customWidth="1"/>
  </cols>
  <sheetData>
    <row r="1" spans="1:8" ht="33.75" customHeight="1">
      <c r="A1" s="7"/>
      <c r="B1" s="16" t="s">
        <v>2</v>
      </c>
      <c r="C1" s="16"/>
      <c r="D1" s="16" t="s">
        <v>0</v>
      </c>
      <c r="E1" s="16" t="s">
        <v>1</v>
      </c>
      <c r="F1" s="21" t="s">
        <v>4</v>
      </c>
      <c r="G1" s="4"/>
      <c r="H1" s="4"/>
    </row>
    <row r="2" spans="1:8" ht="33.75" customHeight="1">
      <c r="A2" s="6">
        <v>1</v>
      </c>
      <c r="B2" s="19" t="s">
        <v>16</v>
      </c>
      <c r="C2" s="14">
        <v>16</v>
      </c>
      <c r="D2" s="4">
        <v>16</v>
      </c>
      <c r="E2" s="5" t="s">
        <v>18</v>
      </c>
      <c r="F2" s="5" t="s">
        <v>19</v>
      </c>
      <c r="G2" s="4" t="str">
        <f>LEFT(E2,2)</f>
        <v>板谷</v>
      </c>
      <c r="H2" s="4" t="s">
        <v>20</v>
      </c>
    </row>
    <row r="3" spans="1:8" ht="33.75" customHeight="1">
      <c r="A3" s="6">
        <v>2</v>
      </c>
      <c r="B3" s="19" t="s">
        <v>16</v>
      </c>
      <c r="C3" s="14">
        <v>4</v>
      </c>
      <c r="D3" s="4">
        <v>4</v>
      </c>
      <c r="E3" s="5" t="s">
        <v>22</v>
      </c>
      <c r="F3" s="5" t="s">
        <v>19</v>
      </c>
      <c r="G3" s="4" t="str">
        <f>LEFT(E3,2)</f>
        <v>岩谷</v>
      </c>
      <c r="H3" s="4" t="s">
        <v>21</v>
      </c>
    </row>
    <row r="4" spans="1:8" ht="33.75" customHeight="1">
      <c r="A4" s="6">
        <v>3</v>
      </c>
      <c r="B4" s="19" t="s">
        <v>16</v>
      </c>
      <c r="C4" s="14">
        <v>15</v>
      </c>
      <c r="D4" s="4">
        <v>15</v>
      </c>
      <c r="E4" s="5" t="s">
        <v>23</v>
      </c>
      <c r="F4" s="5" t="s">
        <v>19</v>
      </c>
      <c r="G4" s="4" t="str">
        <f>LEFT(E4,2)</f>
        <v>川本</v>
      </c>
      <c r="H4" s="4" t="s">
        <v>24</v>
      </c>
    </row>
    <row r="5" spans="1:8" ht="33.75" customHeight="1">
      <c r="A5" s="6">
        <v>4</v>
      </c>
      <c r="B5" s="19" t="s">
        <v>16</v>
      </c>
      <c r="C5" s="14">
        <v>12</v>
      </c>
      <c r="D5" s="4">
        <v>12</v>
      </c>
      <c r="E5" s="5" t="s">
        <v>25</v>
      </c>
      <c r="F5" s="5" t="s">
        <v>19</v>
      </c>
      <c r="G5" s="4" t="str">
        <f>LEFT(E5,2)</f>
        <v>遠藤</v>
      </c>
      <c r="H5" s="4" t="s">
        <v>26</v>
      </c>
    </row>
    <row r="6" spans="1:8" ht="33.75" customHeight="1">
      <c r="A6" s="6">
        <v>5</v>
      </c>
      <c r="B6" s="19" t="s">
        <v>16</v>
      </c>
      <c r="C6" s="14">
        <v>3</v>
      </c>
      <c r="D6" s="4">
        <v>3</v>
      </c>
      <c r="E6" s="5" t="s">
        <v>27</v>
      </c>
      <c r="F6" s="5" t="s">
        <v>19</v>
      </c>
      <c r="G6" s="4" t="s">
        <v>28</v>
      </c>
      <c r="H6" s="4" t="s">
        <v>29</v>
      </c>
    </row>
    <row r="7" spans="1:8" ht="33.75" customHeight="1">
      <c r="A7" s="6">
        <v>6</v>
      </c>
      <c r="B7" s="19" t="s">
        <v>16</v>
      </c>
      <c r="C7" s="14">
        <v>9</v>
      </c>
      <c r="D7" s="4">
        <v>9</v>
      </c>
      <c r="E7" s="5" t="s">
        <v>30</v>
      </c>
      <c r="F7" s="5" t="s">
        <v>19</v>
      </c>
      <c r="G7" s="4" t="s">
        <v>31</v>
      </c>
      <c r="H7" s="4" t="s">
        <v>32</v>
      </c>
    </row>
    <row r="8" spans="1:8" ht="33.75" customHeight="1">
      <c r="A8" s="6">
        <v>7</v>
      </c>
      <c r="B8" s="19" t="s">
        <v>16</v>
      </c>
      <c r="C8" s="14">
        <v>14</v>
      </c>
      <c r="D8" s="4">
        <v>14</v>
      </c>
      <c r="E8" s="5" t="s">
        <v>33</v>
      </c>
      <c r="F8" s="5" t="s">
        <v>19</v>
      </c>
      <c r="G8" s="4" t="str">
        <f aca="true" t="shared" si="0" ref="G8:G17">LEFT(E8,2)</f>
        <v>南　</v>
      </c>
      <c r="H8" s="4" t="s">
        <v>34</v>
      </c>
    </row>
    <row r="9" spans="1:8" ht="33.75" customHeight="1">
      <c r="A9" s="6">
        <v>8</v>
      </c>
      <c r="B9" s="19" t="s">
        <v>16</v>
      </c>
      <c r="C9" s="14">
        <v>11</v>
      </c>
      <c r="D9" s="4">
        <v>11</v>
      </c>
      <c r="E9" s="5" t="s">
        <v>35</v>
      </c>
      <c r="F9" s="5" t="s">
        <v>19</v>
      </c>
      <c r="G9" s="4" t="str">
        <f t="shared" si="0"/>
        <v>萩元</v>
      </c>
      <c r="H9" s="4" t="s">
        <v>36</v>
      </c>
    </row>
    <row r="10" spans="1:8" ht="33.75" customHeight="1">
      <c r="A10" s="6">
        <v>9</v>
      </c>
      <c r="B10" s="19" t="s">
        <v>16</v>
      </c>
      <c r="C10" s="14">
        <v>8</v>
      </c>
      <c r="D10" s="4">
        <v>8</v>
      </c>
      <c r="E10" s="5" t="s">
        <v>37</v>
      </c>
      <c r="F10" s="5" t="s">
        <v>19</v>
      </c>
      <c r="G10" s="4" t="str">
        <f t="shared" si="0"/>
        <v>杉本</v>
      </c>
      <c r="H10" s="4" t="s">
        <v>38</v>
      </c>
    </row>
    <row r="11" spans="1:8" ht="33.75" customHeight="1">
      <c r="A11" s="6">
        <v>10</v>
      </c>
      <c r="B11" s="19" t="s">
        <v>16</v>
      </c>
      <c r="C11" s="14">
        <v>2</v>
      </c>
      <c r="D11" s="4">
        <v>2</v>
      </c>
      <c r="E11" s="5" t="s">
        <v>39</v>
      </c>
      <c r="F11" s="5" t="s">
        <v>19</v>
      </c>
      <c r="G11" s="4" t="str">
        <f t="shared" si="0"/>
        <v>竹下</v>
      </c>
      <c r="H11" s="4" t="s">
        <v>40</v>
      </c>
    </row>
    <row r="12" spans="1:8" ht="33.75" customHeight="1">
      <c r="A12" s="6">
        <v>11</v>
      </c>
      <c r="B12" s="19" t="s">
        <v>16</v>
      </c>
      <c r="C12" s="14">
        <v>10</v>
      </c>
      <c r="D12" s="4">
        <v>10</v>
      </c>
      <c r="E12" s="5" t="s">
        <v>41</v>
      </c>
      <c r="F12" s="5" t="s">
        <v>42</v>
      </c>
      <c r="G12" s="4" t="str">
        <f t="shared" si="0"/>
        <v>三宮</v>
      </c>
      <c r="H12" s="4" t="s">
        <v>43</v>
      </c>
    </row>
    <row r="13" spans="1:8" ht="33.75" customHeight="1">
      <c r="A13" s="6">
        <v>12</v>
      </c>
      <c r="B13" s="19" t="s">
        <v>16</v>
      </c>
      <c r="C13" s="14">
        <v>6</v>
      </c>
      <c r="D13" s="4">
        <v>6</v>
      </c>
      <c r="E13" s="5" t="s">
        <v>44</v>
      </c>
      <c r="F13" s="5" t="s">
        <v>42</v>
      </c>
      <c r="G13" s="4" t="str">
        <f t="shared" si="0"/>
        <v>吉田</v>
      </c>
      <c r="H13" s="4" t="s">
        <v>45</v>
      </c>
    </row>
    <row r="14" spans="1:8" ht="33.75" customHeight="1">
      <c r="A14" s="6">
        <v>13</v>
      </c>
      <c r="B14" s="19" t="s">
        <v>16</v>
      </c>
      <c r="C14" s="14">
        <v>17</v>
      </c>
      <c r="D14" s="4">
        <v>17</v>
      </c>
      <c r="E14" s="5" t="s">
        <v>46</v>
      </c>
      <c r="F14" s="5" t="s">
        <v>42</v>
      </c>
      <c r="G14" s="4" t="str">
        <f t="shared" si="0"/>
        <v>田原</v>
      </c>
      <c r="H14" s="4" t="s">
        <v>47</v>
      </c>
    </row>
    <row r="15" spans="1:8" ht="33.75" customHeight="1">
      <c r="A15" s="6">
        <v>14</v>
      </c>
      <c r="B15" s="19" t="s">
        <v>16</v>
      </c>
      <c r="C15" s="14">
        <v>7</v>
      </c>
      <c r="D15" s="4">
        <v>7</v>
      </c>
      <c r="E15" s="5" t="s">
        <v>48</v>
      </c>
      <c r="F15" s="5" t="s">
        <v>49</v>
      </c>
      <c r="G15" s="4" t="str">
        <f t="shared" si="0"/>
        <v>田村</v>
      </c>
      <c r="H15" s="4" t="s">
        <v>50</v>
      </c>
    </row>
    <row r="16" spans="1:8" ht="33.75" customHeight="1">
      <c r="A16" s="6">
        <v>15</v>
      </c>
      <c r="B16" s="19" t="s">
        <v>16</v>
      </c>
      <c r="C16" s="14">
        <v>18</v>
      </c>
      <c r="D16" s="4">
        <v>18</v>
      </c>
      <c r="E16" s="5" t="s">
        <v>51</v>
      </c>
      <c r="F16" s="5" t="s">
        <v>49</v>
      </c>
      <c r="G16" s="4" t="str">
        <f t="shared" si="0"/>
        <v>中村</v>
      </c>
      <c r="H16" s="4" t="s">
        <v>52</v>
      </c>
    </row>
    <row r="17" spans="1:8" ht="33.75" customHeight="1">
      <c r="A17" s="6">
        <v>16</v>
      </c>
      <c r="B17" s="19" t="s">
        <v>16</v>
      </c>
      <c r="C17" s="14">
        <v>13</v>
      </c>
      <c r="D17" s="4">
        <v>13</v>
      </c>
      <c r="E17" s="5" t="s">
        <v>583</v>
      </c>
      <c r="F17" s="5" t="s">
        <v>53</v>
      </c>
      <c r="G17" s="4" t="str">
        <f t="shared" si="0"/>
        <v>園田</v>
      </c>
      <c r="H17" s="4" t="s">
        <v>54</v>
      </c>
    </row>
    <row r="18" spans="1:8" ht="33.75" customHeight="1">
      <c r="A18" s="6">
        <v>17</v>
      </c>
      <c r="B18" s="19" t="s">
        <v>16</v>
      </c>
      <c r="C18" s="14">
        <v>5</v>
      </c>
      <c r="D18" s="4">
        <v>5</v>
      </c>
      <c r="E18" s="5" t="s">
        <v>55</v>
      </c>
      <c r="F18" s="5" t="s">
        <v>53</v>
      </c>
      <c r="G18" s="4" t="s">
        <v>56</v>
      </c>
      <c r="H18" s="4" t="s">
        <v>57</v>
      </c>
    </row>
    <row r="19" spans="1:8" ht="33.75" customHeight="1">
      <c r="A19" s="6">
        <v>18</v>
      </c>
      <c r="B19" s="19" t="s">
        <v>16</v>
      </c>
      <c r="C19" s="14">
        <v>1</v>
      </c>
      <c r="D19" s="4">
        <v>1</v>
      </c>
      <c r="E19" s="5" t="s">
        <v>58</v>
      </c>
      <c r="F19" s="5" t="s">
        <v>59</v>
      </c>
      <c r="G19" s="4" t="str">
        <f>LEFT(E19,2)</f>
        <v>新城</v>
      </c>
      <c r="H19" s="4" t="s">
        <v>60</v>
      </c>
    </row>
    <row r="20" spans="1:8" ht="33.75" customHeight="1">
      <c r="A20" s="6">
        <v>19</v>
      </c>
      <c r="B20" s="19"/>
      <c r="C20" s="14"/>
      <c r="D20" s="4"/>
      <c r="E20" s="5"/>
      <c r="F20" s="5"/>
      <c r="G20" s="4">
        <f>LEFT(E20,2)</f>
      </c>
      <c r="H20" s="4">
        <f aca="true" t="shared" si="1" ref="H20:H36">RIGHT(E20,2)</f>
      </c>
    </row>
    <row r="21" spans="1:8" ht="33.75" customHeight="1">
      <c r="A21" s="6">
        <v>20</v>
      </c>
      <c r="B21" s="19"/>
      <c r="C21" s="14"/>
      <c r="D21" s="4"/>
      <c r="E21" s="5"/>
      <c r="F21" s="5"/>
      <c r="G21" s="4">
        <f>LEFT(E21,2)</f>
      </c>
      <c r="H21" s="4">
        <f t="shared" si="1"/>
      </c>
    </row>
    <row r="22" spans="1:8" ht="33.75" customHeight="1">
      <c r="A22" s="6">
        <v>21</v>
      </c>
      <c r="B22" s="19"/>
      <c r="C22" s="14"/>
      <c r="D22" s="4"/>
      <c r="E22" s="5"/>
      <c r="F22" s="5"/>
      <c r="G22" s="4">
        <f>LEFT(E22,4)</f>
      </c>
      <c r="H22" s="4">
        <f>RIGHT(E22,4)</f>
      </c>
    </row>
    <row r="23" spans="1:8" ht="33.75" customHeight="1">
      <c r="A23" s="6">
        <v>22</v>
      </c>
      <c r="B23" s="19"/>
      <c r="C23" s="14"/>
      <c r="D23" s="4"/>
      <c r="E23" s="5"/>
      <c r="F23" s="5"/>
      <c r="G23" s="4">
        <f>LEFT(E23,2)</f>
      </c>
      <c r="H23" s="4">
        <f>RIGHT(E23,1)</f>
      </c>
    </row>
    <row r="24" spans="1:8" ht="33.75" customHeight="1">
      <c r="A24" s="6">
        <v>23</v>
      </c>
      <c r="B24" s="19"/>
      <c r="C24" s="14"/>
      <c r="D24" s="4"/>
      <c r="E24" s="18"/>
      <c r="F24" s="5"/>
      <c r="G24" s="4">
        <f>LEFT(E24,2)</f>
      </c>
      <c r="H24" s="4">
        <f t="shared" si="1"/>
      </c>
    </row>
    <row r="25" spans="1:8" ht="33.75" customHeight="1">
      <c r="A25" s="6">
        <v>24</v>
      </c>
      <c r="B25" s="19"/>
      <c r="C25" s="14"/>
      <c r="D25" s="4"/>
      <c r="E25" s="5"/>
      <c r="F25" s="5"/>
      <c r="G25" s="4">
        <f>LEFT(E25,2)</f>
      </c>
      <c r="H25" s="4">
        <f t="shared" si="1"/>
      </c>
    </row>
    <row r="26" spans="1:8" ht="33.75" customHeight="1">
      <c r="A26" s="6">
        <v>25</v>
      </c>
      <c r="B26" s="19"/>
      <c r="C26" s="14"/>
      <c r="D26" s="4"/>
      <c r="E26" s="5"/>
      <c r="F26" s="5"/>
      <c r="G26" s="4">
        <f>LEFT(E26,1)</f>
      </c>
      <c r="H26" s="4">
        <f t="shared" si="1"/>
      </c>
    </row>
    <row r="27" spans="1:8" ht="33.75" customHeight="1">
      <c r="A27" s="6">
        <v>26</v>
      </c>
      <c r="B27" s="19"/>
      <c r="C27" s="14"/>
      <c r="D27" s="4"/>
      <c r="E27" s="5"/>
      <c r="F27" s="5"/>
      <c r="G27" s="4">
        <f aca="true" t="shared" si="2" ref="G27:G36">LEFT(E27,2)</f>
      </c>
      <c r="H27" s="4">
        <f t="shared" si="1"/>
      </c>
    </row>
    <row r="28" spans="1:8" ht="33.75" customHeight="1">
      <c r="A28" s="6">
        <v>27</v>
      </c>
      <c r="B28" s="19"/>
      <c r="C28" s="14"/>
      <c r="D28" s="4"/>
      <c r="E28" s="5"/>
      <c r="F28" s="22"/>
      <c r="G28" s="4">
        <f t="shared" si="2"/>
      </c>
      <c r="H28" s="4">
        <f t="shared" si="1"/>
      </c>
    </row>
    <row r="29" spans="1:8" ht="33.75" customHeight="1">
      <c r="A29" s="6">
        <v>28</v>
      </c>
      <c r="B29" s="19"/>
      <c r="C29" s="14"/>
      <c r="D29" s="4"/>
      <c r="E29" s="5"/>
      <c r="F29" s="22"/>
      <c r="G29" s="4">
        <f t="shared" si="2"/>
      </c>
      <c r="H29" s="4">
        <f t="shared" si="1"/>
      </c>
    </row>
    <row r="30" spans="1:8" ht="33.75" customHeight="1">
      <c r="A30" s="6">
        <v>29</v>
      </c>
      <c r="B30" s="19"/>
      <c r="C30" s="14"/>
      <c r="D30" s="4"/>
      <c r="E30" s="5"/>
      <c r="F30" s="22"/>
      <c r="G30" s="4">
        <f t="shared" si="2"/>
      </c>
      <c r="H30" s="4">
        <f t="shared" si="1"/>
      </c>
    </row>
    <row r="31" spans="1:8" ht="33.75" customHeight="1">
      <c r="A31" s="6">
        <v>30</v>
      </c>
      <c r="B31" s="19"/>
      <c r="C31" s="14"/>
      <c r="D31" s="4"/>
      <c r="E31" s="5"/>
      <c r="F31" s="22"/>
      <c r="G31" s="4">
        <f t="shared" si="2"/>
      </c>
      <c r="H31" s="4">
        <f t="shared" si="1"/>
      </c>
    </row>
    <row r="32" spans="1:8" ht="33.75" customHeight="1">
      <c r="A32" s="6">
        <v>31</v>
      </c>
      <c r="B32" s="19"/>
      <c r="C32" s="14"/>
      <c r="D32" s="4"/>
      <c r="E32" s="5"/>
      <c r="F32" s="22"/>
      <c r="G32" s="4">
        <f t="shared" si="2"/>
      </c>
      <c r="H32" s="4">
        <f t="shared" si="1"/>
      </c>
    </row>
    <row r="33" spans="1:8" ht="33.75" customHeight="1">
      <c r="A33" s="6">
        <v>32</v>
      </c>
      <c r="B33" s="19"/>
      <c r="C33" s="14"/>
      <c r="D33" s="4"/>
      <c r="E33" s="5"/>
      <c r="F33" s="5"/>
      <c r="G33" s="4">
        <f t="shared" si="2"/>
      </c>
      <c r="H33" s="4">
        <f t="shared" si="1"/>
      </c>
    </row>
    <row r="34" spans="1:8" ht="33.75" customHeight="1">
      <c r="A34" s="6">
        <v>33</v>
      </c>
      <c r="B34" s="19"/>
      <c r="C34" s="14"/>
      <c r="D34" s="4"/>
      <c r="E34" s="5"/>
      <c r="F34" s="5"/>
      <c r="G34" s="4">
        <f t="shared" si="2"/>
      </c>
      <c r="H34" s="4">
        <f t="shared" si="1"/>
      </c>
    </row>
    <row r="35" spans="1:8" ht="33.75" customHeight="1">
      <c r="A35" s="6">
        <v>34</v>
      </c>
      <c r="B35" s="19"/>
      <c r="C35" s="14"/>
      <c r="D35" s="4"/>
      <c r="E35" s="5"/>
      <c r="F35" s="5"/>
      <c r="G35" s="4">
        <f t="shared" si="2"/>
      </c>
      <c r="H35" s="4">
        <f>RIGHT(E35,3)</f>
      </c>
    </row>
    <row r="36" spans="1:8" ht="33.75" customHeight="1">
      <c r="A36" s="6">
        <v>35</v>
      </c>
      <c r="B36" s="19"/>
      <c r="C36" s="14"/>
      <c r="D36" s="4"/>
      <c r="E36" s="5"/>
      <c r="F36" s="5"/>
      <c r="G36" s="4">
        <f t="shared" si="2"/>
      </c>
      <c r="H36" s="4">
        <f t="shared" si="1"/>
      </c>
    </row>
    <row r="37" spans="1:48" ht="22.5" customHeight="1">
      <c r="A37" s="10"/>
      <c r="B37" s="27"/>
      <c r="C37" s="17"/>
      <c r="D37" s="11"/>
      <c r="E37" s="12"/>
      <c r="F37" s="20"/>
      <c r="AS37" s="54"/>
      <c r="AT37" s="54"/>
      <c r="AU37" s="54"/>
      <c r="AV37" s="54"/>
    </row>
    <row r="38" spans="1:48" ht="13.5" customHeight="1">
      <c r="A38" s="10"/>
      <c r="B38" s="9"/>
      <c r="C38" s="17"/>
      <c r="D38" s="11"/>
      <c r="E38" s="12"/>
      <c r="F38" s="20"/>
      <c r="I38" s="3"/>
      <c r="K38" s="3"/>
      <c r="L38" s="3"/>
      <c r="AS38" s="54"/>
      <c r="AT38" s="54"/>
      <c r="AU38" s="54"/>
      <c r="AV38" s="54"/>
    </row>
    <row r="39" spans="9:33" ht="13.5" customHeight="1">
      <c r="I39" s="3"/>
      <c r="K39" s="3"/>
      <c r="L39" s="3"/>
      <c r="Q39" s="68"/>
      <c r="R39" s="68"/>
      <c r="S39" s="68"/>
      <c r="T39" s="68"/>
      <c r="U39" s="68"/>
      <c r="V39" s="68"/>
      <c r="W39" s="68"/>
      <c r="X39" s="352" t="s">
        <v>16</v>
      </c>
      <c r="Y39" s="352"/>
      <c r="Z39" s="352"/>
      <c r="AA39" s="352"/>
      <c r="AB39" s="352"/>
      <c r="AC39" s="352"/>
      <c r="AD39" s="352"/>
      <c r="AE39" s="352"/>
      <c r="AF39" s="352"/>
      <c r="AG39" s="352"/>
    </row>
    <row r="40" spans="9:54" ht="18.75" customHeight="1">
      <c r="I40" s="3"/>
      <c r="K40" s="3"/>
      <c r="L40" s="3"/>
      <c r="Q40" s="68"/>
      <c r="R40" s="68"/>
      <c r="S40" s="68"/>
      <c r="T40" s="68"/>
      <c r="U40" s="68"/>
      <c r="V40" s="68"/>
      <c r="W40" s="68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I40" s="3"/>
      <c r="AK40" s="3"/>
      <c r="AL40" s="3"/>
      <c r="AN40" s="3"/>
      <c r="AO40" s="3"/>
      <c r="AP40" s="28"/>
      <c r="AQ40" s="9"/>
      <c r="AR40" s="9"/>
      <c r="AS40" s="9"/>
      <c r="AT40" s="9"/>
      <c r="AU40" s="9"/>
      <c r="AV40" s="9"/>
      <c r="AW40" s="9"/>
      <c r="AX40" s="9"/>
      <c r="AY40" s="9"/>
      <c r="AZ40" s="207"/>
      <c r="BA40" s="198"/>
      <c r="BB40" s="198"/>
    </row>
    <row r="41" spans="9:54" ht="14.25" customHeight="1">
      <c r="I41" s="3"/>
      <c r="K41" s="3"/>
      <c r="L41" s="3"/>
      <c r="Q41" s="68"/>
      <c r="R41" s="68"/>
      <c r="S41" s="68"/>
      <c r="T41" s="68"/>
      <c r="U41" s="68"/>
      <c r="V41" s="68"/>
      <c r="W41" s="68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I41" s="3"/>
      <c r="AK41" s="3"/>
      <c r="AL41" s="3"/>
      <c r="AN41" s="3"/>
      <c r="AO41" s="3"/>
      <c r="AP41" s="28"/>
      <c r="AQ41" s="9"/>
      <c r="AR41" s="9"/>
      <c r="AS41" s="9"/>
      <c r="AT41" s="9"/>
      <c r="AU41" s="9"/>
      <c r="AV41" s="9"/>
      <c r="AW41" s="9"/>
      <c r="AX41" s="9"/>
      <c r="AY41" s="9"/>
      <c r="AZ41" s="207"/>
      <c r="BA41" s="198"/>
      <c r="BB41" s="198"/>
    </row>
    <row r="42" spans="9:54" ht="14.25" customHeight="1">
      <c r="I42" s="31"/>
      <c r="J42" s="29"/>
      <c r="K42" s="31"/>
      <c r="L42" s="31"/>
      <c r="M42" s="51"/>
      <c r="N42" s="51"/>
      <c r="O42" s="51"/>
      <c r="P42" s="51"/>
      <c r="X42" s="353">
        <v>13</v>
      </c>
      <c r="Y42" s="353"/>
      <c r="Z42" s="386" t="s">
        <v>569</v>
      </c>
      <c r="AA42" s="386"/>
      <c r="AB42" s="386"/>
      <c r="AC42" s="386"/>
      <c r="AD42" s="386"/>
      <c r="AE42" s="386"/>
      <c r="AF42" s="386"/>
      <c r="AG42" s="386"/>
      <c r="AH42" s="173"/>
      <c r="AI42" s="31"/>
      <c r="AJ42" s="29"/>
      <c r="AK42" s="31"/>
      <c r="AL42" s="31"/>
      <c r="AN42" s="3"/>
      <c r="AO42" s="3"/>
      <c r="AP42" s="28"/>
      <c r="AQ42" s="9"/>
      <c r="AR42" s="9"/>
      <c r="AS42" s="9"/>
      <c r="AT42" s="9"/>
      <c r="AU42" s="9"/>
      <c r="AV42" s="9"/>
      <c r="AW42" s="9"/>
      <c r="AX42" s="9"/>
      <c r="AY42" s="9"/>
      <c r="AZ42" s="207"/>
      <c r="BA42" s="198"/>
      <c r="BB42" s="198"/>
    </row>
    <row r="43" spans="9:54" ht="14.25" customHeight="1">
      <c r="I43" s="196"/>
      <c r="J43" s="29"/>
      <c r="K43" s="31"/>
      <c r="L43" s="3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3"/>
      <c r="Y43" s="353"/>
      <c r="Z43" s="386" t="s">
        <v>570</v>
      </c>
      <c r="AA43" s="386"/>
      <c r="AB43" s="386"/>
      <c r="AC43" s="386"/>
      <c r="AD43" s="386"/>
      <c r="AE43" s="386"/>
      <c r="AF43" s="386"/>
      <c r="AG43" s="386"/>
      <c r="AH43" s="173"/>
      <c r="AI43" s="31"/>
      <c r="AJ43" s="29"/>
      <c r="AK43" s="31"/>
      <c r="AL43" s="31"/>
      <c r="AN43" s="3"/>
      <c r="AO43" s="3"/>
      <c r="AP43" s="28"/>
      <c r="AQ43" s="9"/>
      <c r="AR43" s="9"/>
      <c r="AS43" s="9"/>
      <c r="AT43" s="9"/>
      <c r="AU43" s="9"/>
      <c r="AV43" s="9"/>
      <c r="AW43" s="9"/>
      <c r="AX43" s="9"/>
      <c r="AY43" s="9"/>
      <c r="AZ43" s="207"/>
      <c r="BA43" s="198"/>
      <c r="BB43" s="198"/>
    </row>
    <row r="44" spans="9:54" ht="14.25" customHeight="1" thickBot="1">
      <c r="I44" s="196"/>
      <c r="J44" s="29"/>
      <c r="K44" s="31"/>
      <c r="L44" s="31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AC44" s="169"/>
      <c r="AD44" s="9"/>
      <c r="AI44" s="31"/>
      <c r="AJ44" s="29"/>
      <c r="AK44" s="31"/>
      <c r="AL44" s="31"/>
      <c r="AN44" s="3"/>
      <c r="AO44" s="3"/>
      <c r="AP44" s="28"/>
      <c r="AQ44" s="9"/>
      <c r="AR44" s="9"/>
      <c r="AS44" s="9"/>
      <c r="AT44" s="9"/>
      <c r="AU44" s="9"/>
      <c r="AV44" s="9"/>
      <c r="AW44" s="9"/>
      <c r="AX44" s="9"/>
      <c r="AY44" s="9"/>
      <c r="AZ44" s="207"/>
      <c r="BA44" s="198"/>
      <c r="BB44" s="198"/>
    </row>
    <row r="45" spans="9:52" ht="16.5" customHeight="1">
      <c r="I45" s="270"/>
      <c r="J45" s="258"/>
      <c r="K45" s="256" t="s">
        <v>1</v>
      </c>
      <c r="L45" s="260" t="s">
        <v>5</v>
      </c>
      <c r="M45" s="245">
        <v>1</v>
      </c>
      <c r="N45" s="246"/>
      <c r="O45" s="246">
        <v>2</v>
      </c>
      <c r="P45" s="246"/>
      <c r="Q45" s="246">
        <v>3</v>
      </c>
      <c r="R45" s="266"/>
      <c r="S45" s="250" t="s">
        <v>521</v>
      </c>
      <c r="T45" s="251"/>
      <c r="U45" s="251" t="s">
        <v>6</v>
      </c>
      <c r="V45" s="254"/>
      <c r="W45" s="52"/>
      <c r="X45" s="52"/>
      <c r="Y45" s="49"/>
      <c r="Z45" s="49"/>
      <c r="AA45" s="49"/>
      <c r="AB45" s="49"/>
      <c r="AC45" s="157"/>
      <c r="AD45" s="49"/>
      <c r="AE45" s="49"/>
      <c r="AF45" s="49"/>
      <c r="AG45" s="49"/>
      <c r="AH45" s="49"/>
      <c r="AI45" s="270"/>
      <c r="AJ45" s="258"/>
      <c r="AK45" s="256" t="s">
        <v>1</v>
      </c>
      <c r="AL45" s="260" t="s">
        <v>5</v>
      </c>
      <c r="AM45" s="245">
        <v>10</v>
      </c>
      <c r="AN45" s="246"/>
      <c r="AO45" s="246">
        <v>11</v>
      </c>
      <c r="AP45" s="246"/>
      <c r="AQ45" s="246">
        <v>12</v>
      </c>
      <c r="AR45" s="266"/>
      <c r="AS45" s="250" t="s">
        <v>521</v>
      </c>
      <c r="AT45" s="251"/>
      <c r="AU45" s="251" t="s">
        <v>6</v>
      </c>
      <c r="AV45" s="254"/>
      <c r="AW45" s="205"/>
      <c r="AX45" s="205"/>
      <c r="AY45" s="9"/>
      <c r="AZ45" s="1"/>
    </row>
    <row r="46" spans="9:52" ht="16.5" customHeight="1" thickBot="1">
      <c r="I46" s="270"/>
      <c r="J46" s="259"/>
      <c r="K46" s="257"/>
      <c r="L46" s="261"/>
      <c r="M46" s="247"/>
      <c r="N46" s="248"/>
      <c r="O46" s="248"/>
      <c r="P46" s="248"/>
      <c r="Q46" s="248"/>
      <c r="R46" s="267"/>
      <c r="S46" s="252"/>
      <c r="T46" s="253"/>
      <c r="U46" s="253"/>
      <c r="V46" s="255"/>
      <c r="W46" s="52"/>
      <c r="X46" s="52"/>
      <c r="Y46" s="49"/>
      <c r="Z46" s="49"/>
      <c r="AA46" s="49"/>
      <c r="AB46" s="49"/>
      <c r="AC46" s="157"/>
      <c r="AD46" s="49"/>
      <c r="AE46" s="49"/>
      <c r="AF46" s="49"/>
      <c r="AG46" s="49"/>
      <c r="AH46" s="49"/>
      <c r="AI46" s="270"/>
      <c r="AJ46" s="259"/>
      <c r="AK46" s="257"/>
      <c r="AL46" s="261"/>
      <c r="AM46" s="247"/>
      <c r="AN46" s="248"/>
      <c r="AO46" s="248"/>
      <c r="AP46" s="248"/>
      <c r="AQ46" s="248"/>
      <c r="AR46" s="267"/>
      <c r="AS46" s="252"/>
      <c r="AT46" s="253"/>
      <c r="AU46" s="253"/>
      <c r="AV46" s="255"/>
      <c r="AW46" s="205"/>
      <c r="AX46" s="205"/>
      <c r="AY46" s="9"/>
      <c r="AZ46" s="1"/>
    </row>
    <row r="47" spans="9:54" ht="16.5" customHeight="1" thickTop="1">
      <c r="I47" s="196">
        <v>1</v>
      </c>
      <c r="J47" s="228">
        <v>1</v>
      </c>
      <c r="K47" s="229" t="str">
        <f>VLOOKUP(I47,$C$2:$F$36,3,0)</f>
        <v>新城　寿賀子　　　　　金城　照美</v>
      </c>
      <c r="L47" s="230" t="str">
        <f>VLOOKUP(I47,$C$2:$F$36,4,0)</f>
        <v>沖縄　　　　　　　　　沖縄</v>
      </c>
      <c r="M47" s="231"/>
      <c r="N47" s="232"/>
      <c r="O47" s="234" t="s">
        <v>540</v>
      </c>
      <c r="P47" s="234"/>
      <c r="Q47" s="347">
        <v>2</v>
      </c>
      <c r="R47" s="349"/>
      <c r="S47" s="235" t="s">
        <v>551</v>
      </c>
      <c r="T47" s="236"/>
      <c r="U47" s="347">
        <v>2</v>
      </c>
      <c r="V47" s="348"/>
      <c r="W47" s="52"/>
      <c r="X47" s="52"/>
      <c r="Y47" s="34"/>
      <c r="Z47" s="34"/>
      <c r="AA47" s="86">
        <v>2</v>
      </c>
      <c r="AB47" s="34"/>
      <c r="AC47" s="139"/>
      <c r="AD47" s="34"/>
      <c r="AE47" s="34"/>
      <c r="AF47" s="34"/>
      <c r="AG47" s="86">
        <v>1</v>
      </c>
      <c r="AH47" s="25"/>
      <c r="AI47" s="196">
        <v>10</v>
      </c>
      <c r="AJ47" s="228">
        <v>10</v>
      </c>
      <c r="AK47" s="229" t="str">
        <f>VLOOKUP(AI47,$C$2:$F$36,3,0)</f>
        <v>三宮　聡子　　　　古賀　智津奈</v>
      </c>
      <c r="AL47" s="230" t="str">
        <f>VLOOKUP(AI47,$C$2:$F$36,4,0)</f>
        <v>佐賀　　　　　　　　　　　　佐賀</v>
      </c>
      <c r="AM47" s="231"/>
      <c r="AN47" s="232"/>
      <c r="AO47" s="234" t="s">
        <v>540</v>
      </c>
      <c r="AP47" s="234"/>
      <c r="AQ47" s="234" t="s">
        <v>539</v>
      </c>
      <c r="AR47" s="249"/>
      <c r="AS47" s="235" t="s">
        <v>552</v>
      </c>
      <c r="AT47" s="236"/>
      <c r="AU47" s="239">
        <v>1</v>
      </c>
      <c r="AV47" s="243"/>
      <c r="AW47" s="205"/>
      <c r="AX47" s="205"/>
      <c r="AY47" s="9"/>
      <c r="AZ47" s="207"/>
      <c r="BA47" s="198"/>
      <c r="BB47" s="198"/>
    </row>
    <row r="48" spans="9:54" ht="16.5" customHeight="1">
      <c r="I48" s="196"/>
      <c r="J48" s="208"/>
      <c r="K48" s="210"/>
      <c r="L48" s="212"/>
      <c r="M48" s="233"/>
      <c r="N48" s="223"/>
      <c r="O48" s="217"/>
      <c r="P48" s="217"/>
      <c r="Q48" s="200"/>
      <c r="R48" s="199"/>
      <c r="S48" s="195"/>
      <c r="T48" s="194"/>
      <c r="U48" s="200"/>
      <c r="V48" s="221"/>
      <c r="W48" s="52"/>
      <c r="X48" s="52"/>
      <c r="Y48" s="34"/>
      <c r="Z48" s="34"/>
      <c r="AA48" s="34"/>
      <c r="AB48" s="34"/>
      <c r="AC48" s="139"/>
      <c r="AD48" s="34"/>
      <c r="AE48" s="34"/>
      <c r="AF48" s="34"/>
      <c r="AG48" s="26"/>
      <c r="AH48" s="26"/>
      <c r="AI48" s="196"/>
      <c r="AJ48" s="208"/>
      <c r="AK48" s="210"/>
      <c r="AL48" s="212"/>
      <c r="AM48" s="233"/>
      <c r="AN48" s="223"/>
      <c r="AO48" s="217"/>
      <c r="AP48" s="217"/>
      <c r="AQ48" s="217"/>
      <c r="AR48" s="227"/>
      <c r="AS48" s="195"/>
      <c r="AT48" s="194"/>
      <c r="AU48" s="241"/>
      <c r="AV48" s="244"/>
      <c r="AW48" s="205"/>
      <c r="AX48" s="205"/>
      <c r="AY48" s="9"/>
      <c r="AZ48" s="207"/>
      <c r="BA48" s="198"/>
      <c r="BB48" s="198"/>
    </row>
    <row r="49" spans="9:54" ht="16.5" customHeight="1">
      <c r="I49" s="196">
        <v>2</v>
      </c>
      <c r="J49" s="208">
        <v>2</v>
      </c>
      <c r="K49" s="210" t="str">
        <f>VLOOKUP(I49,$C$2:$F$36,3,0)</f>
        <v>竹下　光代　　　　　角　美由紀</v>
      </c>
      <c r="L49" s="212" t="str">
        <f>VLOOKUP(I49,$C$2:$F$36,4,0)</f>
        <v>福岡　　　　　　　　　　福岡</v>
      </c>
      <c r="M49" s="214">
        <v>0</v>
      </c>
      <c r="N49" s="200"/>
      <c r="O49" s="223"/>
      <c r="P49" s="223"/>
      <c r="Q49" s="200">
        <v>0</v>
      </c>
      <c r="R49" s="199"/>
      <c r="S49" s="193" t="s">
        <v>550</v>
      </c>
      <c r="T49" s="194"/>
      <c r="U49" s="200">
        <v>3</v>
      </c>
      <c r="V49" s="221"/>
      <c r="W49" s="55"/>
      <c r="X49" s="55"/>
      <c r="Y49" s="60"/>
      <c r="Z49" s="60"/>
      <c r="AA49" s="61"/>
      <c r="AB49" s="25"/>
      <c r="AC49" s="138"/>
      <c r="AD49" s="26"/>
      <c r="AE49" s="26"/>
      <c r="AF49" s="26"/>
      <c r="AG49" s="66"/>
      <c r="AH49" s="67"/>
      <c r="AI49" s="196">
        <v>11</v>
      </c>
      <c r="AJ49" s="208">
        <v>11</v>
      </c>
      <c r="AK49" s="210" t="str">
        <f>VLOOKUP(AI49,$C$2:$F$36,3,0)</f>
        <v>萩元　すみれ　　　　笹木　由美子</v>
      </c>
      <c r="AL49" s="212" t="str">
        <f>VLOOKUP(AI49,$C$2:$F$36,4,0)</f>
        <v>福岡　　　　　　　　　　福岡</v>
      </c>
      <c r="AM49" s="214">
        <v>0</v>
      </c>
      <c r="AN49" s="200"/>
      <c r="AO49" s="223"/>
      <c r="AP49" s="223"/>
      <c r="AQ49" s="217" t="s">
        <v>540</v>
      </c>
      <c r="AR49" s="227"/>
      <c r="AS49" s="193" t="s">
        <v>551</v>
      </c>
      <c r="AT49" s="194"/>
      <c r="AU49" s="200">
        <v>2</v>
      </c>
      <c r="AV49" s="221"/>
      <c r="AW49" s="205"/>
      <c r="AX49" s="205"/>
      <c r="AY49" s="9"/>
      <c r="AZ49" s="207"/>
      <c r="BA49" s="198"/>
      <c r="BB49" s="198"/>
    </row>
    <row r="50" spans="9:54" ht="16.5" customHeight="1">
      <c r="I50" s="196"/>
      <c r="J50" s="208"/>
      <c r="K50" s="210"/>
      <c r="L50" s="212"/>
      <c r="M50" s="214"/>
      <c r="N50" s="200"/>
      <c r="O50" s="223"/>
      <c r="P50" s="223"/>
      <c r="Q50" s="200"/>
      <c r="R50" s="199"/>
      <c r="S50" s="195"/>
      <c r="T50" s="194"/>
      <c r="U50" s="200"/>
      <c r="V50" s="221"/>
      <c r="W50" s="11"/>
      <c r="X50" s="11"/>
      <c r="Y50" s="25"/>
      <c r="Z50" s="25"/>
      <c r="AA50" s="38"/>
      <c r="AB50" s="25"/>
      <c r="AC50" s="140"/>
      <c r="AD50" s="33"/>
      <c r="AE50" s="33"/>
      <c r="AF50" s="33"/>
      <c r="AG50" s="65"/>
      <c r="AH50" s="26"/>
      <c r="AI50" s="196"/>
      <c r="AJ50" s="208"/>
      <c r="AK50" s="210"/>
      <c r="AL50" s="212"/>
      <c r="AM50" s="214"/>
      <c r="AN50" s="200"/>
      <c r="AO50" s="223"/>
      <c r="AP50" s="223"/>
      <c r="AQ50" s="217"/>
      <c r="AR50" s="227"/>
      <c r="AS50" s="195"/>
      <c r="AT50" s="194"/>
      <c r="AU50" s="200"/>
      <c r="AV50" s="221"/>
      <c r="AW50" s="205"/>
      <c r="AX50" s="205"/>
      <c r="AY50" s="9"/>
      <c r="AZ50" s="207"/>
      <c r="BA50" s="198"/>
      <c r="BB50" s="198"/>
    </row>
    <row r="51" spans="9:54" ht="16.5" customHeight="1">
      <c r="I51" s="196">
        <v>3</v>
      </c>
      <c r="J51" s="208">
        <v>3</v>
      </c>
      <c r="K51" s="210" t="str">
        <f>VLOOKUP(I51,$C$2:$F$36,3,0)</f>
        <v>武本　貴美代　　　　原　順子</v>
      </c>
      <c r="L51" s="212" t="str">
        <f>VLOOKUP(I51,$C$2:$F$36,4,0)</f>
        <v>福岡　　　　　　　　　　福岡</v>
      </c>
      <c r="M51" s="390" t="s">
        <v>560</v>
      </c>
      <c r="N51" s="241"/>
      <c r="O51" s="217" t="s">
        <v>540</v>
      </c>
      <c r="P51" s="217"/>
      <c r="Q51" s="223"/>
      <c r="R51" s="224"/>
      <c r="S51" s="193" t="s">
        <v>552</v>
      </c>
      <c r="T51" s="194"/>
      <c r="U51" s="241">
        <v>1</v>
      </c>
      <c r="V51" s="244"/>
      <c r="W51" s="11"/>
      <c r="X51" s="11"/>
      <c r="Y51" s="25"/>
      <c r="Z51" s="25"/>
      <c r="AA51" s="38"/>
      <c r="AB51" s="25"/>
      <c r="AC51" s="138"/>
      <c r="AD51" s="26"/>
      <c r="AE51" s="26"/>
      <c r="AF51" s="26"/>
      <c r="AG51" s="42"/>
      <c r="AH51" s="25"/>
      <c r="AI51" s="196">
        <v>12</v>
      </c>
      <c r="AJ51" s="208">
        <v>12</v>
      </c>
      <c r="AK51" s="210" t="str">
        <f>VLOOKUP(AI51,$C$2:$F$36,3,0)</f>
        <v>遠藤　香奈　　　　堀　麻実</v>
      </c>
      <c r="AL51" s="212" t="str">
        <f>VLOOKUP(AI51,$C$2:$F$36,4,0)</f>
        <v>福岡　　　　　　　　　　福岡</v>
      </c>
      <c r="AM51" s="214">
        <v>3</v>
      </c>
      <c r="AN51" s="200"/>
      <c r="AO51" s="200">
        <v>1</v>
      </c>
      <c r="AP51" s="200"/>
      <c r="AQ51" s="223"/>
      <c r="AR51" s="224"/>
      <c r="AS51" s="193" t="s">
        <v>550</v>
      </c>
      <c r="AT51" s="194"/>
      <c r="AU51" s="200">
        <v>3</v>
      </c>
      <c r="AV51" s="221"/>
      <c r="AW51" s="205"/>
      <c r="AX51" s="205"/>
      <c r="AY51" s="9"/>
      <c r="AZ51" s="207"/>
      <c r="BA51" s="198"/>
      <c r="BB51" s="198"/>
    </row>
    <row r="52" spans="9:54" ht="16.5" customHeight="1" thickBot="1">
      <c r="I52" s="196"/>
      <c r="J52" s="209"/>
      <c r="K52" s="211"/>
      <c r="L52" s="213"/>
      <c r="M52" s="391"/>
      <c r="N52" s="388"/>
      <c r="O52" s="218"/>
      <c r="P52" s="218"/>
      <c r="Q52" s="225"/>
      <c r="R52" s="226"/>
      <c r="S52" s="219"/>
      <c r="T52" s="220"/>
      <c r="U52" s="388"/>
      <c r="V52" s="389"/>
      <c r="W52" s="11"/>
      <c r="X52" s="11"/>
      <c r="Y52" s="25"/>
      <c r="Z52" s="25"/>
      <c r="AA52" s="38"/>
      <c r="AB52" s="25"/>
      <c r="AC52" s="138"/>
      <c r="AD52" s="121" t="s">
        <v>560</v>
      </c>
      <c r="AE52" s="26"/>
      <c r="AF52" s="26"/>
      <c r="AG52" s="42"/>
      <c r="AH52" s="26"/>
      <c r="AI52" s="196"/>
      <c r="AJ52" s="209"/>
      <c r="AK52" s="211"/>
      <c r="AL52" s="213"/>
      <c r="AM52" s="215"/>
      <c r="AN52" s="216"/>
      <c r="AO52" s="216"/>
      <c r="AP52" s="216"/>
      <c r="AQ52" s="225"/>
      <c r="AR52" s="226"/>
      <c r="AS52" s="219"/>
      <c r="AT52" s="220"/>
      <c r="AU52" s="216"/>
      <c r="AV52" s="222"/>
      <c r="AW52" s="205"/>
      <c r="AX52" s="205"/>
      <c r="AY52" s="9"/>
      <c r="AZ52" s="207"/>
      <c r="BA52" s="198"/>
      <c r="BB52" s="198"/>
    </row>
    <row r="53" spans="9:54" ht="16.5" customHeight="1" thickBot="1">
      <c r="I53" s="196"/>
      <c r="J53" s="337"/>
      <c r="K53" s="197"/>
      <c r="L53" s="197"/>
      <c r="M53" s="51"/>
      <c r="N53" s="51"/>
      <c r="O53" s="51"/>
      <c r="P53" s="51"/>
      <c r="Q53" s="51"/>
      <c r="R53" s="51"/>
      <c r="S53" s="51"/>
      <c r="T53" s="53"/>
      <c r="U53" s="51"/>
      <c r="V53" s="51"/>
      <c r="W53" s="11"/>
      <c r="X53" s="11"/>
      <c r="Y53" s="25"/>
      <c r="Z53" s="25"/>
      <c r="AA53" s="38"/>
      <c r="AB53" s="25"/>
      <c r="AC53" s="139"/>
      <c r="AD53" s="34"/>
      <c r="AE53" s="34"/>
      <c r="AF53" s="34"/>
      <c r="AG53" s="45"/>
      <c r="AH53" s="25"/>
      <c r="AI53" s="205"/>
      <c r="AJ53" s="204"/>
      <c r="AK53" s="205"/>
      <c r="AL53" s="205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5"/>
      <c r="AX53" s="205"/>
      <c r="AY53" s="9"/>
      <c r="AZ53" s="207"/>
      <c r="BA53" s="198"/>
      <c r="BB53" s="198"/>
    </row>
    <row r="54" spans="9:54" ht="16.5" customHeight="1" thickBot="1">
      <c r="I54" s="196"/>
      <c r="J54" s="337"/>
      <c r="K54" s="197"/>
      <c r="L54" s="197"/>
      <c r="M54" s="51"/>
      <c r="N54" s="51"/>
      <c r="O54" s="51"/>
      <c r="P54" s="51"/>
      <c r="Q54" s="51"/>
      <c r="R54" s="51"/>
      <c r="S54" s="51"/>
      <c r="T54" s="53"/>
      <c r="U54" s="51"/>
      <c r="V54" s="51"/>
      <c r="W54" s="11"/>
      <c r="X54" s="11"/>
      <c r="Y54" s="25"/>
      <c r="Z54" s="25"/>
      <c r="AA54" s="38"/>
      <c r="AB54" s="25"/>
      <c r="AC54" s="139"/>
      <c r="AD54" s="136"/>
      <c r="AE54" s="137"/>
      <c r="AF54" s="174"/>
      <c r="AG54" s="138"/>
      <c r="AH54" s="26"/>
      <c r="AI54" s="205"/>
      <c r="AJ54" s="204"/>
      <c r="AK54" s="205"/>
      <c r="AL54" s="205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5"/>
      <c r="AX54" s="205"/>
      <c r="AY54" s="9"/>
      <c r="AZ54" s="207"/>
      <c r="BA54" s="198"/>
      <c r="BB54" s="198"/>
    </row>
    <row r="55" spans="9:54" ht="16.5" customHeight="1">
      <c r="I55" s="196"/>
      <c r="J55" s="258"/>
      <c r="K55" s="256" t="s">
        <v>1</v>
      </c>
      <c r="L55" s="260" t="s">
        <v>5</v>
      </c>
      <c r="M55" s="245">
        <v>4</v>
      </c>
      <c r="N55" s="246"/>
      <c r="O55" s="246">
        <v>5</v>
      </c>
      <c r="P55" s="246"/>
      <c r="Q55" s="246">
        <v>6</v>
      </c>
      <c r="R55" s="266"/>
      <c r="S55" s="250" t="s">
        <v>521</v>
      </c>
      <c r="T55" s="251"/>
      <c r="U55" s="251" t="s">
        <v>6</v>
      </c>
      <c r="V55" s="254"/>
      <c r="W55" s="11"/>
      <c r="X55" s="11"/>
      <c r="Y55" s="25"/>
      <c r="Z55" s="25"/>
      <c r="AA55" s="38"/>
      <c r="AB55" s="25"/>
      <c r="AC55" s="138"/>
      <c r="AD55" s="138"/>
      <c r="AE55" s="26"/>
      <c r="AF55" s="152"/>
      <c r="AG55" s="138"/>
      <c r="AH55" s="26"/>
      <c r="AI55" s="270"/>
      <c r="AJ55" s="258"/>
      <c r="AK55" s="256" t="s">
        <v>1</v>
      </c>
      <c r="AL55" s="260" t="s">
        <v>5</v>
      </c>
      <c r="AM55" s="245">
        <v>13</v>
      </c>
      <c r="AN55" s="246"/>
      <c r="AO55" s="246">
        <v>14</v>
      </c>
      <c r="AP55" s="246"/>
      <c r="AQ55" s="246">
        <v>15</v>
      </c>
      <c r="AR55" s="266"/>
      <c r="AS55" s="250" t="s">
        <v>521</v>
      </c>
      <c r="AT55" s="251"/>
      <c r="AU55" s="251" t="s">
        <v>6</v>
      </c>
      <c r="AV55" s="254"/>
      <c r="AW55" s="9"/>
      <c r="AX55" s="9"/>
      <c r="AY55" s="9"/>
      <c r="AZ55" s="207"/>
      <c r="BA55" s="198"/>
      <c r="BB55" s="198"/>
    </row>
    <row r="56" spans="9:54" ht="16.5" customHeight="1" thickBot="1">
      <c r="I56" s="196"/>
      <c r="J56" s="259"/>
      <c r="K56" s="257"/>
      <c r="L56" s="261"/>
      <c r="M56" s="247"/>
      <c r="N56" s="248"/>
      <c r="O56" s="248"/>
      <c r="P56" s="248"/>
      <c r="Q56" s="248"/>
      <c r="R56" s="267"/>
      <c r="S56" s="252"/>
      <c r="T56" s="253"/>
      <c r="U56" s="253"/>
      <c r="V56" s="255"/>
      <c r="W56" s="11"/>
      <c r="X56" s="11"/>
      <c r="Y56" s="25"/>
      <c r="Z56" s="25"/>
      <c r="AA56" s="38"/>
      <c r="AB56" s="25"/>
      <c r="AC56" s="140"/>
      <c r="AD56" s="140"/>
      <c r="AE56" s="33"/>
      <c r="AF56" s="154"/>
      <c r="AG56" s="140"/>
      <c r="AH56" s="26"/>
      <c r="AI56" s="270"/>
      <c r="AJ56" s="259"/>
      <c r="AK56" s="257"/>
      <c r="AL56" s="261"/>
      <c r="AM56" s="247"/>
      <c r="AN56" s="248"/>
      <c r="AO56" s="248"/>
      <c r="AP56" s="248"/>
      <c r="AQ56" s="248"/>
      <c r="AR56" s="267"/>
      <c r="AS56" s="252"/>
      <c r="AT56" s="253"/>
      <c r="AU56" s="253"/>
      <c r="AV56" s="255"/>
      <c r="AW56" s="9"/>
      <c r="AX56" s="9"/>
      <c r="AY56" s="9"/>
      <c r="AZ56" s="207"/>
      <c r="BA56" s="198"/>
      <c r="BB56" s="198"/>
    </row>
    <row r="57" spans="9:54" ht="16.5" customHeight="1" thickTop="1">
      <c r="I57" s="196">
        <v>4</v>
      </c>
      <c r="J57" s="228">
        <v>4</v>
      </c>
      <c r="K57" s="229" t="str">
        <f>VLOOKUP(I57,$C$2:$F$36,3,0)</f>
        <v>岩谷　容子　　　　　助清　宏代</v>
      </c>
      <c r="L57" s="230" t="str">
        <f>VLOOKUP(I57,$C$2:$F$36,4,0)</f>
        <v>福岡　　　　　　　　　　福岡</v>
      </c>
      <c r="M57" s="231"/>
      <c r="N57" s="232"/>
      <c r="O57" s="234" t="s">
        <v>540</v>
      </c>
      <c r="P57" s="234"/>
      <c r="Q57" s="234" t="s">
        <v>540</v>
      </c>
      <c r="R57" s="249"/>
      <c r="S57" s="235" t="s">
        <v>552</v>
      </c>
      <c r="T57" s="236"/>
      <c r="U57" s="234">
        <v>1</v>
      </c>
      <c r="V57" s="237"/>
      <c r="W57" s="11"/>
      <c r="X57" s="120" t="s">
        <v>539</v>
      </c>
      <c r="Y57" s="25"/>
      <c r="Z57" s="25"/>
      <c r="AA57" s="38"/>
      <c r="AB57" s="25"/>
      <c r="AC57" s="138"/>
      <c r="AD57" s="138"/>
      <c r="AE57" s="26"/>
      <c r="AF57" s="152"/>
      <c r="AG57" s="138"/>
      <c r="AH57" s="25"/>
      <c r="AI57" s="196">
        <v>13</v>
      </c>
      <c r="AJ57" s="228">
        <v>13</v>
      </c>
      <c r="AK57" s="229" t="str">
        <f>VLOOKUP(AI57,$C$2:$F$36,3,0)</f>
        <v>園田　陽子　　　　　山中　裕己子</v>
      </c>
      <c r="AL57" s="230" t="str">
        <f>VLOOKUP(AI57,$C$2:$F$36,4,0)</f>
        <v>大分　　　　　　　　　大分</v>
      </c>
      <c r="AM57" s="231"/>
      <c r="AN57" s="232"/>
      <c r="AO57" s="234" t="s">
        <v>540</v>
      </c>
      <c r="AP57" s="234"/>
      <c r="AQ57" s="234" t="s">
        <v>539</v>
      </c>
      <c r="AR57" s="249"/>
      <c r="AS57" s="235" t="s">
        <v>552</v>
      </c>
      <c r="AT57" s="236"/>
      <c r="AU57" s="239">
        <v>1</v>
      </c>
      <c r="AV57" s="243"/>
      <c r="AW57" s="9"/>
      <c r="AX57" s="9"/>
      <c r="AY57" s="9"/>
      <c r="AZ57" s="207"/>
      <c r="BA57" s="198"/>
      <c r="BB57" s="198"/>
    </row>
    <row r="58" spans="9:54" ht="16.5" customHeight="1" thickBot="1">
      <c r="I58" s="196"/>
      <c r="J58" s="208"/>
      <c r="K58" s="210"/>
      <c r="L58" s="212"/>
      <c r="M58" s="233"/>
      <c r="N58" s="223"/>
      <c r="O58" s="217"/>
      <c r="P58" s="217"/>
      <c r="Q58" s="217"/>
      <c r="R58" s="227"/>
      <c r="S58" s="195"/>
      <c r="T58" s="194"/>
      <c r="U58" s="217"/>
      <c r="V58" s="238"/>
      <c r="W58" s="11"/>
      <c r="X58" s="11"/>
      <c r="Y58" s="25"/>
      <c r="Z58" s="25">
        <v>2</v>
      </c>
      <c r="AA58" s="38"/>
      <c r="AB58" s="25"/>
      <c r="AC58" s="141"/>
      <c r="AD58" s="138"/>
      <c r="AE58" s="121" t="s">
        <v>560</v>
      </c>
      <c r="AF58" s="152"/>
      <c r="AG58" s="141"/>
      <c r="AH58" s="142"/>
      <c r="AI58" s="196"/>
      <c r="AJ58" s="208"/>
      <c r="AK58" s="210"/>
      <c r="AL58" s="212"/>
      <c r="AM58" s="233"/>
      <c r="AN58" s="223"/>
      <c r="AO58" s="217"/>
      <c r="AP58" s="217"/>
      <c r="AQ58" s="217"/>
      <c r="AR58" s="227"/>
      <c r="AS58" s="195"/>
      <c r="AT58" s="194"/>
      <c r="AU58" s="241"/>
      <c r="AV58" s="244"/>
      <c r="AW58" s="9"/>
      <c r="AX58" s="9"/>
      <c r="AY58" s="9"/>
      <c r="AZ58" s="207"/>
      <c r="BA58" s="198"/>
      <c r="BB58" s="198"/>
    </row>
    <row r="59" spans="9:54" ht="16.5" customHeight="1">
      <c r="I59" s="196">
        <v>5</v>
      </c>
      <c r="J59" s="208">
        <v>5</v>
      </c>
      <c r="K59" s="210" t="str">
        <f>VLOOKUP(I59,$C$2:$F$36,3,0)</f>
        <v>佐々木　静　　　　　泉　みゆき</v>
      </c>
      <c r="L59" s="212" t="str">
        <f>VLOOKUP(I59,$C$2:$F$36,4,0)</f>
        <v>大分　　　　　　　　　大分</v>
      </c>
      <c r="M59" s="214">
        <v>0</v>
      </c>
      <c r="N59" s="200"/>
      <c r="O59" s="223"/>
      <c r="P59" s="223"/>
      <c r="Q59" s="241" t="s">
        <v>539</v>
      </c>
      <c r="R59" s="242"/>
      <c r="S59" s="193" t="s">
        <v>551</v>
      </c>
      <c r="T59" s="194"/>
      <c r="U59" s="200">
        <v>2</v>
      </c>
      <c r="V59" s="221"/>
      <c r="W59" s="122"/>
      <c r="X59" s="147"/>
      <c r="Y59" s="129"/>
      <c r="Z59" s="25"/>
      <c r="AA59" s="125"/>
      <c r="AB59" s="60"/>
      <c r="AC59" s="34"/>
      <c r="AD59" s="45"/>
      <c r="AE59" s="34"/>
      <c r="AF59" s="34"/>
      <c r="AG59" s="34"/>
      <c r="AH59" s="25"/>
      <c r="AI59" s="196">
        <v>14</v>
      </c>
      <c r="AJ59" s="208">
        <v>14</v>
      </c>
      <c r="AK59" s="210" t="str">
        <f>VLOOKUP(AI59,$C$2:$F$36,3,0)</f>
        <v>南　寿代　　　　　　本　晴子</v>
      </c>
      <c r="AL59" s="212" t="str">
        <f>VLOOKUP(AI59,$C$2:$F$36,4,0)</f>
        <v>福岡　　　　　　　　　　福岡</v>
      </c>
      <c r="AM59" s="214">
        <v>0</v>
      </c>
      <c r="AN59" s="200"/>
      <c r="AO59" s="223"/>
      <c r="AP59" s="223"/>
      <c r="AQ59" s="217" t="s">
        <v>540</v>
      </c>
      <c r="AR59" s="227"/>
      <c r="AS59" s="193" t="s">
        <v>558</v>
      </c>
      <c r="AT59" s="194"/>
      <c r="AU59" s="200">
        <v>2</v>
      </c>
      <c r="AV59" s="221"/>
      <c r="AW59" s="9"/>
      <c r="AX59" s="9"/>
      <c r="AY59" s="9"/>
      <c r="AZ59" s="207"/>
      <c r="BA59" s="198"/>
      <c r="BB59" s="198"/>
    </row>
    <row r="60" spans="9:54" ht="16.5" customHeight="1">
      <c r="I60" s="196"/>
      <c r="J60" s="208"/>
      <c r="K60" s="210"/>
      <c r="L60" s="212"/>
      <c r="M60" s="214"/>
      <c r="N60" s="200"/>
      <c r="O60" s="223"/>
      <c r="P60" s="223"/>
      <c r="Q60" s="241"/>
      <c r="R60" s="242"/>
      <c r="S60" s="195"/>
      <c r="T60" s="194"/>
      <c r="U60" s="200"/>
      <c r="V60" s="221"/>
      <c r="W60" s="11"/>
      <c r="X60" s="148"/>
      <c r="Y60" s="129"/>
      <c r="Z60" s="25"/>
      <c r="AA60" s="125"/>
      <c r="AB60" s="25"/>
      <c r="AC60" s="34"/>
      <c r="AD60" s="45"/>
      <c r="AE60" s="34"/>
      <c r="AF60" s="34"/>
      <c r="AG60" s="121" t="s">
        <v>560</v>
      </c>
      <c r="AH60" s="26"/>
      <c r="AI60" s="196"/>
      <c r="AJ60" s="208"/>
      <c r="AK60" s="210"/>
      <c r="AL60" s="212"/>
      <c r="AM60" s="214"/>
      <c r="AN60" s="200"/>
      <c r="AO60" s="223"/>
      <c r="AP60" s="223"/>
      <c r="AQ60" s="217"/>
      <c r="AR60" s="227"/>
      <c r="AS60" s="195"/>
      <c r="AT60" s="194"/>
      <c r="AU60" s="200"/>
      <c r="AV60" s="221"/>
      <c r="AW60" s="9"/>
      <c r="AX60" s="9"/>
      <c r="AY60" s="9"/>
      <c r="AZ60" s="207"/>
      <c r="BA60" s="198"/>
      <c r="BB60" s="198"/>
    </row>
    <row r="61" spans="9:54" ht="16.5" customHeight="1">
      <c r="I61" s="196">
        <v>6</v>
      </c>
      <c r="J61" s="208">
        <v>6</v>
      </c>
      <c r="K61" s="210" t="str">
        <f>VLOOKUP(I61,$C$2:$F$36,3,0)</f>
        <v>吉田　都　　　　　市丸　亀久代</v>
      </c>
      <c r="L61" s="212" t="str">
        <f>VLOOKUP(I61,$C$2:$F$36,4,0)</f>
        <v>佐賀　　　　　　　　　　　　佐賀</v>
      </c>
      <c r="M61" s="214">
        <v>1</v>
      </c>
      <c r="N61" s="200"/>
      <c r="O61" s="200">
        <v>3</v>
      </c>
      <c r="P61" s="200"/>
      <c r="Q61" s="223"/>
      <c r="R61" s="224"/>
      <c r="S61" s="193" t="s">
        <v>550</v>
      </c>
      <c r="T61" s="194"/>
      <c r="U61" s="200">
        <v>3</v>
      </c>
      <c r="V61" s="221"/>
      <c r="W61" s="11"/>
      <c r="X61" s="148"/>
      <c r="Y61" s="129"/>
      <c r="Z61" s="25"/>
      <c r="AA61" s="125"/>
      <c r="AB61" s="25"/>
      <c r="AC61" s="26"/>
      <c r="AD61" s="42"/>
      <c r="AE61" s="26"/>
      <c r="AF61" s="26"/>
      <c r="AG61" s="26"/>
      <c r="AH61" s="26"/>
      <c r="AI61" s="196">
        <v>15</v>
      </c>
      <c r="AJ61" s="208">
        <v>15</v>
      </c>
      <c r="AK61" s="210" t="str">
        <f>VLOOKUP(AI61,$C$2:$F$36,3,0)</f>
        <v>川本　美津子　　　　川原　礼子</v>
      </c>
      <c r="AL61" s="212" t="str">
        <f>VLOOKUP(AI61,$C$2:$F$36,4,0)</f>
        <v>福岡　　　　　　　　　　福岡</v>
      </c>
      <c r="AM61" s="214">
        <v>3</v>
      </c>
      <c r="AN61" s="200"/>
      <c r="AO61" s="200">
        <v>3</v>
      </c>
      <c r="AP61" s="200"/>
      <c r="AQ61" s="223"/>
      <c r="AR61" s="224"/>
      <c r="AS61" s="193" t="s">
        <v>550</v>
      </c>
      <c r="AT61" s="194"/>
      <c r="AU61" s="200">
        <v>3</v>
      </c>
      <c r="AV61" s="221"/>
      <c r="AW61" s="9"/>
      <c r="AX61" s="9"/>
      <c r="AY61" s="9"/>
      <c r="AZ61" s="207"/>
      <c r="BA61" s="198"/>
      <c r="BB61" s="198"/>
    </row>
    <row r="62" spans="9:54" ht="16.5" customHeight="1" thickBot="1">
      <c r="I62" s="196"/>
      <c r="J62" s="209"/>
      <c r="K62" s="211"/>
      <c r="L62" s="213"/>
      <c r="M62" s="215"/>
      <c r="N62" s="216"/>
      <c r="O62" s="216"/>
      <c r="P62" s="216"/>
      <c r="Q62" s="225"/>
      <c r="R62" s="226"/>
      <c r="S62" s="219"/>
      <c r="T62" s="220"/>
      <c r="U62" s="216"/>
      <c r="V62" s="222"/>
      <c r="W62" s="11"/>
      <c r="X62" s="148"/>
      <c r="Y62" s="129"/>
      <c r="Z62" s="25"/>
      <c r="AA62" s="125"/>
      <c r="AB62" s="25"/>
      <c r="AC62" s="33"/>
      <c r="AD62" s="65"/>
      <c r="AE62" s="33"/>
      <c r="AF62" s="33"/>
      <c r="AG62" s="33"/>
      <c r="AH62" s="26"/>
      <c r="AI62" s="196"/>
      <c r="AJ62" s="209"/>
      <c r="AK62" s="211"/>
      <c r="AL62" s="213"/>
      <c r="AM62" s="215"/>
      <c r="AN62" s="216"/>
      <c r="AO62" s="216"/>
      <c r="AP62" s="216"/>
      <c r="AQ62" s="225"/>
      <c r="AR62" s="226"/>
      <c r="AS62" s="219"/>
      <c r="AT62" s="220"/>
      <c r="AU62" s="216"/>
      <c r="AV62" s="222"/>
      <c r="AW62" s="9"/>
      <c r="AX62" s="9"/>
      <c r="AY62" s="9"/>
      <c r="AZ62" s="207"/>
      <c r="BA62" s="198"/>
      <c r="BB62" s="198"/>
    </row>
    <row r="63" spans="9:54" ht="16.5" customHeight="1" thickBot="1">
      <c r="I63" s="196"/>
      <c r="J63" s="337"/>
      <c r="K63" s="197"/>
      <c r="L63" s="197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11"/>
      <c r="X63" s="148"/>
      <c r="Y63" s="126"/>
      <c r="Z63" s="127"/>
      <c r="AA63" s="135"/>
      <c r="AB63" s="25"/>
      <c r="AC63" s="26"/>
      <c r="AD63" s="42"/>
      <c r="AE63" s="26"/>
      <c r="AF63" s="26"/>
      <c r="AG63" s="26"/>
      <c r="AH63" s="25"/>
      <c r="AI63" s="205"/>
      <c r="AJ63" s="204"/>
      <c r="AK63" s="203"/>
      <c r="AL63" s="203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9"/>
      <c r="AX63" s="9"/>
      <c r="AY63" s="9"/>
      <c r="AZ63" s="207"/>
      <c r="BA63" s="198"/>
      <c r="BB63" s="198"/>
    </row>
    <row r="64" spans="9:54" ht="16.5" customHeight="1" thickBot="1">
      <c r="I64" s="196"/>
      <c r="J64" s="337"/>
      <c r="K64" s="197"/>
      <c r="L64" s="197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11"/>
      <c r="X64" s="11"/>
      <c r="Y64" s="41"/>
      <c r="Z64" s="25"/>
      <c r="AA64" s="25"/>
      <c r="AB64" s="25"/>
      <c r="AC64" s="26"/>
      <c r="AD64" s="42"/>
      <c r="AE64" s="26"/>
      <c r="AF64" s="26"/>
      <c r="AG64" s="26"/>
      <c r="AH64" s="26"/>
      <c r="AI64" s="205"/>
      <c r="AJ64" s="204"/>
      <c r="AK64" s="203"/>
      <c r="AL64" s="203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9"/>
      <c r="AX64" s="9"/>
      <c r="AY64" s="9"/>
      <c r="AZ64" s="207"/>
      <c r="BA64" s="198"/>
      <c r="BB64" s="198"/>
    </row>
    <row r="65" spans="9:54" ht="16.5" customHeight="1">
      <c r="I65" s="196"/>
      <c r="J65" s="258"/>
      <c r="K65" s="256" t="s">
        <v>1</v>
      </c>
      <c r="L65" s="260" t="s">
        <v>5</v>
      </c>
      <c r="M65" s="245">
        <v>7</v>
      </c>
      <c r="N65" s="246"/>
      <c r="O65" s="246">
        <v>8</v>
      </c>
      <c r="P65" s="246"/>
      <c r="Q65" s="246">
        <v>9</v>
      </c>
      <c r="R65" s="266"/>
      <c r="S65" s="250" t="s">
        <v>521</v>
      </c>
      <c r="T65" s="251"/>
      <c r="U65" s="251" t="s">
        <v>6</v>
      </c>
      <c r="V65" s="254"/>
      <c r="W65" s="11"/>
      <c r="X65" s="11"/>
      <c r="Y65" s="41"/>
      <c r="Z65" s="25"/>
      <c r="AA65" s="118" t="s">
        <v>560</v>
      </c>
      <c r="AB65" s="25"/>
      <c r="AC65" s="34"/>
      <c r="AD65" s="45"/>
      <c r="AE65" s="34"/>
      <c r="AF65" s="34"/>
      <c r="AG65" s="33"/>
      <c r="AH65" s="33"/>
      <c r="AI65" s="270"/>
      <c r="AJ65" s="258"/>
      <c r="AK65" s="256" t="s">
        <v>1</v>
      </c>
      <c r="AL65" s="260" t="s">
        <v>5</v>
      </c>
      <c r="AM65" s="245">
        <v>16</v>
      </c>
      <c r="AN65" s="246"/>
      <c r="AO65" s="246">
        <v>17</v>
      </c>
      <c r="AP65" s="246"/>
      <c r="AQ65" s="246">
        <v>18</v>
      </c>
      <c r="AR65" s="266"/>
      <c r="AS65" s="250" t="s">
        <v>521</v>
      </c>
      <c r="AT65" s="251"/>
      <c r="AU65" s="251" t="s">
        <v>6</v>
      </c>
      <c r="AV65" s="254"/>
      <c r="AW65" s="9"/>
      <c r="AX65" s="9"/>
      <c r="AY65" s="9"/>
      <c r="AZ65" s="207"/>
      <c r="BA65" s="198"/>
      <c r="BB65" s="198"/>
    </row>
    <row r="66" spans="9:54" ht="16.5" customHeight="1" thickBot="1">
      <c r="I66" s="196"/>
      <c r="J66" s="259"/>
      <c r="K66" s="257"/>
      <c r="L66" s="261"/>
      <c r="M66" s="247"/>
      <c r="N66" s="248"/>
      <c r="O66" s="248"/>
      <c r="P66" s="248"/>
      <c r="Q66" s="248"/>
      <c r="R66" s="267"/>
      <c r="S66" s="252"/>
      <c r="T66" s="253"/>
      <c r="U66" s="253"/>
      <c r="V66" s="255"/>
      <c r="W66" s="11"/>
      <c r="X66" s="11"/>
      <c r="Y66" s="41"/>
      <c r="Z66" s="25"/>
      <c r="AA66" s="25"/>
      <c r="AB66" s="25"/>
      <c r="AC66" s="34"/>
      <c r="AD66" s="45"/>
      <c r="AE66" s="34"/>
      <c r="AF66" s="34"/>
      <c r="AG66" s="26"/>
      <c r="AH66" s="33"/>
      <c r="AI66" s="270"/>
      <c r="AJ66" s="259"/>
      <c r="AK66" s="257"/>
      <c r="AL66" s="261"/>
      <c r="AM66" s="247"/>
      <c r="AN66" s="248"/>
      <c r="AO66" s="248"/>
      <c r="AP66" s="248"/>
      <c r="AQ66" s="248"/>
      <c r="AR66" s="267"/>
      <c r="AS66" s="252"/>
      <c r="AT66" s="253"/>
      <c r="AU66" s="253"/>
      <c r="AV66" s="255"/>
      <c r="AW66" s="9"/>
      <c r="AX66" s="9"/>
      <c r="AY66" s="9"/>
      <c r="AZ66" s="207"/>
      <c r="BA66" s="198"/>
      <c r="BB66" s="198"/>
    </row>
    <row r="67" spans="9:54" ht="16.5" customHeight="1" thickTop="1">
      <c r="I67" s="196">
        <v>7</v>
      </c>
      <c r="J67" s="228">
        <v>7</v>
      </c>
      <c r="K67" s="229" t="str">
        <f>VLOOKUP(I67,$C$2:$F$36,3,0)</f>
        <v>田村　まみ　　　　　　和田　美代子</v>
      </c>
      <c r="L67" s="230" t="str">
        <f>VLOOKUP(I67,$C$2:$F$36,4,0)</f>
        <v>宮崎　　　　　　　　　宮崎</v>
      </c>
      <c r="M67" s="231"/>
      <c r="N67" s="232"/>
      <c r="O67" s="234" t="s">
        <v>540</v>
      </c>
      <c r="P67" s="234"/>
      <c r="Q67" s="347">
        <v>3</v>
      </c>
      <c r="R67" s="349"/>
      <c r="S67" s="235" t="s">
        <v>551</v>
      </c>
      <c r="T67" s="236"/>
      <c r="U67" s="347">
        <v>2</v>
      </c>
      <c r="V67" s="348"/>
      <c r="W67" s="11"/>
      <c r="X67" s="11"/>
      <c r="Y67" s="41"/>
      <c r="Z67" s="25"/>
      <c r="AA67" s="25"/>
      <c r="AB67" s="25"/>
      <c r="AC67" s="26"/>
      <c r="AD67" s="42"/>
      <c r="AE67" s="26"/>
      <c r="AF67" s="26"/>
      <c r="AG67" s="26"/>
      <c r="AH67" s="33"/>
      <c r="AI67" s="196">
        <v>16</v>
      </c>
      <c r="AJ67" s="228">
        <v>16</v>
      </c>
      <c r="AK67" s="229" t="str">
        <f>VLOOKUP(AI67,$C$2:$F$36,3,0)</f>
        <v>板谷　真奈美　　松井　香苗</v>
      </c>
      <c r="AL67" s="230" t="str">
        <f>VLOOKUP(AI67,$C$2:$F$36,4,0)</f>
        <v>福岡　　　　　　　　　　福岡</v>
      </c>
      <c r="AM67" s="231"/>
      <c r="AN67" s="232"/>
      <c r="AO67" s="234" t="s">
        <v>546</v>
      </c>
      <c r="AP67" s="234"/>
      <c r="AQ67" s="239" t="s">
        <v>539</v>
      </c>
      <c r="AR67" s="240"/>
      <c r="AS67" s="235" t="s">
        <v>552</v>
      </c>
      <c r="AT67" s="236"/>
      <c r="AU67" s="239">
        <v>1</v>
      </c>
      <c r="AV67" s="243"/>
      <c r="AW67" s="9"/>
      <c r="AX67" s="9"/>
      <c r="AY67" s="9"/>
      <c r="AZ67" s="207"/>
      <c r="BA67" s="198"/>
      <c r="BB67" s="198"/>
    </row>
    <row r="68" spans="9:54" ht="16.5" customHeight="1">
      <c r="I68" s="196"/>
      <c r="J68" s="208"/>
      <c r="K68" s="210"/>
      <c r="L68" s="212"/>
      <c r="M68" s="233"/>
      <c r="N68" s="223"/>
      <c r="O68" s="217"/>
      <c r="P68" s="217"/>
      <c r="Q68" s="200"/>
      <c r="R68" s="199"/>
      <c r="S68" s="195"/>
      <c r="T68" s="194"/>
      <c r="U68" s="200"/>
      <c r="V68" s="221"/>
      <c r="W68" s="58"/>
      <c r="X68" s="58"/>
      <c r="Y68" s="41"/>
      <c r="Z68" s="25"/>
      <c r="AA68" s="25"/>
      <c r="AB68" s="25"/>
      <c r="AC68" s="26"/>
      <c r="AD68" s="39"/>
      <c r="AE68" s="40"/>
      <c r="AF68" s="40"/>
      <c r="AG68" s="33"/>
      <c r="AH68" s="33"/>
      <c r="AI68" s="196"/>
      <c r="AJ68" s="208"/>
      <c r="AK68" s="210"/>
      <c r="AL68" s="212"/>
      <c r="AM68" s="233"/>
      <c r="AN68" s="223"/>
      <c r="AO68" s="217"/>
      <c r="AP68" s="217"/>
      <c r="AQ68" s="241"/>
      <c r="AR68" s="242"/>
      <c r="AS68" s="195"/>
      <c r="AT68" s="194"/>
      <c r="AU68" s="241"/>
      <c r="AV68" s="244"/>
      <c r="AW68" s="9"/>
      <c r="AX68" s="9"/>
      <c r="AY68" s="9"/>
      <c r="AZ68" s="207"/>
      <c r="BA68" s="198"/>
      <c r="BB68" s="198"/>
    </row>
    <row r="69" spans="9:54" ht="16.5" customHeight="1">
      <c r="I69" s="196">
        <v>8</v>
      </c>
      <c r="J69" s="208">
        <v>8</v>
      </c>
      <c r="K69" s="210" t="str">
        <f>VLOOKUP(I69,$C$2:$F$36,3,0)</f>
        <v>杉本　波子　　　　　樋口　加代子</v>
      </c>
      <c r="L69" s="212" t="str">
        <f>VLOOKUP(I69,$C$2:$F$36,4,0)</f>
        <v>福岡　　　　　　　　　　福岡</v>
      </c>
      <c r="M69" s="214">
        <v>2</v>
      </c>
      <c r="N69" s="200"/>
      <c r="O69" s="223"/>
      <c r="P69" s="223"/>
      <c r="Q69" s="200">
        <v>2</v>
      </c>
      <c r="R69" s="199"/>
      <c r="S69" s="193" t="s">
        <v>559</v>
      </c>
      <c r="T69" s="194"/>
      <c r="U69" s="200">
        <v>3</v>
      </c>
      <c r="V69" s="221"/>
      <c r="W69" s="11"/>
      <c r="X69" s="11"/>
      <c r="Y69" s="25"/>
      <c r="Z69" s="25"/>
      <c r="AA69" s="25"/>
      <c r="AB69" s="25"/>
      <c r="AC69" s="26"/>
      <c r="AD69" s="26"/>
      <c r="AE69" s="26"/>
      <c r="AF69" s="26"/>
      <c r="AG69" s="81"/>
      <c r="AH69" s="81"/>
      <c r="AI69" s="196">
        <v>17</v>
      </c>
      <c r="AJ69" s="208">
        <v>17</v>
      </c>
      <c r="AK69" s="210" t="str">
        <f>VLOOKUP(AI69,$C$2:$F$36,3,0)</f>
        <v>田原　由紀　　　　　松尾　明美　</v>
      </c>
      <c r="AL69" s="212" t="str">
        <f>VLOOKUP(AI69,$C$2:$F$36,4,0)</f>
        <v>佐賀　　　　　　　　　　　　佐賀</v>
      </c>
      <c r="AM69" s="214">
        <v>0</v>
      </c>
      <c r="AN69" s="200"/>
      <c r="AO69" s="223"/>
      <c r="AP69" s="223"/>
      <c r="AQ69" s="200">
        <v>2</v>
      </c>
      <c r="AR69" s="199"/>
      <c r="AS69" s="193" t="s">
        <v>550</v>
      </c>
      <c r="AT69" s="194"/>
      <c r="AU69" s="200">
        <v>3</v>
      </c>
      <c r="AV69" s="221"/>
      <c r="AW69" s="9"/>
      <c r="AX69" s="9"/>
      <c r="AY69" s="9"/>
      <c r="AZ69" s="207"/>
      <c r="BA69" s="198"/>
      <c r="BB69" s="198"/>
    </row>
    <row r="70" spans="9:54" ht="16.5" customHeight="1">
      <c r="I70" s="196"/>
      <c r="J70" s="208"/>
      <c r="K70" s="210"/>
      <c r="L70" s="212"/>
      <c r="M70" s="214"/>
      <c r="N70" s="200"/>
      <c r="O70" s="223"/>
      <c r="P70" s="223"/>
      <c r="Q70" s="200"/>
      <c r="R70" s="199"/>
      <c r="S70" s="195"/>
      <c r="T70" s="194"/>
      <c r="U70" s="200"/>
      <c r="V70" s="221"/>
      <c r="W70" s="11"/>
      <c r="X70" s="11">
        <v>0</v>
      </c>
      <c r="Y70" s="25"/>
      <c r="Z70" s="25"/>
      <c r="AA70" s="25"/>
      <c r="AB70" s="25"/>
      <c r="AC70" s="33"/>
      <c r="AD70" s="33"/>
      <c r="AE70" s="33">
        <v>2</v>
      </c>
      <c r="AF70" s="33"/>
      <c r="AG70" s="26"/>
      <c r="AH70" s="26"/>
      <c r="AI70" s="196"/>
      <c r="AJ70" s="208"/>
      <c r="AK70" s="210"/>
      <c r="AL70" s="212"/>
      <c r="AM70" s="214"/>
      <c r="AN70" s="200"/>
      <c r="AO70" s="223"/>
      <c r="AP70" s="223"/>
      <c r="AQ70" s="200"/>
      <c r="AR70" s="199"/>
      <c r="AS70" s="195"/>
      <c r="AT70" s="194"/>
      <c r="AU70" s="200"/>
      <c r="AV70" s="221"/>
      <c r="AW70" s="9"/>
      <c r="AX70" s="9"/>
      <c r="AY70" s="9"/>
      <c r="AZ70" s="207"/>
      <c r="BA70" s="198"/>
      <c r="BB70" s="198"/>
    </row>
    <row r="71" spans="9:54" ht="16.5" customHeight="1">
      <c r="I71" s="196">
        <v>9</v>
      </c>
      <c r="J71" s="208">
        <v>9</v>
      </c>
      <c r="K71" s="210" t="str">
        <f>VLOOKUP(I71,$C$2:$F$36,3,0)</f>
        <v>落合　由紀子　　　有吉　奈美</v>
      </c>
      <c r="L71" s="212" t="str">
        <f>VLOOKUP(I71,$C$2:$F$36,4,0)</f>
        <v>福岡　　　　　　　　　　福岡</v>
      </c>
      <c r="M71" s="390" t="s">
        <v>539</v>
      </c>
      <c r="N71" s="241"/>
      <c r="O71" s="217" t="s">
        <v>540</v>
      </c>
      <c r="P71" s="217"/>
      <c r="Q71" s="223"/>
      <c r="R71" s="224"/>
      <c r="S71" s="193" t="s">
        <v>552</v>
      </c>
      <c r="T71" s="194"/>
      <c r="U71" s="241">
        <v>1</v>
      </c>
      <c r="V71" s="244"/>
      <c r="W71" s="11"/>
      <c r="X71" s="11"/>
      <c r="Y71" s="25"/>
      <c r="Z71" s="25"/>
      <c r="AA71" s="25"/>
      <c r="AB71" s="25"/>
      <c r="AC71" s="34"/>
      <c r="AD71" s="34"/>
      <c r="AE71" s="34"/>
      <c r="AF71" s="34"/>
      <c r="AG71" s="25"/>
      <c r="AH71" s="25"/>
      <c r="AI71" s="196">
        <v>18</v>
      </c>
      <c r="AJ71" s="208">
        <v>18</v>
      </c>
      <c r="AK71" s="210" t="str">
        <f>VLOOKUP(AI71,$C$2:$F$36,3,0)</f>
        <v>中村　千香　　　　　國府　直美</v>
      </c>
      <c r="AL71" s="212" t="str">
        <f>VLOOKUP(AI71,$C$2:$F$36,4,0)</f>
        <v>宮崎　　　　　　　　　宮崎</v>
      </c>
      <c r="AM71" s="214">
        <v>0</v>
      </c>
      <c r="AN71" s="200"/>
      <c r="AO71" s="241" t="s">
        <v>539</v>
      </c>
      <c r="AP71" s="241"/>
      <c r="AQ71" s="223"/>
      <c r="AR71" s="224"/>
      <c r="AS71" s="193" t="s">
        <v>551</v>
      </c>
      <c r="AT71" s="194"/>
      <c r="AU71" s="200">
        <v>2</v>
      </c>
      <c r="AV71" s="221"/>
      <c r="AW71" s="9"/>
      <c r="AX71" s="9"/>
      <c r="AY71" s="9"/>
      <c r="AZ71" s="207"/>
      <c r="BA71" s="198"/>
      <c r="BB71" s="198"/>
    </row>
    <row r="72" spans="9:54" ht="16.5" customHeight="1" thickBot="1">
      <c r="I72" s="196"/>
      <c r="J72" s="209"/>
      <c r="K72" s="211"/>
      <c r="L72" s="213"/>
      <c r="M72" s="391"/>
      <c r="N72" s="388"/>
      <c r="O72" s="218"/>
      <c r="P72" s="218"/>
      <c r="Q72" s="225"/>
      <c r="R72" s="226"/>
      <c r="S72" s="219"/>
      <c r="T72" s="220"/>
      <c r="U72" s="388"/>
      <c r="V72" s="389"/>
      <c r="W72" s="11"/>
      <c r="X72" s="11"/>
      <c r="Y72" s="25"/>
      <c r="Z72" s="25"/>
      <c r="AA72" s="25"/>
      <c r="AB72" s="25"/>
      <c r="AC72" s="34"/>
      <c r="AD72" s="34"/>
      <c r="AE72" s="34"/>
      <c r="AF72" s="34"/>
      <c r="AG72" s="33"/>
      <c r="AH72" s="33"/>
      <c r="AI72" s="196"/>
      <c r="AJ72" s="209"/>
      <c r="AK72" s="211"/>
      <c r="AL72" s="213"/>
      <c r="AM72" s="215"/>
      <c r="AN72" s="216"/>
      <c r="AO72" s="388"/>
      <c r="AP72" s="388"/>
      <c r="AQ72" s="225"/>
      <c r="AR72" s="226"/>
      <c r="AS72" s="219"/>
      <c r="AT72" s="220"/>
      <c r="AU72" s="216"/>
      <c r="AV72" s="222"/>
      <c r="AW72" s="9"/>
      <c r="AX72" s="9"/>
      <c r="AY72" s="9"/>
      <c r="AZ72" s="207"/>
      <c r="BA72" s="198"/>
      <c r="BB72" s="198"/>
    </row>
    <row r="73" spans="9:54" ht="14.25" customHeight="1">
      <c r="I73" s="196"/>
      <c r="J73" s="337"/>
      <c r="K73" s="197"/>
      <c r="L73" s="197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11"/>
      <c r="X73" s="11"/>
      <c r="Y73" s="25"/>
      <c r="Z73" s="25"/>
      <c r="AA73" s="25"/>
      <c r="AB73" s="25"/>
      <c r="AC73" s="34"/>
      <c r="AD73" s="34"/>
      <c r="AE73" s="34"/>
      <c r="AF73" s="34"/>
      <c r="AG73" s="34"/>
      <c r="AH73" s="25"/>
      <c r="AI73" s="205"/>
      <c r="AJ73" s="204"/>
      <c r="AK73" s="203"/>
      <c r="AL73" s="203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9"/>
      <c r="AX73" s="9"/>
      <c r="AY73" s="9"/>
      <c r="AZ73" s="207"/>
      <c r="BA73" s="198"/>
      <c r="BB73" s="198"/>
    </row>
    <row r="74" spans="9:54" ht="14.25" customHeight="1">
      <c r="I74" s="196"/>
      <c r="J74" s="337"/>
      <c r="K74" s="197"/>
      <c r="L74" s="197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11"/>
      <c r="X74" s="11"/>
      <c r="Y74" s="25"/>
      <c r="Z74" s="25"/>
      <c r="AA74" s="25"/>
      <c r="AB74" s="25"/>
      <c r="AC74" s="34"/>
      <c r="AD74" s="34"/>
      <c r="AE74" s="34"/>
      <c r="AF74" s="34"/>
      <c r="AG74" s="26"/>
      <c r="AH74" s="26"/>
      <c r="AI74" s="205"/>
      <c r="AJ74" s="204"/>
      <c r="AK74" s="203"/>
      <c r="AL74" s="203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9"/>
      <c r="AX74" s="9"/>
      <c r="AY74" s="9"/>
      <c r="AZ74" s="207"/>
      <c r="BA74" s="198"/>
      <c r="BB74" s="198"/>
    </row>
    <row r="75" spans="9:54" ht="14.25" customHeight="1">
      <c r="I75" s="205"/>
      <c r="J75" s="205"/>
      <c r="K75" s="205"/>
      <c r="L75" s="205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70"/>
      <c r="X75" s="70"/>
      <c r="Y75" s="25"/>
      <c r="Z75" s="25"/>
      <c r="AA75" s="25"/>
      <c r="AB75" s="25"/>
      <c r="AC75" s="26"/>
      <c r="AD75" s="26"/>
      <c r="AE75" s="26"/>
      <c r="AF75" s="26"/>
      <c r="AG75" s="26"/>
      <c r="AH75" s="26"/>
      <c r="AI75" s="205"/>
      <c r="AJ75" s="205"/>
      <c r="AK75" s="205"/>
      <c r="AL75" s="205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9"/>
      <c r="AX75" s="9"/>
      <c r="AY75" s="9"/>
      <c r="AZ75" s="207"/>
      <c r="BA75" s="198"/>
      <c r="BB75" s="198"/>
    </row>
    <row r="76" spans="9:54" ht="14.25" customHeight="1">
      <c r="I76" s="205"/>
      <c r="J76" s="205"/>
      <c r="K76" s="205"/>
      <c r="L76" s="205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70"/>
      <c r="X76" s="70"/>
      <c r="Y76" s="25"/>
      <c r="Z76" s="25"/>
      <c r="AA76" s="25"/>
      <c r="AB76" s="25"/>
      <c r="AC76" s="33"/>
      <c r="AD76" s="33"/>
      <c r="AE76" s="33"/>
      <c r="AF76" s="33"/>
      <c r="AG76" s="33"/>
      <c r="AH76" s="26"/>
      <c r="AI76" s="205"/>
      <c r="AJ76" s="205"/>
      <c r="AK76" s="205"/>
      <c r="AL76" s="205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9"/>
      <c r="AX76" s="9"/>
      <c r="AY76" s="9"/>
      <c r="AZ76" s="207"/>
      <c r="BA76" s="198"/>
      <c r="BB76" s="198"/>
    </row>
    <row r="77" spans="9:54" ht="14.25" customHeight="1">
      <c r="I77" s="205"/>
      <c r="J77" s="204"/>
      <c r="K77" s="203"/>
      <c r="L77" s="203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70"/>
      <c r="X77" s="70"/>
      <c r="Y77" s="25"/>
      <c r="Z77" s="25"/>
      <c r="AA77" s="25"/>
      <c r="AB77" s="25"/>
      <c r="AC77" s="26"/>
      <c r="AD77" s="26"/>
      <c r="AE77" s="26"/>
      <c r="AF77" s="26"/>
      <c r="AG77" s="26"/>
      <c r="AH77" s="25"/>
      <c r="AI77" s="205"/>
      <c r="AJ77" s="205"/>
      <c r="AK77" s="205"/>
      <c r="AL77" s="205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9"/>
      <c r="AX77" s="9"/>
      <c r="AY77" s="9"/>
      <c r="AZ77" s="207"/>
      <c r="BA77" s="198"/>
      <c r="BB77" s="198"/>
    </row>
    <row r="78" spans="9:54" ht="14.25" customHeight="1">
      <c r="I78" s="205"/>
      <c r="J78" s="204"/>
      <c r="K78" s="203"/>
      <c r="L78" s="203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70"/>
      <c r="X78" s="70"/>
      <c r="Y78" s="25"/>
      <c r="Z78" s="25"/>
      <c r="AA78" s="25"/>
      <c r="AB78" s="25"/>
      <c r="AC78" s="26"/>
      <c r="AD78" s="26"/>
      <c r="AE78" s="26"/>
      <c r="AF78" s="26"/>
      <c r="AG78" s="26"/>
      <c r="AH78" s="26"/>
      <c r="AI78" s="205"/>
      <c r="AJ78" s="205"/>
      <c r="AK78" s="205"/>
      <c r="AL78" s="205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9"/>
      <c r="AX78" s="9"/>
      <c r="AY78" s="9"/>
      <c r="AZ78" s="207"/>
      <c r="BA78" s="198"/>
      <c r="BB78" s="198"/>
    </row>
    <row r="79" spans="9:54" ht="14.25" customHeight="1">
      <c r="I79" s="205"/>
      <c r="J79" s="204"/>
      <c r="K79" s="203"/>
      <c r="L79" s="203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70"/>
      <c r="X79" s="70"/>
      <c r="Y79" s="25"/>
      <c r="Z79" s="25"/>
      <c r="AA79" s="25"/>
      <c r="AB79" s="25"/>
      <c r="AC79" s="34"/>
      <c r="AD79" s="34"/>
      <c r="AE79" s="34"/>
      <c r="AF79" s="34"/>
      <c r="AG79" s="34"/>
      <c r="AH79" s="25"/>
      <c r="AI79" s="205"/>
      <c r="AJ79" s="204"/>
      <c r="AK79" s="203"/>
      <c r="AL79" s="203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9"/>
      <c r="AX79" s="9"/>
      <c r="AY79" s="9"/>
      <c r="AZ79" s="207"/>
      <c r="BA79" s="198"/>
      <c r="BB79" s="198"/>
    </row>
    <row r="80" spans="9:54" ht="14.25" customHeight="1">
      <c r="I80" s="205"/>
      <c r="J80" s="204"/>
      <c r="K80" s="203"/>
      <c r="L80" s="203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70"/>
      <c r="X80" s="70"/>
      <c r="Y80" s="25"/>
      <c r="Z80" s="25"/>
      <c r="AA80" s="25"/>
      <c r="AB80" s="25"/>
      <c r="AC80" s="34"/>
      <c r="AD80" s="34"/>
      <c r="AE80" s="34"/>
      <c r="AF80" s="34"/>
      <c r="AG80" s="26"/>
      <c r="AH80" s="26"/>
      <c r="AI80" s="205"/>
      <c r="AJ80" s="204"/>
      <c r="AK80" s="203"/>
      <c r="AL80" s="203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9"/>
      <c r="AX80" s="9"/>
      <c r="AY80" s="9"/>
      <c r="AZ80" s="207"/>
      <c r="BA80" s="198"/>
      <c r="BB80" s="198"/>
    </row>
    <row r="81" spans="9:54" ht="14.25" customHeight="1">
      <c r="I81" s="205"/>
      <c r="J81" s="204"/>
      <c r="K81" s="203"/>
      <c r="L81" s="203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70"/>
      <c r="X81" s="70"/>
      <c r="Y81" s="25"/>
      <c r="Z81" s="25"/>
      <c r="AA81" s="25"/>
      <c r="AB81" s="25"/>
      <c r="AC81" s="26"/>
      <c r="AD81" s="26"/>
      <c r="AE81" s="26"/>
      <c r="AF81" s="26"/>
      <c r="AG81" s="26"/>
      <c r="AH81" s="26"/>
      <c r="AI81" s="205"/>
      <c r="AJ81" s="204"/>
      <c r="AK81" s="203"/>
      <c r="AL81" s="203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9"/>
      <c r="AX81" s="9"/>
      <c r="AY81" s="9"/>
      <c r="AZ81" s="207"/>
      <c r="BA81" s="198"/>
      <c r="BB81" s="198"/>
    </row>
    <row r="82" spans="9:54" ht="14.25" customHeight="1">
      <c r="I82" s="205"/>
      <c r="J82" s="204"/>
      <c r="K82" s="203"/>
      <c r="L82" s="203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70"/>
      <c r="X82" s="70"/>
      <c r="Y82" s="25"/>
      <c r="Z82" s="25"/>
      <c r="AA82" s="25"/>
      <c r="AB82" s="25"/>
      <c r="AC82" s="33"/>
      <c r="AD82" s="33"/>
      <c r="AE82" s="33"/>
      <c r="AF82" s="33"/>
      <c r="AG82" s="33"/>
      <c r="AH82" s="26"/>
      <c r="AI82" s="205"/>
      <c r="AJ82" s="204"/>
      <c r="AK82" s="203"/>
      <c r="AL82" s="203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9"/>
      <c r="AX82" s="9"/>
      <c r="AY82" s="9"/>
      <c r="AZ82" s="207"/>
      <c r="BA82" s="198"/>
      <c r="BB82" s="198"/>
    </row>
    <row r="83" spans="9:54" ht="14.25" customHeight="1">
      <c r="I83" s="205"/>
      <c r="J83" s="204"/>
      <c r="K83" s="205"/>
      <c r="L83" s="205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70"/>
      <c r="X83" s="70"/>
      <c r="Y83" s="25"/>
      <c r="Z83" s="25"/>
      <c r="AA83" s="25"/>
      <c r="AB83" s="25"/>
      <c r="AC83" s="26"/>
      <c r="AD83" s="26"/>
      <c r="AE83" s="26"/>
      <c r="AF83" s="26"/>
      <c r="AG83" s="26"/>
      <c r="AH83" s="25"/>
      <c r="AI83" s="205"/>
      <c r="AJ83" s="204"/>
      <c r="AK83" s="203"/>
      <c r="AL83" s="203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9"/>
      <c r="AX83" s="9"/>
      <c r="AY83" s="9"/>
      <c r="AZ83" s="207"/>
      <c r="BA83" s="198"/>
      <c r="BB83" s="198"/>
    </row>
    <row r="84" spans="9:54" ht="14.25" customHeight="1">
      <c r="I84" s="205"/>
      <c r="J84" s="204"/>
      <c r="K84" s="205"/>
      <c r="L84" s="205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70"/>
      <c r="X84" s="70"/>
      <c r="Y84" s="25"/>
      <c r="Z84" s="25"/>
      <c r="AA84" s="25"/>
      <c r="AB84" s="25"/>
      <c r="AC84" s="26"/>
      <c r="AD84" s="26"/>
      <c r="AE84" s="26"/>
      <c r="AF84" s="26"/>
      <c r="AG84" s="26"/>
      <c r="AH84" s="26"/>
      <c r="AI84" s="205"/>
      <c r="AJ84" s="204"/>
      <c r="AK84" s="203"/>
      <c r="AL84" s="203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9"/>
      <c r="AX84" s="9"/>
      <c r="AY84" s="9"/>
      <c r="AZ84" s="207"/>
      <c r="BA84" s="198"/>
      <c r="BB84" s="198"/>
    </row>
    <row r="85" spans="9:54" ht="14.25" customHeight="1">
      <c r="I85" s="205"/>
      <c r="J85" s="205"/>
      <c r="K85" s="205"/>
      <c r="L85" s="205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70"/>
      <c r="X85" s="70"/>
      <c r="Y85" s="25"/>
      <c r="Z85" s="25"/>
      <c r="AA85" s="25"/>
      <c r="AB85" s="25"/>
      <c r="AC85" s="34"/>
      <c r="AD85" s="34"/>
      <c r="AE85" s="34"/>
      <c r="AF85" s="34"/>
      <c r="AG85" s="34"/>
      <c r="AH85" s="25"/>
      <c r="AI85" s="205"/>
      <c r="AJ85" s="205"/>
      <c r="AK85" s="205"/>
      <c r="AL85" s="205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9"/>
      <c r="AX85" s="9"/>
      <c r="AY85" s="9"/>
      <c r="AZ85" s="207"/>
      <c r="BA85" s="198"/>
      <c r="BB85" s="198"/>
    </row>
    <row r="86" spans="9:54" ht="14.25" customHeight="1">
      <c r="I86" s="205"/>
      <c r="J86" s="205"/>
      <c r="K86" s="205"/>
      <c r="L86" s="205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70"/>
      <c r="X86" s="70"/>
      <c r="Y86" s="25"/>
      <c r="Z86" s="25"/>
      <c r="AA86" s="25"/>
      <c r="AB86" s="25"/>
      <c r="AC86" s="34"/>
      <c r="AD86" s="34"/>
      <c r="AE86" s="34"/>
      <c r="AF86" s="34"/>
      <c r="AG86" s="26"/>
      <c r="AH86" s="26"/>
      <c r="AI86" s="205"/>
      <c r="AJ86" s="205"/>
      <c r="AK86" s="205"/>
      <c r="AL86" s="205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9"/>
      <c r="AX86" s="9"/>
      <c r="AY86" s="9"/>
      <c r="AZ86" s="207"/>
      <c r="BA86" s="198"/>
      <c r="BB86" s="198"/>
    </row>
    <row r="87" spans="9:54" ht="14.25" customHeight="1">
      <c r="I87" s="205"/>
      <c r="J87" s="204"/>
      <c r="K87" s="203"/>
      <c r="L87" s="203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70"/>
      <c r="X87" s="70"/>
      <c r="Y87" s="25"/>
      <c r="Z87" s="25"/>
      <c r="AA87" s="25"/>
      <c r="AB87" s="25"/>
      <c r="AC87" s="26"/>
      <c r="AD87" s="26"/>
      <c r="AE87" s="26"/>
      <c r="AF87" s="26"/>
      <c r="AG87" s="26"/>
      <c r="AH87" s="26"/>
      <c r="AI87" s="205"/>
      <c r="AJ87" s="205"/>
      <c r="AK87" s="205"/>
      <c r="AL87" s="205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9"/>
      <c r="AX87" s="9"/>
      <c r="AY87" s="9"/>
      <c r="AZ87" s="207"/>
      <c r="BA87" s="198"/>
      <c r="BB87" s="198"/>
    </row>
    <row r="88" spans="9:54" ht="14.25" customHeight="1">
      <c r="I88" s="205"/>
      <c r="J88" s="204"/>
      <c r="K88" s="203"/>
      <c r="L88" s="203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70"/>
      <c r="X88" s="70"/>
      <c r="Y88" s="25"/>
      <c r="Z88" s="25"/>
      <c r="AA88" s="25"/>
      <c r="AB88" s="25"/>
      <c r="AC88" s="33"/>
      <c r="AD88" s="33"/>
      <c r="AE88" s="33"/>
      <c r="AF88" s="33"/>
      <c r="AG88" s="33"/>
      <c r="AH88" s="26"/>
      <c r="AI88" s="205"/>
      <c r="AJ88" s="205"/>
      <c r="AK88" s="205"/>
      <c r="AL88" s="205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9"/>
      <c r="AX88" s="9"/>
      <c r="AY88" s="9"/>
      <c r="AZ88" s="207"/>
      <c r="BA88" s="198"/>
      <c r="BB88" s="198"/>
    </row>
    <row r="89" spans="9:54" ht="14.25" customHeight="1">
      <c r="I89" s="205"/>
      <c r="J89" s="204"/>
      <c r="K89" s="203"/>
      <c r="L89" s="203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70"/>
      <c r="X89" s="70"/>
      <c r="Y89" s="25"/>
      <c r="Z89" s="25"/>
      <c r="AA89" s="25"/>
      <c r="AB89" s="25"/>
      <c r="AC89" s="26"/>
      <c r="AD89" s="26"/>
      <c r="AE89" s="26"/>
      <c r="AF89" s="26"/>
      <c r="AG89" s="26"/>
      <c r="AH89" s="25"/>
      <c r="AI89" s="205"/>
      <c r="AJ89" s="204"/>
      <c r="AK89" s="203"/>
      <c r="AL89" s="203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9"/>
      <c r="AX89" s="9"/>
      <c r="AY89" s="9"/>
      <c r="AZ89" s="207"/>
      <c r="BA89" s="198"/>
      <c r="BB89" s="198"/>
    </row>
    <row r="90" spans="9:54" ht="14.25" customHeight="1">
      <c r="I90" s="205"/>
      <c r="J90" s="204"/>
      <c r="K90" s="203"/>
      <c r="L90" s="203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70"/>
      <c r="X90" s="70"/>
      <c r="Y90" s="25"/>
      <c r="Z90" s="25"/>
      <c r="AA90" s="25"/>
      <c r="AB90" s="25"/>
      <c r="AC90" s="26"/>
      <c r="AD90" s="26"/>
      <c r="AE90" s="26"/>
      <c r="AF90" s="26"/>
      <c r="AG90" s="26"/>
      <c r="AH90" s="26"/>
      <c r="AI90" s="205"/>
      <c r="AJ90" s="204"/>
      <c r="AK90" s="203"/>
      <c r="AL90" s="203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9"/>
      <c r="AX90" s="9"/>
      <c r="AY90" s="9"/>
      <c r="AZ90" s="207"/>
      <c r="BA90" s="198"/>
      <c r="BB90" s="198"/>
    </row>
    <row r="91" spans="9:54" ht="14.25" customHeight="1">
      <c r="I91" s="205"/>
      <c r="J91" s="204"/>
      <c r="K91" s="203"/>
      <c r="L91" s="203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70"/>
      <c r="X91" s="70"/>
      <c r="Y91" s="25"/>
      <c r="Z91" s="25"/>
      <c r="AA91" s="25"/>
      <c r="AB91" s="25"/>
      <c r="AC91" s="34"/>
      <c r="AD91" s="34"/>
      <c r="AE91" s="34"/>
      <c r="AF91" s="34"/>
      <c r="AG91" s="34"/>
      <c r="AH91" s="25"/>
      <c r="AI91" s="205"/>
      <c r="AJ91" s="204"/>
      <c r="AK91" s="203"/>
      <c r="AL91" s="203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9"/>
      <c r="AX91" s="9"/>
      <c r="AY91" s="9"/>
      <c r="AZ91" s="207"/>
      <c r="BA91" s="198"/>
      <c r="BB91" s="198"/>
    </row>
    <row r="92" spans="9:54" ht="14.25" customHeight="1">
      <c r="I92" s="205"/>
      <c r="J92" s="204"/>
      <c r="K92" s="203"/>
      <c r="L92" s="203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70"/>
      <c r="X92" s="70"/>
      <c r="Y92" s="25"/>
      <c r="Z92" s="25"/>
      <c r="AA92" s="25"/>
      <c r="AB92" s="25"/>
      <c r="AC92" s="34"/>
      <c r="AD92" s="34"/>
      <c r="AE92" s="34"/>
      <c r="AF92" s="34"/>
      <c r="AG92" s="26"/>
      <c r="AH92" s="26"/>
      <c r="AI92" s="205"/>
      <c r="AJ92" s="204"/>
      <c r="AK92" s="203"/>
      <c r="AL92" s="203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9"/>
      <c r="AX92" s="9"/>
      <c r="AY92" s="9"/>
      <c r="AZ92" s="207"/>
      <c r="BA92" s="198"/>
      <c r="BB92" s="198"/>
    </row>
    <row r="93" spans="9:54" ht="14.25" customHeight="1">
      <c r="I93" s="205"/>
      <c r="J93" s="204"/>
      <c r="K93" s="203"/>
      <c r="L93" s="203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5"/>
      <c r="X93" s="205"/>
      <c r="Y93" s="25"/>
      <c r="Z93" s="25"/>
      <c r="AA93" s="25"/>
      <c r="AB93" s="25"/>
      <c r="AC93" s="26"/>
      <c r="AD93" s="26"/>
      <c r="AE93" s="26"/>
      <c r="AF93" s="26"/>
      <c r="AG93" s="26"/>
      <c r="AH93" s="26"/>
      <c r="AI93" s="205"/>
      <c r="AJ93" s="204"/>
      <c r="AK93" s="203"/>
      <c r="AL93" s="203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9"/>
      <c r="AX93" s="9"/>
      <c r="AY93" s="9"/>
      <c r="AZ93" s="207"/>
      <c r="BA93" s="198"/>
      <c r="BB93" s="198"/>
    </row>
    <row r="94" spans="9:54" ht="14.25" customHeight="1">
      <c r="I94" s="205"/>
      <c r="J94" s="204"/>
      <c r="K94" s="203"/>
      <c r="L94" s="203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5"/>
      <c r="X94" s="205"/>
      <c r="Y94" s="25"/>
      <c r="Z94" s="25"/>
      <c r="AA94" s="25"/>
      <c r="AB94" s="25"/>
      <c r="AC94" s="33"/>
      <c r="AD94" s="33"/>
      <c r="AE94" s="33"/>
      <c r="AF94" s="33"/>
      <c r="AG94" s="33"/>
      <c r="AH94" s="26"/>
      <c r="AI94" s="205"/>
      <c r="AJ94" s="204"/>
      <c r="AK94" s="203"/>
      <c r="AL94" s="203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9"/>
      <c r="AX94" s="9"/>
      <c r="AY94" s="9"/>
      <c r="AZ94" s="207"/>
      <c r="BA94" s="198"/>
      <c r="BB94" s="198"/>
    </row>
    <row r="95" spans="9:52" ht="14.25" customHeight="1">
      <c r="I95" s="205"/>
      <c r="J95" s="204"/>
      <c r="K95" s="205"/>
      <c r="L95" s="205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5"/>
      <c r="X95" s="205"/>
      <c r="Y95" s="25"/>
      <c r="Z95" s="25"/>
      <c r="AA95" s="25"/>
      <c r="AB95" s="25"/>
      <c r="AC95" s="26"/>
      <c r="AD95" s="26"/>
      <c r="AE95" s="26"/>
      <c r="AF95" s="26"/>
      <c r="AG95" s="26"/>
      <c r="AH95" s="25"/>
      <c r="AI95" s="205"/>
      <c r="AJ95" s="204"/>
      <c r="AK95" s="203"/>
      <c r="AL95" s="203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9"/>
      <c r="AX95" s="9"/>
      <c r="AY95" s="9"/>
      <c r="AZ95" s="1"/>
    </row>
    <row r="96" spans="9:52" ht="14.25" customHeight="1">
      <c r="I96" s="205"/>
      <c r="J96" s="204"/>
      <c r="K96" s="205"/>
      <c r="L96" s="205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5"/>
      <c r="X96" s="205"/>
      <c r="Y96" s="25"/>
      <c r="Z96" s="25"/>
      <c r="AA96" s="25"/>
      <c r="AB96" s="25"/>
      <c r="AC96" s="26"/>
      <c r="AD96" s="26"/>
      <c r="AE96" s="26"/>
      <c r="AF96" s="26"/>
      <c r="AG96" s="26"/>
      <c r="AH96" s="26"/>
      <c r="AI96" s="205"/>
      <c r="AJ96" s="204"/>
      <c r="AK96" s="203"/>
      <c r="AL96" s="203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9"/>
      <c r="AX96" s="9"/>
      <c r="AY96" s="9"/>
      <c r="AZ96" s="1"/>
    </row>
    <row r="97" spans="9:52" ht="14.25" customHeight="1">
      <c r="I97" s="205"/>
      <c r="J97" s="204"/>
      <c r="K97" s="203"/>
      <c r="L97" s="203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5"/>
      <c r="X97" s="205"/>
      <c r="Y97" s="25"/>
      <c r="Z97" s="25"/>
      <c r="AA97" s="25"/>
      <c r="AB97" s="25"/>
      <c r="AC97" s="34"/>
      <c r="AD97" s="34"/>
      <c r="AE97" s="34"/>
      <c r="AF97" s="34"/>
      <c r="AG97" s="34"/>
      <c r="AH97" s="25"/>
      <c r="AI97" s="205"/>
      <c r="AJ97" s="205"/>
      <c r="AK97" s="205"/>
      <c r="AL97" s="205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9"/>
      <c r="AX97" s="9"/>
      <c r="AY97" s="9"/>
      <c r="AZ97" s="1"/>
    </row>
    <row r="98" spans="9:52" ht="14.25" customHeight="1">
      <c r="I98" s="205"/>
      <c r="J98" s="204"/>
      <c r="K98" s="203"/>
      <c r="L98" s="203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5"/>
      <c r="X98" s="205"/>
      <c r="Y98" s="25"/>
      <c r="Z98" s="25"/>
      <c r="AA98" s="25"/>
      <c r="AB98" s="25"/>
      <c r="AC98" s="34"/>
      <c r="AD98" s="34"/>
      <c r="AE98" s="34"/>
      <c r="AF98" s="34"/>
      <c r="AG98" s="26"/>
      <c r="AH98" s="26"/>
      <c r="AI98" s="205"/>
      <c r="AJ98" s="205"/>
      <c r="AK98" s="205"/>
      <c r="AL98" s="205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9"/>
      <c r="AX98" s="9"/>
      <c r="AY98" s="9"/>
      <c r="AZ98" s="1"/>
    </row>
    <row r="99" spans="9:52" ht="14.25" customHeight="1">
      <c r="I99" s="205"/>
      <c r="J99" s="204"/>
      <c r="K99" s="205"/>
      <c r="L99" s="205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5"/>
      <c r="X99" s="205"/>
      <c r="Y99" s="25"/>
      <c r="Z99" s="25"/>
      <c r="AA99" s="25"/>
      <c r="AB99" s="25"/>
      <c r="AC99" s="26"/>
      <c r="AD99" s="26"/>
      <c r="AE99" s="26"/>
      <c r="AF99" s="26"/>
      <c r="AG99" s="26"/>
      <c r="AH99" s="26"/>
      <c r="AI99" s="205"/>
      <c r="AJ99" s="204"/>
      <c r="AK99" s="203"/>
      <c r="AL99" s="203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9"/>
      <c r="AX99" s="9"/>
      <c r="AY99" s="9"/>
      <c r="AZ99" s="1"/>
    </row>
    <row r="100" spans="9:52" ht="14.25" customHeight="1">
      <c r="I100" s="205"/>
      <c r="J100" s="204"/>
      <c r="K100" s="205"/>
      <c r="L100" s="205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5"/>
      <c r="X100" s="205"/>
      <c r="Y100" s="25"/>
      <c r="Z100" s="25"/>
      <c r="AA100" s="25"/>
      <c r="AB100" s="25"/>
      <c r="AC100" s="33"/>
      <c r="AD100" s="33"/>
      <c r="AE100" s="33"/>
      <c r="AF100" s="33"/>
      <c r="AG100" s="33"/>
      <c r="AH100" s="26"/>
      <c r="AI100" s="205"/>
      <c r="AJ100" s="204"/>
      <c r="AK100" s="203"/>
      <c r="AL100" s="203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9"/>
      <c r="AX100" s="9"/>
      <c r="AY100" s="9"/>
      <c r="AZ100" s="1"/>
    </row>
    <row r="101" spans="9:52" ht="14.25" customHeight="1">
      <c r="I101" s="205"/>
      <c r="J101" s="204"/>
      <c r="K101" s="205"/>
      <c r="L101" s="205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5"/>
      <c r="X101" s="205"/>
      <c r="Y101" s="25"/>
      <c r="Z101" s="25"/>
      <c r="AA101" s="25"/>
      <c r="AB101" s="25"/>
      <c r="AC101" s="26"/>
      <c r="AD101" s="26"/>
      <c r="AE101" s="26"/>
      <c r="AF101" s="26"/>
      <c r="AG101" s="26"/>
      <c r="AH101" s="25"/>
      <c r="AI101" s="205"/>
      <c r="AJ101" s="204"/>
      <c r="AK101" s="203"/>
      <c r="AL101" s="203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9"/>
      <c r="AX101" s="9"/>
      <c r="AY101" s="9"/>
      <c r="AZ101" s="1"/>
    </row>
    <row r="102" spans="9:52" ht="14.25" customHeight="1">
      <c r="I102" s="205"/>
      <c r="J102" s="204"/>
      <c r="K102" s="205"/>
      <c r="L102" s="205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5"/>
      <c r="X102" s="205"/>
      <c r="Y102" s="25"/>
      <c r="Z102" s="25"/>
      <c r="AA102" s="25"/>
      <c r="AB102" s="25"/>
      <c r="AC102" s="26"/>
      <c r="AD102" s="26"/>
      <c r="AE102" s="26"/>
      <c r="AF102" s="26"/>
      <c r="AG102" s="26"/>
      <c r="AH102" s="26"/>
      <c r="AI102" s="205"/>
      <c r="AJ102" s="204"/>
      <c r="AK102" s="203"/>
      <c r="AL102" s="203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9"/>
      <c r="AX102" s="9"/>
      <c r="AY102" s="9"/>
      <c r="AZ102" s="1"/>
    </row>
    <row r="103" spans="9:52" ht="14.25" customHeight="1">
      <c r="I103" s="205"/>
      <c r="J103" s="204"/>
      <c r="K103" s="205"/>
      <c r="L103" s="205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5"/>
      <c r="X103" s="205"/>
      <c r="Y103" s="25"/>
      <c r="Z103" s="25"/>
      <c r="AA103" s="25"/>
      <c r="AB103" s="25"/>
      <c r="AC103" s="34"/>
      <c r="AD103" s="34"/>
      <c r="AE103" s="34"/>
      <c r="AF103" s="34"/>
      <c r="AG103" s="34"/>
      <c r="AH103" s="25"/>
      <c r="AI103" s="205"/>
      <c r="AJ103" s="204"/>
      <c r="AK103" s="203"/>
      <c r="AL103" s="203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9"/>
      <c r="AX103" s="9"/>
      <c r="AY103" s="9"/>
      <c r="AZ103" s="1"/>
    </row>
    <row r="104" spans="9:52" ht="14.25" customHeight="1">
      <c r="I104" s="205"/>
      <c r="J104" s="204"/>
      <c r="K104" s="205"/>
      <c r="L104" s="205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5"/>
      <c r="X104" s="205"/>
      <c r="Y104" s="25"/>
      <c r="Z104" s="25"/>
      <c r="AA104" s="25"/>
      <c r="AB104" s="25"/>
      <c r="AC104" s="34"/>
      <c r="AD104" s="34"/>
      <c r="AE104" s="34"/>
      <c r="AF104" s="34"/>
      <c r="AG104" s="26"/>
      <c r="AH104" s="26"/>
      <c r="AI104" s="205"/>
      <c r="AJ104" s="204"/>
      <c r="AK104" s="203"/>
      <c r="AL104" s="203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9"/>
      <c r="AX104" s="9"/>
      <c r="AY104" s="9"/>
      <c r="AZ104" s="1"/>
    </row>
    <row r="105" spans="5:50" ht="14.25" customHeight="1">
      <c r="E105" s="48"/>
      <c r="F105" s="48"/>
      <c r="I105" s="13"/>
      <c r="J105" s="13"/>
      <c r="K105" s="20"/>
      <c r="L105" s="20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13"/>
      <c r="X105" s="13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3"/>
      <c r="AJ105" s="423"/>
      <c r="AK105" s="423"/>
      <c r="AL105" s="42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9"/>
      <c r="AX105" s="9"/>
    </row>
    <row r="106" spans="5:50" ht="14.25" customHeight="1">
      <c r="E106" s="48"/>
      <c r="F106" s="48"/>
      <c r="I106" s="13"/>
      <c r="J106" s="13"/>
      <c r="K106" s="20"/>
      <c r="L106" s="20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13"/>
      <c r="X106" s="13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3"/>
      <c r="AJ106" s="423"/>
      <c r="AK106" s="423"/>
      <c r="AL106" s="42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9"/>
      <c r="AX106" s="9"/>
    </row>
    <row r="107" spans="5:50" ht="14.25" customHeight="1">
      <c r="E107" s="48"/>
      <c r="F107" s="32"/>
      <c r="I107" s="205"/>
      <c r="J107" s="205"/>
      <c r="K107" s="205"/>
      <c r="L107" s="205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13"/>
      <c r="X107" s="13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423"/>
      <c r="AJ107" s="205"/>
      <c r="AK107" s="205"/>
      <c r="AL107" s="205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9"/>
      <c r="AX107" s="9"/>
    </row>
    <row r="108" spans="5:50" ht="14.25" customHeight="1">
      <c r="E108" s="48"/>
      <c r="F108" s="32"/>
      <c r="I108" s="205"/>
      <c r="J108" s="205"/>
      <c r="K108" s="205"/>
      <c r="L108" s="205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13"/>
      <c r="X108" s="13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423"/>
      <c r="AJ108" s="205"/>
      <c r="AK108" s="205"/>
      <c r="AL108" s="205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9"/>
      <c r="AX108" s="9"/>
    </row>
    <row r="109" spans="5:49" ht="14.25" customHeight="1">
      <c r="E109" s="48"/>
      <c r="F109" s="32"/>
      <c r="I109" s="205"/>
      <c r="J109" s="204"/>
      <c r="K109" s="203"/>
      <c r="L109" s="203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13"/>
      <c r="X109" s="13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423"/>
      <c r="AJ109" s="204"/>
      <c r="AK109" s="203"/>
      <c r="AL109" s="203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9"/>
    </row>
    <row r="110" spans="9:49" ht="14.25" customHeight="1">
      <c r="I110" s="205"/>
      <c r="J110" s="204"/>
      <c r="K110" s="203"/>
      <c r="L110" s="203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13"/>
      <c r="X110" s="13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423"/>
      <c r="AJ110" s="204"/>
      <c r="AK110" s="203"/>
      <c r="AL110" s="203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9"/>
    </row>
    <row r="111" spans="9:48" ht="14.25" customHeight="1">
      <c r="I111" s="205"/>
      <c r="J111" s="204"/>
      <c r="K111" s="203"/>
      <c r="L111" s="203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13"/>
      <c r="X111" s="13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423"/>
      <c r="AJ111" s="204"/>
      <c r="AK111" s="203"/>
      <c r="AL111" s="203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</row>
    <row r="112" spans="9:48" ht="14.25" customHeight="1">
      <c r="I112" s="205"/>
      <c r="J112" s="204"/>
      <c r="K112" s="203"/>
      <c r="L112" s="203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13"/>
      <c r="X112" s="13"/>
      <c r="Y112" s="9"/>
      <c r="Z112" s="9"/>
      <c r="AA112" s="9"/>
      <c r="AB112" s="9"/>
      <c r="AC112" s="9"/>
      <c r="AD112" s="9"/>
      <c r="AE112" s="9"/>
      <c r="AF112" s="9"/>
      <c r="AI112" s="423"/>
      <c r="AJ112" s="204"/>
      <c r="AK112" s="203"/>
      <c r="AL112" s="203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</row>
    <row r="113" spans="9:48" ht="14.25" customHeight="1">
      <c r="I113" s="205"/>
      <c r="J113" s="204"/>
      <c r="K113" s="203"/>
      <c r="L113" s="203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13"/>
      <c r="X113" s="13"/>
      <c r="Y113" s="9"/>
      <c r="Z113" s="9"/>
      <c r="AA113" s="9"/>
      <c r="AB113" s="9"/>
      <c r="AC113" s="9"/>
      <c r="AD113" s="9"/>
      <c r="AE113" s="9"/>
      <c r="AF113" s="9"/>
      <c r="AI113" s="423"/>
      <c r="AJ113" s="204"/>
      <c r="AK113" s="203"/>
      <c r="AL113" s="203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</row>
    <row r="114" spans="9:48" ht="14.25" customHeight="1">
      <c r="I114" s="205"/>
      <c r="J114" s="204"/>
      <c r="K114" s="203"/>
      <c r="L114" s="203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13"/>
      <c r="X114" s="13"/>
      <c r="Y114" s="9"/>
      <c r="Z114" s="9"/>
      <c r="AI114" s="423"/>
      <c r="AJ114" s="204"/>
      <c r="AK114" s="203"/>
      <c r="AL114" s="203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</row>
    <row r="115" spans="35:48" ht="13.5">
      <c r="AI115" s="13"/>
      <c r="AJ115" s="13"/>
      <c r="AK115" s="20"/>
      <c r="AL115" s="20"/>
      <c r="AM115" s="9"/>
      <c r="AN115" s="9"/>
      <c r="AO115" s="20"/>
      <c r="AP115" s="20"/>
      <c r="AQ115" s="9"/>
      <c r="AR115" s="9"/>
      <c r="AS115" s="9"/>
      <c r="AT115" s="9"/>
      <c r="AU115" s="9"/>
      <c r="AV115" s="9"/>
    </row>
  </sheetData>
  <sheetProtection/>
  <mergeCells count="704">
    <mergeCell ref="AZ40:AZ42"/>
    <mergeCell ref="BA40:BA42"/>
    <mergeCell ref="BB40:BB42"/>
    <mergeCell ref="I43:I44"/>
    <mergeCell ref="AZ43:AZ44"/>
    <mergeCell ref="BA43:BA44"/>
    <mergeCell ref="BB43:BB44"/>
    <mergeCell ref="X39:AG40"/>
    <mergeCell ref="X42:Y43"/>
    <mergeCell ref="Z42:AG42"/>
    <mergeCell ref="AK45:AK46"/>
    <mergeCell ref="J45:J46"/>
    <mergeCell ref="K45:K46"/>
    <mergeCell ref="L45:L46"/>
    <mergeCell ref="M45:N46"/>
    <mergeCell ref="O45:P46"/>
    <mergeCell ref="Q45:R46"/>
    <mergeCell ref="S45:T46"/>
    <mergeCell ref="U45:V46"/>
    <mergeCell ref="AI45:AI46"/>
    <mergeCell ref="AJ45:AJ46"/>
    <mergeCell ref="AL45:AL46"/>
    <mergeCell ref="AM45:AN46"/>
    <mergeCell ref="AO45:AP46"/>
    <mergeCell ref="AQ45:AR46"/>
    <mergeCell ref="M47:N48"/>
    <mergeCell ref="O47:P48"/>
    <mergeCell ref="Q47:R48"/>
    <mergeCell ref="S47:T48"/>
    <mergeCell ref="I47:I48"/>
    <mergeCell ref="J47:J48"/>
    <mergeCell ref="K47:K48"/>
    <mergeCell ref="L47:L48"/>
    <mergeCell ref="AQ47:AR48"/>
    <mergeCell ref="AS47:AT48"/>
    <mergeCell ref="AU45:AV46"/>
    <mergeCell ref="AW45:AX46"/>
    <mergeCell ref="AS45:AT46"/>
    <mergeCell ref="M49:N50"/>
    <mergeCell ref="O49:P50"/>
    <mergeCell ref="AU47:AV48"/>
    <mergeCell ref="U47:V48"/>
    <mergeCell ref="AI47:AI48"/>
    <mergeCell ref="AJ47:AJ48"/>
    <mergeCell ref="AK47:AK48"/>
    <mergeCell ref="AL47:AL48"/>
    <mergeCell ref="AM47:AN48"/>
    <mergeCell ref="AO47:AP48"/>
    <mergeCell ref="I49:I50"/>
    <mergeCell ref="J49:J50"/>
    <mergeCell ref="K49:K50"/>
    <mergeCell ref="L49:L50"/>
    <mergeCell ref="AW47:AX48"/>
    <mergeCell ref="AZ47:AZ48"/>
    <mergeCell ref="BA47:BA48"/>
    <mergeCell ref="BB47:BB48"/>
    <mergeCell ref="AZ49:AZ50"/>
    <mergeCell ref="BA49:BA50"/>
    <mergeCell ref="AS49:AT50"/>
    <mergeCell ref="Q49:R50"/>
    <mergeCell ref="S49:T50"/>
    <mergeCell ref="U49:V50"/>
    <mergeCell ref="AI49:AI50"/>
    <mergeCell ref="AJ49:AJ50"/>
    <mergeCell ref="M51:N52"/>
    <mergeCell ref="O51:P52"/>
    <mergeCell ref="BB49:BB50"/>
    <mergeCell ref="AK49:AK50"/>
    <mergeCell ref="AL49:AL50"/>
    <mergeCell ref="AM49:AN50"/>
    <mergeCell ref="AO49:AP50"/>
    <mergeCell ref="AQ49:AR50"/>
    <mergeCell ref="AU49:AV50"/>
    <mergeCell ref="AW49:AX50"/>
    <mergeCell ref="I51:I52"/>
    <mergeCell ref="J51:J52"/>
    <mergeCell ref="K51:K52"/>
    <mergeCell ref="L51:L52"/>
    <mergeCell ref="AS51:AT52"/>
    <mergeCell ref="Q51:R52"/>
    <mergeCell ref="S51:T52"/>
    <mergeCell ref="U51:V52"/>
    <mergeCell ref="AI51:AI52"/>
    <mergeCell ref="AJ51:AJ52"/>
    <mergeCell ref="BB51:BB52"/>
    <mergeCell ref="AK51:AK52"/>
    <mergeCell ref="AL51:AL52"/>
    <mergeCell ref="AM51:AN52"/>
    <mergeCell ref="AO51:AP52"/>
    <mergeCell ref="AQ51:AR52"/>
    <mergeCell ref="AU51:AV52"/>
    <mergeCell ref="AW51:AX52"/>
    <mergeCell ref="AZ51:AZ52"/>
    <mergeCell ref="BA51:BA52"/>
    <mergeCell ref="AS53:AT54"/>
    <mergeCell ref="I53:I54"/>
    <mergeCell ref="J53:J54"/>
    <mergeCell ref="K53:K54"/>
    <mergeCell ref="L53:L54"/>
    <mergeCell ref="AI53:AI54"/>
    <mergeCell ref="AJ53:AJ54"/>
    <mergeCell ref="BB53:BB54"/>
    <mergeCell ref="AK53:AK54"/>
    <mergeCell ref="AL53:AL54"/>
    <mergeCell ref="AM53:AN54"/>
    <mergeCell ref="AO53:AP54"/>
    <mergeCell ref="AQ53:AR54"/>
    <mergeCell ref="AU53:AV54"/>
    <mergeCell ref="AW53:AX54"/>
    <mergeCell ref="AZ53:AZ54"/>
    <mergeCell ref="BA53:BA54"/>
    <mergeCell ref="I55:I56"/>
    <mergeCell ref="J55:J56"/>
    <mergeCell ref="K55:K56"/>
    <mergeCell ref="L55:L56"/>
    <mergeCell ref="AS55:AT56"/>
    <mergeCell ref="Q55:R56"/>
    <mergeCell ref="S55:T56"/>
    <mergeCell ref="U55:V56"/>
    <mergeCell ref="AI55:AI56"/>
    <mergeCell ref="AJ55:AJ56"/>
    <mergeCell ref="AO55:AP56"/>
    <mergeCell ref="AQ55:AR56"/>
    <mergeCell ref="M57:N58"/>
    <mergeCell ref="AK55:AK56"/>
    <mergeCell ref="AL55:AL56"/>
    <mergeCell ref="AM55:AN56"/>
    <mergeCell ref="M55:N56"/>
    <mergeCell ref="O55:P56"/>
    <mergeCell ref="I57:I58"/>
    <mergeCell ref="J57:J58"/>
    <mergeCell ref="K57:K58"/>
    <mergeCell ref="L57:L58"/>
    <mergeCell ref="AU55:AV56"/>
    <mergeCell ref="AZ55:AZ56"/>
    <mergeCell ref="BA55:BA56"/>
    <mergeCell ref="BB55:BB56"/>
    <mergeCell ref="AQ57:AR58"/>
    <mergeCell ref="O57:P58"/>
    <mergeCell ref="Q57:R58"/>
    <mergeCell ref="S57:T58"/>
    <mergeCell ref="U57:V58"/>
    <mergeCell ref="AI57:AI58"/>
    <mergeCell ref="BB57:BB58"/>
    <mergeCell ref="AJ57:AJ58"/>
    <mergeCell ref="AK57:AK58"/>
    <mergeCell ref="AL57:AL58"/>
    <mergeCell ref="AM57:AN58"/>
    <mergeCell ref="AO57:AP58"/>
    <mergeCell ref="AS57:AT58"/>
    <mergeCell ref="AU57:AV58"/>
    <mergeCell ref="AZ57:AZ58"/>
    <mergeCell ref="BA57:BA58"/>
    <mergeCell ref="I59:I60"/>
    <mergeCell ref="J59:J60"/>
    <mergeCell ref="K59:K60"/>
    <mergeCell ref="L59:L60"/>
    <mergeCell ref="AQ59:AR60"/>
    <mergeCell ref="AS59:AT60"/>
    <mergeCell ref="Q59:R60"/>
    <mergeCell ref="S59:T60"/>
    <mergeCell ref="U59:V60"/>
    <mergeCell ref="AI59:AI60"/>
    <mergeCell ref="AJ59:AJ60"/>
    <mergeCell ref="AO59:AP60"/>
    <mergeCell ref="M61:N62"/>
    <mergeCell ref="AK59:AK60"/>
    <mergeCell ref="AL59:AL60"/>
    <mergeCell ref="AM59:AN60"/>
    <mergeCell ref="M59:N60"/>
    <mergeCell ref="O59:P60"/>
    <mergeCell ref="I61:I62"/>
    <mergeCell ref="J61:J62"/>
    <mergeCell ref="K61:K62"/>
    <mergeCell ref="L61:L62"/>
    <mergeCell ref="AU59:AV60"/>
    <mergeCell ref="AZ59:AZ60"/>
    <mergeCell ref="BA59:BA60"/>
    <mergeCell ref="BB59:BB60"/>
    <mergeCell ref="AZ61:AZ62"/>
    <mergeCell ref="AO61:AP62"/>
    <mergeCell ref="AQ61:AR62"/>
    <mergeCell ref="O61:P62"/>
    <mergeCell ref="Q61:R62"/>
    <mergeCell ref="S61:T62"/>
    <mergeCell ref="U61:V62"/>
    <mergeCell ref="AI61:AI62"/>
    <mergeCell ref="AI63:AI64"/>
    <mergeCell ref="AU63:AV64"/>
    <mergeCell ref="BA61:BA62"/>
    <mergeCell ref="BB61:BB62"/>
    <mergeCell ref="AJ61:AJ62"/>
    <mergeCell ref="AK61:AK62"/>
    <mergeCell ref="AL61:AL62"/>
    <mergeCell ref="AM61:AN62"/>
    <mergeCell ref="AS61:AT62"/>
    <mergeCell ref="AU61:AV62"/>
    <mergeCell ref="I63:I64"/>
    <mergeCell ref="J63:J64"/>
    <mergeCell ref="K63:K64"/>
    <mergeCell ref="L63:L64"/>
    <mergeCell ref="O65:P66"/>
    <mergeCell ref="Q65:R66"/>
    <mergeCell ref="AZ63:AZ64"/>
    <mergeCell ref="BA63:BA64"/>
    <mergeCell ref="AJ63:AJ64"/>
    <mergeCell ref="AL63:AL64"/>
    <mergeCell ref="AM63:AN64"/>
    <mergeCell ref="AO63:AP64"/>
    <mergeCell ref="AQ63:AR64"/>
    <mergeCell ref="AS63:AT64"/>
    <mergeCell ref="AM65:AN66"/>
    <mergeCell ref="AO65:AP66"/>
    <mergeCell ref="BB63:BB64"/>
    <mergeCell ref="I65:I66"/>
    <mergeCell ref="J65:J66"/>
    <mergeCell ref="K65:K66"/>
    <mergeCell ref="L65:L66"/>
    <mergeCell ref="M65:N66"/>
    <mergeCell ref="AK63:AK64"/>
    <mergeCell ref="AQ65:AR66"/>
    <mergeCell ref="AZ65:AZ66"/>
    <mergeCell ref="BA65:BA66"/>
    <mergeCell ref="BB65:BB66"/>
    <mergeCell ref="I67:I68"/>
    <mergeCell ref="J67:J68"/>
    <mergeCell ref="K67:K68"/>
    <mergeCell ref="L67:L68"/>
    <mergeCell ref="M67:N68"/>
    <mergeCell ref="O67:P68"/>
    <mergeCell ref="S65:T66"/>
    <mergeCell ref="U67:V68"/>
    <mergeCell ref="AI67:AI68"/>
    <mergeCell ref="AJ67:AJ68"/>
    <mergeCell ref="AU65:AV66"/>
    <mergeCell ref="U65:V66"/>
    <mergeCell ref="AI65:AI66"/>
    <mergeCell ref="AS65:AT66"/>
    <mergeCell ref="AJ65:AJ66"/>
    <mergeCell ref="AK65:AK66"/>
    <mergeCell ref="AL65:AL66"/>
    <mergeCell ref="BA69:BA70"/>
    <mergeCell ref="BB69:BB70"/>
    <mergeCell ref="AL67:AL68"/>
    <mergeCell ref="AM67:AN68"/>
    <mergeCell ref="AQ67:AR68"/>
    <mergeCell ref="AS67:AT68"/>
    <mergeCell ref="I69:I70"/>
    <mergeCell ref="J69:J70"/>
    <mergeCell ref="K69:K70"/>
    <mergeCell ref="L69:L70"/>
    <mergeCell ref="AU67:AV68"/>
    <mergeCell ref="AZ67:AZ68"/>
    <mergeCell ref="BA67:BA68"/>
    <mergeCell ref="BB67:BB68"/>
    <mergeCell ref="AK67:AK68"/>
    <mergeCell ref="AO69:AP70"/>
    <mergeCell ref="O69:P70"/>
    <mergeCell ref="Q69:R70"/>
    <mergeCell ref="S69:T70"/>
    <mergeCell ref="U69:V70"/>
    <mergeCell ref="AI69:AI70"/>
    <mergeCell ref="AO67:AP68"/>
    <mergeCell ref="Q67:R68"/>
    <mergeCell ref="S67:T68"/>
    <mergeCell ref="AS69:AT70"/>
    <mergeCell ref="AU69:AV70"/>
    <mergeCell ref="AO71:AP72"/>
    <mergeCell ref="M69:N70"/>
    <mergeCell ref="AJ69:AJ70"/>
    <mergeCell ref="AK69:AK70"/>
    <mergeCell ref="AL69:AL70"/>
    <mergeCell ref="AM69:AN70"/>
    <mergeCell ref="AZ69:AZ70"/>
    <mergeCell ref="AQ69:AR70"/>
    <mergeCell ref="I71:I72"/>
    <mergeCell ref="J71:J72"/>
    <mergeCell ref="K71:K72"/>
    <mergeCell ref="L71:L72"/>
    <mergeCell ref="M71:N72"/>
    <mergeCell ref="AK71:AK72"/>
    <mergeCell ref="AL71:AL72"/>
    <mergeCell ref="AM71:AN72"/>
    <mergeCell ref="AZ71:AZ72"/>
    <mergeCell ref="BA71:BA72"/>
    <mergeCell ref="O71:P72"/>
    <mergeCell ref="Q71:R72"/>
    <mergeCell ref="S71:T72"/>
    <mergeCell ref="U71:V72"/>
    <mergeCell ref="AI71:AI72"/>
    <mergeCell ref="AJ71:AJ72"/>
    <mergeCell ref="AQ71:AR72"/>
    <mergeCell ref="AS71:AT72"/>
    <mergeCell ref="AQ73:AR74"/>
    <mergeCell ref="AU71:AV72"/>
    <mergeCell ref="BB71:BB72"/>
    <mergeCell ref="I73:I74"/>
    <mergeCell ref="J73:J74"/>
    <mergeCell ref="K73:K74"/>
    <mergeCell ref="L73:L74"/>
    <mergeCell ref="AI73:AI74"/>
    <mergeCell ref="AS73:AT74"/>
    <mergeCell ref="AU73:AV74"/>
    <mergeCell ref="AZ73:AZ74"/>
    <mergeCell ref="BA73:BA74"/>
    <mergeCell ref="BB73:BB74"/>
    <mergeCell ref="AJ73:AJ74"/>
    <mergeCell ref="AK73:AK74"/>
    <mergeCell ref="AL73:AL74"/>
    <mergeCell ref="AM73:AN74"/>
    <mergeCell ref="AO73:AP74"/>
    <mergeCell ref="I75:I76"/>
    <mergeCell ref="J75:J76"/>
    <mergeCell ref="K75:K76"/>
    <mergeCell ref="L75:L76"/>
    <mergeCell ref="AS75:AT76"/>
    <mergeCell ref="Q75:R76"/>
    <mergeCell ref="S75:T76"/>
    <mergeCell ref="U75:V76"/>
    <mergeCell ref="AI75:AI76"/>
    <mergeCell ref="AJ75:AJ76"/>
    <mergeCell ref="AO75:AP76"/>
    <mergeCell ref="AQ75:AR76"/>
    <mergeCell ref="M77:N78"/>
    <mergeCell ref="AK75:AK76"/>
    <mergeCell ref="AL75:AL76"/>
    <mergeCell ref="AM75:AN76"/>
    <mergeCell ref="M75:N76"/>
    <mergeCell ref="O75:P76"/>
    <mergeCell ref="I77:I78"/>
    <mergeCell ref="J77:J78"/>
    <mergeCell ref="K77:K78"/>
    <mergeCell ref="L77:L78"/>
    <mergeCell ref="AU75:AV76"/>
    <mergeCell ref="AZ75:AZ76"/>
    <mergeCell ref="BA75:BA76"/>
    <mergeCell ref="BB75:BB76"/>
    <mergeCell ref="AQ77:AR78"/>
    <mergeCell ref="O77:P78"/>
    <mergeCell ref="Q77:R78"/>
    <mergeCell ref="S77:T78"/>
    <mergeCell ref="U77:V78"/>
    <mergeCell ref="AI77:AI78"/>
    <mergeCell ref="BB77:BB78"/>
    <mergeCell ref="AJ77:AJ78"/>
    <mergeCell ref="AK77:AK78"/>
    <mergeCell ref="AL77:AL78"/>
    <mergeCell ref="AM77:AN78"/>
    <mergeCell ref="AO77:AP78"/>
    <mergeCell ref="AS77:AT78"/>
    <mergeCell ref="AU77:AV78"/>
    <mergeCell ref="AZ77:AZ78"/>
    <mergeCell ref="BA77:BA78"/>
    <mergeCell ref="I79:I80"/>
    <mergeCell ref="J79:J80"/>
    <mergeCell ref="K79:K80"/>
    <mergeCell ref="L79:L80"/>
    <mergeCell ref="AS79:AT80"/>
    <mergeCell ref="Q79:R80"/>
    <mergeCell ref="S79:T80"/>
    <mergeCell ref="U79:V80"/>
    <mergeCell ref="AI79:AI80"/>
    <mergeCell ref="AJ79:AJ80"/>
    <mergeCell ref="AO79:AP80"/>
    <mergeCell ref="AQ79:AR80"/>
    <mergeCell ref="M81:N82"/>
    <mergeCell ref="AK79:AK80"/>
    <mergeCell ref="AL79:AL80"/>
    <mergeCell ref="AM79:AN80"/>
    <mergeCell ref="M79:N80"/>
    <mergeCell ref="O79:P80"/>
    <mergeCell ref="I81:I82"/>
    <mergeCell ref="J81:J82"/>
    <mergeCell ref="K81:K82"/>
    <mergeCell ref="L81:L82"/>
    <mergeCell ref="AU79:AV80"/>
    <mergeCell ref="AZ79:AZ80"/>
    <mergeCell ref="BA79:BA80"/>
    <mergeCell ref="BB79:BB80"/>
    <mergeCell ref="AQ81:AR82"/>
    <mergeCell ref="O81:P82"/>
    <mergeCell ref="Q81:R82"/>
    <mergeCell ref="S81:T82"/>
    <mergeCell ref="U81:V82"/>
    <mergeCell ref="AI81:AI82"/>
    <mergeCell ref="BB81:BB82"/>
    <mergeCell ref="AJ81:AJ82"/>
    <mergeCell ref="AK81:AK82"/>
    <mergeCell ref="AL81:AL82"/>
    <mergeCell ref="AM81:AN82"/>
    <mergeCell ref="AO81:AP82"/>
    <mergeCell ref="AS81:AT82"/>
    <mergeCell ref="AU81:AV82"/>
    <mergeCell ref="AZ81:AZ82"/>
    <mergeCell ref="BA81:BA82"/>
    <mergeCell ref="I83:I84"/>
    <mergeCell ref="J83:J84"/>
    <mergeCell ref="K83:K84"/>
    <mergeCell ref="L83:L84"/>
    <mergeCell ref="AS83:AT84"/>
    <mergeCell ref="Q83:R84"/>
    <mergeCell ref="S83:T84"/>
    <mergeCell ref="U83:V84"/>
    <mergeCell ref="AI83:AI84"/>
    <mergeCell ref="AJ83:AJ84"/>
    <mergeCell ref="AO83:AP84"/>
    <mergeCell ref="AQ83:AR84"/>
    <mergeCell ref="M85:N86"/>
    <mergeCell ref="AK83:AK84"/>
    <mergeCell ref="AL83:AL84"/>
    <mergeCell ref="AM83:AN84"/>
    <mergeCell ref="M83:N84"/>
    <mergeCell ref="O83:P84"/>
    <mergeCell ref="I85:I86"/>
    <mergeCell ref="J85:J86"/>
    <mergeCell ref="K85:K86"/>
    <mergeCell ref="L85:L86"/>
    <mergeCell ref="AU83:AV84"/>
    <mergeCell ref="AZ83:AZ84"/>
    <mergeCell ref="BA83:BA84"/>
    <mergeCell ref="BB83:BB84"/>
    <mergeCell ref="AQ85:AR86"/>
    <mergeCell ref="O85:P86"/>
    <mergeCell ref="Q85:R86"/>
    <mergeCell ref="S85:T86"/>
    <mergeCell ref="U85:V86"/>
    <mergeCell ref="AI85:AI86"/>
    <mergeCell ref="BB85:BB86"/>
    <mergeCell ref="AJ85:AJ86"/>
    <mergeCell ref="AK85:AK86"/>
    <mergeCell ref="AL85:AL86"/>
    <mergeCell ref="AM85:AN86"/>
    <mergeCell ref="AO85:AP86"/>
    <mergeCell ref="AS85:AT86"/>
    <mergeCell ref="AU85:AV86"/>
    <mergeCell ref="AZ85:AZ86"/>
    <mergeCell ref="BA85:BA86"/>
    <mergeCell ref="I87:I88"/>
    <mergeCell ref="J87:J88"/>
    <mergeCell ref="K87:K88"/>
    <mergeCell ref="L87:L88"/>
    <mergeCell ref="AS87:AT88"/>
    <mergeCell ref="Q87:R88"/>
    <mergeCell ref="S87:T88"/>
    <mergeCell ref="U87:V88"/>
    <mergeCell ref="AI87:AI88"/>
    <mergeCell ref="AJ87:AJ88"/>
    <mergeCell ref="AO87:AP88"/>
    <mergeCell ref="AQ87:AR88"/>
    <mergeCell ref="M89:N90"/>
    <mergeCell ref="AK87:AK88"/>
    <mergeCell ref="AL87:AL88"/>
    <mergeCell ref="AM87:AN88"/>
    <mergeCell ref="M87:N88"/>
    <mergeCell ref="O87:P88"/>
    <mergeCell ref="I89:I90"/>
    <mergeCell ref="J89:J90"/>
    <mergeCell ref="K89:K90"/>
    <mergeCell ref="L89:L90"/>
    <mergeCell ref="AU87:AV88"/>
    <mergeCell ref="AZ87:AZ88"/>
    <mergeCell ref="BA87:BA88"/>
    <mergeCell ref="BB87:BB88"/>
    <mergeCell ref="AQ89:AR90"/>
    <mergeCell ref="O89:P90"/>
    <mergeCell ref="Q89:R90"/>
    <mergeCell ref="S89:T90"/>
    <mergeCell ref="U89:V90"/>
    <mergeCell ref="AI89:AI90"/>
    <mergeCell ref="BB89:BB90"/>
    <mergeCell ref="AJ89:AJ90"/>
    <mergeCell ref="AK89:AK90"/>
    <mergeCell ref="AL89:AL90"/>
    <mergeCell ref="AM89:AN90"/>
    <mergeCell ref="AO89:AP90"/>
    <mergeCell ref="AS89:AT90"/>
    <mergeCell ref="AU89:AV90"/>
    <mergeCell ref="AZ89:AZ90"/>
    <mergeCell ref="BA89:BA90"/>
    <mergeCell ref="O91:P92"/>
    <mergeCell ref="AL91:AL92"/>
    <mergeCell ref="AM91:AN92"/>
    <mergeCell ref="I91:I92"/>
    <mergeCell ref="J91:J92"/>
    <mergeCell ref="K91:K92"/>
    <mergeCell ref="L91:L92"/>
    <mergeCell ref="M91:N92"/>
    <mergeCell ref="M93:N94"/>
    <mergeCell ref="AK91:AK92"/>
    <mergeCell ref="AQ91:AR92"/>
    <mergeCell ref="AS91:AT92"/>
    <mergeCell ref="Q91:R92"/>
    <mergeCell ref="S91:T92"/>
    <mergeCell ref="U91:V92"/>
    <mergeCell ref="AI91:AI92"/>
    <mergeCell ref="AJ91:AJ92"/>
    <mergeCell ref="AO91:AP92"/>
    <mergeCell ref="I93:I94"/>
    <mergeCell ref="J93:J94"/>
    <mergeCell ref="K93:K94"/>
    <mergeCell ref="L93:L94"/>
    <mergeCell ref="AU91:AV92"/>
    <mergeCell ref="AZ91:AZ92"/>
    <mergeCell ref="BA91:BA92"/>
    <mergeCell ref="BB91:BB92"/>
    <mergeCell ref="AO93:AP94"/>
    <mergeCell ref="O93:P94"/>
    <mergeCell ref="Q93:R94"/>
    <mergeCell ref="S93:T94"/>
    <mergeCell ref="U93:V94"/>
    <mergeCell ref="W93:X94"/>
    <mergeCell ref="AI93:AI94"/>
    <mergeCell ref="AJ93:AJ94"/>
    <mergeCell ref="AK93:AK94"/>
    <mergeCell ref="AL93:AL94"/>
    <mergeCell ref="M95:N96"/>
    <mergeCell ref="O95:P96"/>
    <mergeCell ref="Q95:R96"/>
    <mergeCell ref="S95:T96"/>
    <mergeCell ref="I95:I96"/>
    <mergeCell ref="J95:J96"/>
    <mergeCell ref="K95:K96"/>
    <mergeCell ref="L95:L96"/>
    <mergeCell ref="AQ95:AR96"/>
    <mergeCell ref="AS95:AT96"/>
    <mergeCell ref="AL95:AL96"/>
    <mergeCell ref="BB93:BB94"/>
    <mergeCell ref="BA93:BA94"/>
    <mergeCell ref="AM93:AN94"/>
    <mergeCell ref="AQ93:AR94"/>
    <mergeCell ref="AS93:AT94"/>
    <mergeCell ref="AU93:AV94"/>
    <mergeCell ref="AZ93:AZ94"/>
    <mergeCell ref="M97:N98"/>
    <mergeCell ref="O97:P98"/>
    <mergeCell ref="AU95:AV96"/>
    <mergeCell ref="U95:V96"/>
    <mergeCell ref="W95:X96"/>
    <mergeCell ref="AI95:AI96"/>
    <mergeCell ref="AJ95:AJ96"/>
    <mergeCell ref="AK95:AK96"/>
    <mergeCell ref="AM95:AN96"/>
    <mergeCell ref="AO95:AP96"/>
    <mergeCell ref="I97:I98"/>
    <mergeCell ref="J97:J98"/>
    <mergeCell ref="K97:K98"/>
    <mergeCell ref="L97:L98"/>
    <mergeCell ref="AO97:AP98"/>
    <mergeCell ref="AQ97:AR98"/>
    <mergeCell ref="Q97:R98"/>
    <mergeCell ref="S97:T98"/>
    <mergeCell ref="U97:V98"/>
    <mergeCell ref="W97:X98"/>
    <mergeCell ref="AI97:AI98"/>
    <mergeCell ref="AJ97:AJ98"/>
    <mergeCell ref="AK97:AK98"/>
    <mergeCell ref="AL97:AL98"/>
    <mergeCell ref="AM97:AN98"/>
    <mergeCell ref="AQ99:AR100"/>
    <mergeCell ref="AS97:AT98"/>
    <mergeCell ref="AU97:AV98"/>
    <mergeCell ref="I99:I100"/>
    <mergeCell ref="J99:J100"/>
    <mergeCell ref="K99:K100"/>
    <mergeCell ref="L99:L100"/>
    <mergeCell ref="M99:N100"/>
    <mergeCell ref="O99:P100"/>
    <mergeCell ref="Q99:R100"/>
    <mergeCell ref="AK99:AK100"/>
    <mergeCell ref="AS99:AT100"/>
    <mergeCell ref="S99:T100"/>
    <mergeCell ref="U99:V100"/>
    <mergeCell ref="W99:X100"/>
    <mergeCell ref="AI99:AI100"/>
    <mergeCell ref="AJ99:AJ100"/>
    <mergeCell ref="AL99:AL100"/>
    <mergeCell ref="AM99:AN100"/>
    <mergeCell ref="AO99:AP100"/>
    <mergeCell ref="AQ101:AR102"/>
    <mergeCell ref="AU99:AV100"/>
    <mergeCell ref="I101:I102"/>
    <mergeCell ref="J101:J102"/>
    <mergeCell ref="K101:K102"/>
    <mergeCell ref="L101:L102"/>
    <mergeCell ref="M101:N102"/>
    <mergeCell ref="O101:P102"/>
    <mergeCell ref="Q101:R102"/>
    <mergeCell ref="S101:T102"/>
    <mergeCell ref="S103:T104"/>
    <mergeCell ref="AS101:AT102"/>
    <mergeCell ref="U101:V102"/>
    <mergeCell ref="W101:X102"/>
    <mergeCell ref="AI101:AI102"/>
    <mergeCell ref="AJ101:AJ102"/>
    <mergeCell ref="AK101:AK102"/>
    <mergeCell ref="AL101:AL102"/>
    <mergeCell ref="AM101:AN102"/>
    <mergeCell ref="AO101:AP102"/>
    <mergeCell ref="AS103:AT104"/>
    <mergeCell ref="AL103:AL104"/>
    <mergeCell ref="AU101:AV102"/>
    <mergeCell ref="I103:I104"/>
    <mergeCell ref="J103:J104"/>
    <mergeCell ref="K103:K104"/>
    <mergeCell ref="L103:L104"/>
    <mergeCell ref="M103:N104"/>
    <mergeCell ref="O103:P104"/>
    <mergeCell ref="Q103:R104"/>
    <mergeCell ref="AO105:AP106"/>
    <mergeCell ref="AU103:AV104"/>
    <mergeCell ref="U103:V104"/>
    <mergeCell ref="W103:X104"/>
    <mergeCell ref="AI103:AI104"/>
    <mergeCell ref="AJ103:AJ104"/>
    <mergeCell ref="AK103:AK104"/>
    <mergeCell ref="AM103:AN104"/>
    <mergeCell ref="AO103:AP104"/>
    <mergeCell ref="AQ103:AR104"/>
    <mergeCell ref="AJ105:AJ106"/>
    <mergeCell ref="AQ105:AR106"/>
    <mergeCell ref="M105:N106"/>
    <mergeCell ref="O105:P106"/>
    <mergeCell ref="Q105:R106"/>
    <mergeCell ref="S105:T106"/>
    <mergeCell ref="U105:V106"/>
    <mergeCell ref="AK105:AK106"/>
    <mergeCell ref="AL105:AL106"/>
    <mergeCell ref="AM105:AN106"/>
    <mergeCell ref="AL107:AL108"/>
    <mergeCell ref="AS105:AT106"/>
    <mergeCell ref="AU105:AV106"/>
    <mergeCell ref="I107:I108"/>
    <mergeCell ref="J107:J108"/>
    <mergeCell ref="K107:K108"/>
    <mergeCell ref="L107:L108"/>
    <mergeCell ref="M107:N108"/>
    <mergeCell ref="O107:P108"/>
    <mergeCell ref="Q107:R108"/>
    <mergeCell ref="U107:V108"/>
    <mergeCell ref="AI107:AI108"/>
    <mergeCell ref="AJ107:AJ108"/>
    <mergeCell ref="AK107:AK108"/>
    <mergeCell ref="L109:L110"/>
    <mergeCell ref="M109:N110"/>
    <mergeCell ref="O109:P110"/>
    <mergeCell ref="S107:T108"/>
    <mergeCell ref="AU109:AV110"/>
    <mergeCell ref="AO109:AP110"/>
    <mergeCell ref="AM107:AN108"/>
    <mergeCell ref="AO107:AP108"/>
    <mergeCell ref="AQ107:AR108"/>
    <mergeCell ref="AM109:AN110"/>
    <mergeCell ref="AU107:AV108"/>
    <mergeCell ref="AS107:AT108"/>
    <mergeCell ref="U109:V110"/>
    <mergeCell ref="AI109:AI110"/>
    <mergeCell ref="O111:P112"/>
    <mergeCell ref="Q111:R112"/>
    <mergeCell ref="S111:T112"/>
    <mergeCell ref="U111:V112"/>
    <mergeCell ref="Q109:R110"/>
    <mergeCell ref="S109:T110"/>
    <mergeCell ref="S113:T114"/>
    <mergeCell ref="I111:I112"/>
    <mergeCell ref="J111:J112"/>
    <mergeCell ref="K111:K112"/>
    <mergeCell ref="L111:L112"/>
    <mergeCell ref="I109:I110"/>
    <mergeCell ref="J109:J110"/>
    <mergeCell ref="K109:K110"/>
    <mergeCell ref="O113:P114"/>
    <mergeCell ref="Q113:R114"/>
    <mergeCell ref="AJ111:AJ112"/>
    <mergeCell ref="M111:N112"/>
    <mergeCell ref="I45:I46"/>
    <mergeCell ref="AL113:AL114"/>
    <mergeCell ref="AM113:AN114"/>
    <mergeCell ref="AK111:AK112"/>
    <mergeCell ref="AL111:AL112"/>
    <mergeCell ref="U113:V114"/>
    <mergeCell ref="AI113:AI114"/>
    <mergeCell ref="AJ113:AJ114"/>
    <mergeCell ref="AK113:AK114"/>
    <mergeCell ref="M113:N114"/>
    <mergeCell ref="I113:I114"/>
    <mergeCell ref="J113:J114"/>
    <mergeCell ref="K113:K114"/>
    <mergeCell ref="L113:L114"/>
    <mergeCell ref="AU113:AV114"/>
    <mergeCell ref="AM111:AN112"/>
    <mergeCell ref="AO111:AP112"/>
    <mergeCell ref="AO113:AP114"/>
    <mergeCell ref="AQ113:AR114"/>
    <mergeCell ref="AS113:AT114"/>
    <mergeCell ref="Z43:AG43"/>
    <mergeCell ref="AS111:AT112"/>
    <mergeCell ref="AU111:AV112"/>
    <mergeCell ref="AQ111:AR112"/>
    <mergeCell ref="AI111:AI112"/>
    <mergeCell ref="AJ109:AJ110"/>
    <mergeCell ref="AK109:AK110"/>
    <mergeCell ref="AL109:AL110"/>
    <mergeCell ref="AQ109:AR110"/>
    <mergeCell ref="AS109:AT110"/>
  </mergeCells>
  <printOptions/>
  <pageMargins left="0.35433070866141736" right="0.15748031496062992" top="0.2362204724409449" bottom="0.84" header="0.11811023622047245" footer="0.1181102362204724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ナガセケンコー株式会社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九州営業部</dc:creator>
  <cp:keywords/>
  <dc:description/>
  <cp:lastModifiedBy>fsta</cp:lastModifiedBy>
  <cp:lastPrinted>2014-11-16T04:46:31Z</cp:lastPrinted>
  <dcterms:created xsi:type="dcterms:W3CDTF">2005-04-20T06:58:21Z</dcterms:created>
  <dcterms:modified xsi:type="dcterms:W3CDTF">2014-11-17T07:20:39Z</dcterms:modified>
  <cp:category/>
  <cp:version/>
  <cp:contentType/>
  <cp:contentStatus/>
</cp:coreProperties>
</file>