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915" windowHeight="82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<sst xmlns="http://schemas.openxmlformats.org/spreadsheetml/2006/main" count="26" uniqueCount="7">
  <si>
    <t>２</t>
  </si>
  <si>
    <t>➃</t>
  </si>
  <si>
    <t>０</t>
  </si>
  <si>
    <t>１</t>
  </si>
  <si>
    <t>３</t>
  </si>
  <si>
    <t>佐賀清和高校</t>
  </si>
  <si>
    <t>博多女子高校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</si>
</sst>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 quotePrefix="1">
      <alignment vertical="center"/>
    </xf>
    <xf numFmtId="0" fontId="3" fillId="0" borderId="1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K14" sqref="K14"/>
    </sheetView>
  </sheetViews>
  <sheetFormatPr defaultColWidth="9.00390625" defaultRowHeight="13.5"/>
  <cols>
    <col min="2" max="2" width="15.625" style="0" customWidth="1"/>
    <col min="3" max="3" width="20.125" style="0" customWidth="1"/>
    <col min="9" max="9" width="14.875" style="0" customWidth="1"/>
  </cols>
  <sheetData>
    <row r="2" spans="1:10" ht="18" thickBot="1">
      <c r="A2" s="1">
        <v>1</v>
      </c>
      <c r="B2" s="2" t="str">
        <f>VLOOKUP(A2,$B$2:$E$21,3,0)</f>
        <v>佐々木　夏</v>
      </c>
      <c r="C2" s="3" t="str">
        <f>VLOOKUP(A2,$B$2:$E$21,4,0)</f>
        <v>和白中</v>
      </c>
      <c r="D2" s="4"/>
      <c r="E2" s="5"/>
      <c r="F2" s="6" t="s">
        <v>0</v>
      </c>
      <c r="G2" s="7"/>
      <c r="H2" s="8"/>
      <c r="I2" s="8"/>
      <c r="J2" s="9"/>
    </row>
    <row r="3" spans="1:10" ht="18.75" thickBot="1" thickTop="1">
      <c r="A3" s="1"/>
      <c r="B3" s="2"/>
      <c r="C3" s="3"/>
      <c r="D3" s="10"/>
      <c r="E3" s="11"/>
      <c r="F3" s="12"/>
      <c r="G3" s="12" t="s">
        <v>1</v>
      </c>
      <c r="H3" s="8"/>
      <c r="I3" s="8"/>
      <c r="J3" s="9"/>
    </row>
    <row r="4" spans="1:10" ht="18" thickTop="1">
      <c r="A4" s="1">
        <v>2</v>
      </c>
      <c r="B4" s="2" t="str">
        <f>VLOOKUP(A4,$B$2:$E$21,3,0)</f>
        <v>森坂　瞳</v>
      </c>
      <c r="C4" s="3" t="str">
        <f>VLOOKUP(A4,$B$2:$E$21,4,0)</f>
        <v>西南学院大学</v>
      </c>
      <c r="D4" s="7"/>
      <c r="E4" s="13" t="s">
        <v>2</v>
      </c>
      <c r="F4" s="14"/>
      <c r="G4" s="15"/>
      <c r="H4" s="8"/>
      <c r="I4" s="8"/>
      <c r="J4" s="9"/>
    </row>
    <row r="5" spans="1:10" ht="18" thickBot="1">
      <c r="A5" s="1"/>
      <c r="B5" s="2"/>
      <c r="C5" s="3"/>
      <c r="D5" s="16"/>
      <c r="E5" s="4"/>
      <c r="F5" s="15"/>
      <c r="G5" s="15"/>
      <c r="H5" s="8"/>
      <c r="I5" s="8"/>
      <c r="J5" s="9"/>
    </row>
    <row r="6" spans="1:10" ht="18.75" thickBot="1" thickTop="1">
      <c r="A6" s="1">
        <v>3</v>
      </c>
      <c r="B6" s="2" t="str">
        <f>VLOOKUP(A6,$B$2:$E$21,3,0)</f>
        <v>為藤　真夏</v>
      </c>
      <c r="C6" s="3" t="s">
        <v>5</v>
      </c>
      <c r="D6" s="17"/>
      <c r="E6" s="18"/>
      <c r="F6" s="18" t="s">
        <v>1</v>
      </c>
      <c r="G6" s="15"/>
      <c r="H6" s="8"/>
      <c r="I6" s="8"/>
      <c r="J6" s="9"/>
    </row>
    <row r="7" spans="1:10" ht="18.75" thickBot="1" thickTop="1">
      <c r="A7" s="1"/>
      <c r="B7" s="2"/>
      <c r="C7" s="3"/>
      <c r="D7" s="7"/>
      <c r="E7" s="12" t="s">
        <v>1</v>
      </c>
      <c r="F7" s="10"/>
      <c r="G7" s="19"/>
      <c r="H7" s="12" t="s">
        <v>1</v>
      </c>
      <c r="I7" s="8"/>
      <c r="J7" s="9"/>
    </row>
    <row r="8" spans="1:10" ht="18.75" thickBot="1" thickTop="1">
      <c r="A8" s="1">
        <v>4</v>
      </c>
      <c r="B8" s="2" t="str">
        <f>VLOOKUP(A8,$B$2:$E$21,3,0)</f>
        <v>岡田　舞</v>
      </c>
      <c r="C8" s="3" t="str">
        <f>VLOOKUP(A8,$B$2:$E$21,4,0)</f>
        <v>中村女子学園</v>
      </c>
      <c r="D8" s="7"/>
      <c r="E8" s="12" t="s">
        <v>1</v>
      </c>
      <c r="F8" s="11"/>
      <c r="G8" s="10"/>
      <c r="H8" s="20"/>
      <c r="I8" s="8"/>
      <c r="J8" s="8"/>
    </row>
    <row r="9" spans="1:10" ht="18.75" thickBot="1" thickTop="1">
      <c r="A9" s="1"/>
      <c r="B9" s="2"/>
      <c r="C9" s="3"/>
      <c r="D9" s="21"/>
      <c r="E9" s="22"/>
      <c r="F9" s="11" t="s">
        <v>1</v>
      </c>
      <c r="G9" s="10"/>
      <c r="H9" s="20"/>
      <c r="I9" s="8"/>
      <c r="J9" s="8"/>
    </row>
    <row r="10" spans="1:10" ht="18" thickTop="1">
      <c r="A10" s="1">
        <v>5</v>
      </c>
      <c r="B10" s="2" t="str">
        <f>VLOOKUP(A10,$B$2:$E$21,3,0)</f>
        <v>前田　琴音</v>
      </c>
      <c r="C10" s="3" t="str">
        <f>VLOOKUP(A10,$B$2:$E$21,4,0)</f>
        <v>九州産業大学</v>
      </c>
      <c r="D10" s="23"/>
      <c r="E10" s="10"/>
      <c r="F10" s="24"/>
      <c r="G10" s="10"/>
      <c r="H10" s="20"/>
      <c r="I10" s="8"/>
      <c r="J10" s="8"/>
    </row>
    <row r="11" spans="1:10" ht="18" thickBot="1">
      <c r="A11" s="1"/>
      <c r="B11" s="2"/>
      <c r="C11" s="3"/>
      <c r="D11" s="7"/>
      <c r="E11" s="13" t="s">
        <v>2</v>
      </c>
      <c r="F11" s="25"/>
      <c r="G11" s="10"/>
      <c r="H11" s="20"/>
      <c r="I11" s="8"/>
      <c r="J11" s="8"/>
    </row>
    <row r="12" spans="1:10" ht="18.75" thickBot="1" thickTop="1">
      <c r="A12" s="1">
        <v>6</v>
      </c>
      <c r="B12" s="2" t="str">
        <f>VLOOKUP(A12,$B$2:$E$21,3,0)</f>
        <v>武藤　日菜</v>
      </c>
      <c r="C12" s="3" t="str">
        <f>VLOOKUP(A12,$B$2:$E$21,4,0)</f>
        <v>三潴中</v>
      </c>
      <c r="D12" s="7"/>
      <c r="E12" s="11" t="s">
        <v>1</v>
      </c>
      <c r="F12" s="7"/>
      <c r="G12" s="13" t="s">
        <v>3</v>
      </c>
      <c r="H12" s="20"/>
      <c r="I12" s="8"/>
      <c r="J12" s="8"/>
    </row>
    <row r="13" spans="1:10" ht="18.75" thickBot="1" thickTop="1">
      <c r="A13" s="1"/>
      <c r="B13" s="2"/>
      <c r="C13" s="3"/>
      <c r="D13" s="21"/>
      <c r="E13" s="26"/>
      <c r="F13" s="7"/>
      <c r="G13" s="10"/>
      <c r="H13" s="27"/>
      <c r="I13" s="2" t="str">
        <f>VLOOKUP(H13,$B$2:$E$21,3,0)</f>
        <v>為藤　真夏</v>
      </c>
      <c r="J13" s="8"/>
    </row>
    <row r="14" spans="1:10" ht="18" thickTop="1">
      <c r="A14" s="1">
        <v>7</v>
      </c>
      <c r="B14" s="2" t="str">
        <f>VLOOKUP(A14,$B$2:$E$21,3,0)</f>
        <v>山中　奈央</v>
      </c>
      <c r="C14" s="3" t="str">
        <f>VLOOKUP(A14,$B$2:$E$21,4,0)</f>
        <v>九州産業大学</v>
      </c>
      <c r="D14" s="23"/>
      <c r="E14" s="12"/>
      <c r="F14" s="6" t="s">
        <v>0</v>
      </c>
      <c r="G14" s="28"/>
      <c r="H14" s="29"/>
      <c r="I14" s="2"/>
      <c r="J14" s="8"/>
    </row>
    <row r="15" spans="1:10" ht="17.25">
      <c r="A15" s="1"/>
      <c r="B15" s="2"/>
      <c r="C15" s="3"/>
      <c r="D15" s="7"/>
      <c r="E15" s="30" t="s">
        <v>4</v>
      </c>
      <c r="F15" s="7"/>
      <c r="G15" s="28"/>
      <c r="H15" s="8"/>
      <c r="I15" s="8"/>
      <c r="J15" s="8"/>
    </row>
    <row r="16" spans="1:9" ht="18" thickBot="1">
      <c r="A16" s="1">
        <v>8</v>
      </c>
      <c r="B16" s="2" t="str">
        <f>VLOOKUP(A16,$B$2:$E$21,3,0)</f>
        <v>永江　鈴香</v>
      </c>
      <c r="C16" s="3" t="str">
        <f>VLOOKUP(A16,$B$2:$E$21,4,0)</f>
        <v>中村女子学園</v>
      </c>
      <c r="D16" s="7"/>
      <c r="E16" s="12"/>
      <c r="F16" s="12" t="s">
        <v>1</v>
      </c>
      <c r="G16" s="28"/>
      <c r="H16" s="8"/>
      <c r="I16" s="8"/>
    </row>
    <row r="17" spans="1:10" ht="18.75" thickBot="1" thickTop="1">
      <c r="A17" s="1"/>
      <c r="B17" s="2"/>
      <c r="C17" s="3"/>
      <c r="D17" s="31"/>
      <c r="E17" s="32"/>
      <c r="F17" s="22"/>
      <c r="G17" s="11" t="s">
        <v>1</v>
      </c>
      <c r="H17" s="8"/>
      <c r="I17" s="8"/>
      <c r="J17" s="9"/>
    </row>
    <row r="18" spans="1:10" ht="18.75" thickBot="1" thickTop="1">
      <c r="A18" s="1">
        <v>9</v>
      </c>
      <c r="B18" s="2" t="str">
        <f>VLOOKUP(A18,$B$2:$E$21,3,0)</f>
        <v>佐々木　杏</v>
      </c>
      <c r="C18" s="3" t="str">
        <f>VLOOKUP(A18,$B$2:$E$21,4,0)</f>
        <v>和白中</v>
      </c>
      <c r="D18" s="7"/>
      <c r="E18" s="11" t="s">
        <v>1</v>
      </c>
      <c r="F18" s="10"/>
      <c r="G18" s="24"/>
      <c r="H18" s="8"/>
      <c r="I18" s="8"/>
      <c r="J18" s="9"/>
    </row>
    <row r="19" spans="1:10" ht="18.75" thickBot="1" thickTop="1">
      <c r="A19" s="1"/>
      <c r="B19" s="2"/>
      <c r="C19" s="3"/>
      <c r="D19" s="21"/>
      <c r="E19" s="25"/>
      <c r="F19" s="10"/>
      <c r="G19" s="24"/>
      <c r="H19" s="8"/>
      <c r="I19" s="8"/>
      <c r="J19" s="9"/>
    </row>
    <row r="20" spans="1:10" ht="18.75" thickBot="1" thickTop="1">
      <c r="A20" s="1">
        <v>10</v>
      </c>
      <c r="B20" s="2" t="str">
        <f>VLOOKUP(A20,$B$2:$E$21,3,0)</f>
        <v>鴨川　美音</v>
      </c>
      <c r="C20" s="3" t="s">
        <v>6</v>
      </c>
      <c r="D20" s="23"/>
      <c r="E20" s="12"/>
      <c r="F20" s="13" t="s">
        <v>2</v>
      </c>
      <c r="G20" s="25"/>
      <c r="H20" s="8"/>
      <c r="I20" s="8"/>
      <c r="J20" s="9"/>
    </row>
    <row r="21" spans="1:10" ht="21.75" thickTop="1">
      <c r="A21" s="1"/>
      <c r="B21" s="2"/>
      <c r="C21" s="3"/>
      <c r="D21" s="7"/>
      <c r="E21" s="6" t="s">
        <v>0</v>
      </c>
      <c r="F21" s="28"/>
      <c r="G21" s="7"/>
      <c r="H21" s="33">
        <v>3</v>
      </c>
      <c r="I21" s="8"/>
      <c r="J21" s="34"/>
    </row>
    <row r="22" spans="1:10" ht="18" thickBot="1">
      <c r="A22" s="1">
        <v>11</v>
      </c>
      <c r="B22" s="2" t="str">
        <f>VLOOKUP(A22,$B$2:$E$21,3,0)</f>
        <v>髙栁　千佳</v>
      </c>
      <c r="C22" s="3" t="str">
        <f>VLOOKUP(A22,$B$2:$E$21,4,0)</f>
        <v>九州産業大学</v>
      </c>
      <c r="D22" s="7"/>
      <c r="E22" s="12"/>
      <c r="F22" s="11" t="s">
        <v>1</v>
      </c>
      <c r="G22" s="7"/>
      <c r="H22" s="8"/>
      <c r="I22" s="8"/>
      <c r="J22" s="9"/>
    </row>
    <row r="23" spans="1:10" ht="18.75" thickBot="1" thickTop="1">
      <c r="A23" s="1"/>
      <c r="B23" s="2"/>
      <c r="C23" s="3"/>
      <c r="D23" s="31"/>
      <c r="E23" s="32"/>
      <c r="F23" s="26"/>
      <c r="G23" s="7"/>
      <c r="H23" s="8"/>
      <c r="I23" s="8"/>
      <c r="J23" s="9"/>
    </row>
    <row r="24" spans="1:10" ht="18" thickTop="1">
      <c r="A24" s="1">
        <v>12</v>
      </c>
      <c r="B24" s="2" t="str">
        <f>VLOOKUP(A24,$B$2:$E$21,3,0)</f>
        <v>永松　千明</v>
      </c>
      <c r="C24" s="3" t="s">
        <v>6</v>
      </c>
      <c r="D24" s="7"/>
      <c r="E24" s="35" t="s">
        <v>4</v>
      </c>
      <c r="F24" s="7"/>
      <c r="G24" s="6" t="s">
        <v>3</v>
      </c>
      <c r="H24" s="8"/>
      <c r="I24" s="8"/>
      <c r="J24" s="9"/>
    </row>
    <row r="25" spans="1:10" ht="18" thickBot="1">
      <c r="A25" s="1"/>
      <c r="B25" s="2"/>
      <c r="C25" s="3"/>
      <c r="D25" s="16"/>
      <c r="E25" s="36"/>
      <c r="F25" s="7"/>
      <c r="G25" s="7"/>
      <c r="H25" s="8"/>
      <c r="I25" s="8"/>
      <c r="J25" s="9"/>
    </row>
    <row r="26" spans="1:10" ht="18.75" thickBot="1" thickTop="1">
      <c r="A26" s="1">
        <v>13</v>
      </c>
      <c r="B26" s="2" t="str">
        <f>VLOOKUP(A26,$B$2:$E$21,3,0)</f>
        <v>又江　凛</v>
      </c>
      <c r="C26" s="3" t="str">
        <f>VLOOKUP(A26,$B$2:$E$21,4,0)</f>
        <v>下山門中</v>
      </c>
      <c r="D26" s="17"/>
      <c r="E26" s="12"/>
      <c r="F26" s="6" t="s">
        <v>3</v>
      </c>
      <c r="G26" s="7"/>
      <c r="H26" s="8"/>
      <c r="I26" s="8"/>
      <c r="J26" s="9"/>
    </row>
    <row r="27" spans="1:10" ht="18" thickTop="1">
      <c r="A27" s="1"/>
      <c r="B27" s="2"/>
      <c r="C27" s="3"/>
      <c r="D27" s="7"/>
      <c r="E27" s="12" t="s">
        <v>1</v>
      </c>
      <c r="F27" s="7"/>
      <c r="G27" s="7"/>
      <c r="H27" s="8"/>
      <c r="I27" s="8"/>
      <c r="J27" s="9"/>
    </row>
  </sheetData>
  <mergeCells count="40">
    <mergeCell ref="A26:A27"/>
    <mergeCell ref="B26:B27"/>
    <mergeCell ref="C26:C27"/>
    <mergeCell ref="I13:I14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seiji_matsumoto1963@yahoo.co.jp</dc:creator>
  <cp:keywords/>
  <dc:description/>
  <cp:lastModifiedBy>seiji_matsumoto1963@yahoo.co.jp</cp:lastModifiedBy>
  <dcterms:created xsi:type="dcterms:W3CDTF">2019-03-10T14:42:54Z</dcterms:created>
  <dcterms:modified xsi:type="dcterms:W3CDTF">2019-03-10T14:47:13Z</dcterms:modified>
  <cp:category/>
  <cp:version/>
  <cp:contentType/>
  <cp:contentStatus/>
</cp:coreProperties>
</file>