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915" windowHeight="8295" activeTab="0"/>
  </bookViews>
  <sheets>
    <sheet name="男子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<sst xmlns="http://schemas.openxmlformats.org/spreadsheetml/2006/main" count="78" uniqueCount="4">
  <si>
    <t>男　　　　子</t>
  </si>
  <si>
    <t>宮崎　寛之</t>
  </si>
  <si>
    <t>➃</t>
  </si>
  <si>
    <t>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</si>
</sst>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i/>
      <sz val="11"/>
      <name val="ＭＳ Ｐゴシック"/>
      <family val="3"/>
    </font>
    <font>
      <sz val="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right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right"/>
    </xf>
    <xf numFmtId="0" fontId="3" fillId="0" borderId="18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 shrinkToFit="1"/>
    </xf>
    <xf numFmtId="0" fontId="3" fillId="0" borderId="18" xfId="0" applyFont="1" applyBorder="1" applyAlignment="1">
      <alignment horizontal="right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3219450"/>
          <a:ext cx="2324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257800" y="4457700"/>
          <a:ext cx="2324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257800" y="7677150"/>
          <a:ext cx="2324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3219450"/>
          <a:ext cx="2324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257800" y="4457700"/>
          <a:ext cx="2324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257800" y="7677150"/>
          <a:ext cx="2324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37">
      <selection activeCell="J70" sqref="J70"/>
    </sheetView>
  </sheetViews>
  <sheetFormatPr defaultColWidth="9.00390625" defaultRowHeight="13.5"/>
  <cols>
    <col min="1" max="1" width="3.75390625" style="1" customWidth="1"/>
    <col min="2" max="3" width="13.375" style="7" customWidth="1"/>
    <col min="4" max="4" width="2.75390625" style="4" customWidth="1"/>
    <col min="5" max="10" width="2.75390625" style="5" customWidth="1"/>
    <col min="11" max="17" width="2.75390625" style="6" customWidth="1"/>
    <col min="18" max="18" width="3.75390625" style="1" customWidth="1"/>
    <col min="19" max="20" width="13.375" style="7" customWidth="1"/>
    <col min="21" max="16384" width="9.00390625" style="1" customWidth="1"/>
  </cols>
  <sheetData>
    <row r="1" spans="1:20" ht="13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8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3" ht="9" customHeight="1">
      <c r="A3" s="2"/>
      <c r="B3" s="3"/>
      <c r="C3" s="3"/>
    </row>
    <row r="4" spans="1:20" ht="9" customHeight="1">
      <c r="A4" s="98"/>
      <c r="B4" s="99"/>
      <c r="C4" s="99"/>
      <c r="D4" s="8"/>
      <c r="E4" s="9"/>
      <c r="F4" s="9"/>
      <c r="G4" s="9"/>
      <c r="H4" s="100" t="s">
        <v>1</v>
      </c>
      <c r="I4" s="100"/>
      <c r="J4" s="100"/>
      <c r="K4" s="100"/>
      <c r="L4" s="100"/>
      <c r="M4" s="100"/>
      <c r="N4" s="10"/>
      <c r="R4" s="98"/>
      <c r="S4" s="99"/>
      <c r="T4" s="99"/>
    </row>
    <row r="5" spans="1:20" ht="9" customHeight="1">
      <c r="A5" s="98"/>
      <c r="B5" s="99"/>
      <c r="C5" s="99"/>
      <c r="D5" s="8"/>
      <c r="E5" s="9"/>
      <c r="F5" s="9"/>
      <c r="G5" s="9"/>
      <c r="H5" s="100"/>
      <c r="I5" s="100"/>
      <c r="J5" s="100"/>
      <c r="K5" s="100"/>
      <c r="L5" s="100"/>
      <c r="M5" s="100"/>
      <c r="N5" s="10"/>
      <c r="R5" s="98"/>
      <c r="S5" s="99"/>
      <c r="T5" s="99"/>
    </row>
    <row r="6" spans="1:20" ht="9.75" customHeight="1" thickBot="1">
      <c r="A6" s="95">
        <v>1</v>
      </c>
      <c r="B6" s="96" t="str">
        <f>VLOOKUP(A6,$B$4:$E$87,3,0)</f>
        <v>宮崎　寛之</v>
      </c>
      <c r="C6" s="96" t="str">
        <f>VLOOKUP(A6,$B$4:$E$87,4,0)</f>
        <v>九州産業大学</v>
      </c>
      <c r="D6" s="8"/>
      <c r="E6" s="11"/>
      <c r="F6" s="11" t="s">
        <v>2</v>
      </c>
      <c r="G6" s="9"/>
      <c r="H6" s="9"/>
      <c r="I6" s="9"/>
      <c r="J6" s="12"/>
      <c r="K6" s="13"/>
      <c r="L6" s="10"/>
      <c r="M6" s="10"/>
      <c r="N6" s="10"/>
      <c r="O6" s="14" t="s">
        <v>2</v>
      </c>
      <c r="P6" s="15"/>
      <c r="Q6" s="16"/>
      <c r="R6" s="95">
        <v>40</v>
      </c>
      <c r="S6" s="96" t="str">
        <f>VLOOKUP(R6,$B$4:$E$87,3,0)</f>
        <v>中園　太朗</v>
      </c>
      <c r="T6" s="96" t="str">
        <f>VLOOKUP(R6,$B$4:$E$87,4,0)</f>
        <v>サンデークラブ</v>
      </c>
    </row>
    <row r="7" spans="1:20" ht="9.75" customHeight="1" thickBot="1" thickTop="1">
      <c r="A7" s="95"/>
      <c r="B7" s="96"/>
      <c r="C7" s="96"/>
      <c r="D7" s="17"/>
      <c r="E7" s="18"/>
      <c r="F7" s="19"/>
      <c r="G7" s="20"/>
      <c r="H7" s="11" t="s">
        <v>2</v>
      </c>
      <c r="I7" s="9"/>
      <c r="J7" s="12"/>
      <c r="K7" s="13"/>
      <c r="L7" s="10"/>
      <c r="M7" s="10">
        <v>0</v>
      </c>
      <c r="N7" s="21"/>
      <c r="O7" s="15"/>
      <c r="P7" s="22"/>
      <c r="Q7" s="23"/>
      <c r="R7" s="95"/>
      <c r="S7" s="96"/>
      <c r="T7" s="96"/>
    </row>
    <row r="8" spans="1:20" ht="9.75" customHeight="1" thickTop="1">
      <c r="A8" s="95">
        <v>2</v>
      </c>
      <c r="B8" s="96" t="str">
        <f>VLOOKUP(A8,$B$4:$E$87,3,0)</f>
        <v>斉藤　和真</v>
      </c>
      <c r="C8" s="96" t="str">
        <f>VLOOKUP(A8,$B$4:$E$87,4,0)</f>
        <v>東福岡高校</v>
      </c>
      <c r="D8" s="8"/>
      <c r="E8" s="24">
        <v>2</v>
      </c>
      <c r="F8" s="25"/>
      <c r="G8" s="26"/>
      <c r="H8" s="9"/>
      <c r="I8" s="9"/>
      <c r="J8" s="12"/>
      <c r="K8" s="13"/>
      <c r="L8" s="10"/>
      <c r="M8" s="10"/>
      <c r="N8" s="27"/>
      <c r="O8" s="23"/>
      <c r="P8" s="28">
        <v>0</v>
      </c>
      <c r="R8" s="95">
        <v>41</v>
      </c>
      <c r="S8" s="96" t="str">
        <f>VLOOKUP(R8,$B$4:$E$87,3,0)</f>
        <v>永江　洸貴</v>
      </c>
      <c r="T8" s="96" t="str">
        <f>VLOOKUP(R8,$B$4:$E$87,4,0)</f>
        <v>三池高校</v>
      </c>
    </row>
    <row r="9" spans="1:20" ht="9.75" customHeight="1" thickBot="1">
      <c r="A9" s="95"/>
      <c r="B9" s="96"/>
      <c r="C9" s="96"/>
      <c r="D9" s="29"/>
      <c r="E9" s="30"/>
      <c r="F9" s="9"/>
      <c r="G9" s="12"/>
      <c r="H9" s="9"/>
      <c r="I9" s="9"/>
      <c r="J9" s="12"/>
      <c r="K9" s="13"/>
      <c r="L9" s="10"/>
      <c r="M9" s="10"/>
      <c r="N9" s="27"/>
      <c r="P9" s="31"/>
      <c r="Q9" s="32"/>
      <c r="R9" s="95"/>
      <c r="S9" s="96"/>
      <c r="T9" s="96"/>
    </row>
    <row r="10" spans="1:20" ht="9.75" customHeight="1" thickBot="1" thickTop="1">
      <c r="A10" s="95">
        <v>3</v>
      </c>
      <c r="B10" s="96" t="str">
        <f>VLOOKUP(A10,$B$4:$E$87,3,0)</f>
        <v>鹿　匠謙</v>
      </c>
      <c r="C10" s="96" t="str">
        <f>VLOOKUP(A10,$B$4:$E$87,4,0)</f>
        <v>サンデークラブ</v>
      </c>
      <c r="D10" s="33"/>
      <c r="E10" s="34"/>
      <c r="F10" s="9">
        <v>0</v>
      </c>
      <c r="G10" s="12"/>
      <c r="H10" s="9"/>
      <c r="I10" s="9"/>
      <c r="J10" s="12"/>
      <c r="K10" s="13"/>
      <c r="L10" s="10"/>
      <c r="M10" s="10"/>
      <c r="N10" s="27"/>
      <c r="O10" s="6">
        <v>1</v>
      </c>
      <c r="P10" s="23"/>
      <c r="Q10" s="35"/>
      <c r="R10" s="95">
        <v>42</v>
      </c>
      <c r="S10" s="96" t="str">
        <f>VLOOKUP(R10,$B$4:$E$87,3,0)</f>
        <v>髙屋　晴希</v>
      </c>
      <c r="T10" s="96" t="str">
        <f>VLOOKUP(R10,$B$4:$E$87,4,0)</f>
        <v>東福岡高校</v>
      </c>
    </row>
    <row r="11" spans="1:20" ht="9.75" customHeight="1" thickBot="1" thickTop="1">
      <c r="A11" s="95"/>
      <c r="B11" s="96"/>
      <c r="C11" s="96"/>
      <c r="D11" s="8"/>
      <c r="E11" s="11" t="s">
        <v>2</v>
      </c>
      <c r="F11" s="9"/>
      <c r="G11" s="12"/>
      <c r="H11" s="9"/>
      <c r="I11" s="9"/>
      <c r="J11" s="12"/>
      <c r="K11" s="13"/>
      <c r="L11" s="10"/>
      <c r="M11" s="36"/>
      <c r="N11" s="27"/>
      <c r="P11" s="14" t="s">
        <v>2</v>
      </c>
      <c r="R11" s="95"/>
      <c r="S11" s="96"/>
      <c r="T11" s="96"/>
    </row>
    <row r="12" spans="1:20" ht="9.75" customHeight="1" thickBot="1" thickTop="1">
      <c r="A12" s="95">
        <v>4</v>
      </c>
      <c r="B12" s="96" t="str">
        <f>VLOOKUP(A12,$B$4:$E$87,3,0)</f>
        <v>原野　桂樹</v>
      </c>
      <c r="C12" s="96" t="str">
        <f>VLOOKUP(A12,$B$4:$E$87,4,0)</f>
        <v>修猷館高校</v>
      </c>
      <c r="D12" s="8"/>
      <c r="E12" s="11"/>
      <c r="F12" s="9">
        <v>1</v>
      </c>
      <c r="G12" s="12"/>
      <c r="H12" s="20"/>
      <c r="I12" s="11" t="s">
        <v>2</v>
      </c>
      <c r="J12" s="12"/>
      <c r="K12" s="13"/>
      <c r="L12" s="37"/>
      <c r="M12" s="13"/>
      <c r="N12" s="38"/>
      <c r="O12" s="6">
        <v>0</v>
      </c>
      <c r="P12" s="15"/>
      <c r="Q12" s="16"/>
      <c r="R12" s="95">
        <v>43</v>
      </c>
      <c r="S12" s="96" t="str">
        <f>VLOOKUP(R12,$B$4:$E$87,3,0)</f>
        <v>栗原　功成</v>
      </c>
      <c r="T12" s="96" t="str">
        <f>VLOOKUP(R12,$B$4:$E$87,4,0)</f>
        <v>姪浜中学校</v>
      </c>
    </row>
    <row r="13" spans="1:20" ht="9.75" customHeight="1" thickBot="1" thickTop="1">
      <c r="A13" s="95"/>
      <c r="B13" s="96"/>
      <c r="C13" s="96"/>
      <c r="D13" s="17"/>
      <c r="E13" s="39"/>
      <c r="F13" s="11"/>
      <c r="G13" s="24"/>
      <c r="H13" s="25"/>
      <c r="I13" s="40"/>
      <c r="J13" s="12"/>
      <c r="K13" s="13"/>
      <c r="L13" s="37"/>
      <c r="M13" s="13"/>
      <c r="N13" s="38">
        <v>2</v>
      </c>
      <c r="O13" s="16"/>
      <c r="P13" s="28"/>
      <c r="Q13" s="23"/>
      <c r="R13" s="95"/>
      <c r="S13" s="96"/>
      <c r="T13" s="96"/>
    </row>
    <row r="14" spans="1:20" ht="9.75" customHeight="1" thickBot="1" thickTop="1">
      <c r="A14" s="95">
        <v>5</v>
      </c>
      <c r="B14" s="96" t="str">
        <f>VLOOKUP(A14,$B$4:$E$87,3,0)</f>
        <v>隅　悠太</v>
      </c>
      <c r="C14" s="96" t="str">
        <f>VLOOKUP(A14,$B$4:$E$87,4,0)</f>
        <v>那珂川</v>
      </c>
      <c r="D14" s="8"/>
      <c r="E14" s="41" t="s">
        <v>2</v>
      </c>
      <c r="F14" s="42"/>
      <c r="G14" s="41" t="s">
        <v>2</v>
      </c>
      <c r="H14" s="25"/>
      <c r="I14" s="40"/>
      <c r="J14" s="12"/>
      <c r="K14" s="13"/>
      <c r="L14" s="37"/>
      <c r="M14" s="13"/>
      <c r="N14" s="38"/>
      <c r="O14" s="43"/>
      <c r="P14" s="44" t="s">
        <v>2</v>
      </c>
      <c r="R14" s="95">
        <v>44</v>
      </c>
      <c r="S14" s="96" t="str">
        <f>VLOOKUP(R14,$B$4:$E$87,3,0)</f>
        <v>長渡　椋</v>
      </c>
      <c r="T14" s="96" t="str">
        <f>VLOOKUP(R14,$B$4:$E$87,4,0)</f>
        <v>城南高校</v>
      </c>
    </row>
    <row r="15" spans="1:20" ht="9.75" customHeight="1" thickBot="1" thickTop="1">
      <c r="A15" s="95"/>
      <c r="B15" s="96"/>
      <c r="C15" s="96"/>
      <c r="D15" s="45"/>
      <c r="E15" s="20"/>
      <c r="F15" s="46"/>
      <c r="G15" s="24"/>
      <c r="H15" s="25"/>
      <c r="I15" s="40"/>
      <c r="J15" s="12"/>
      <c r="K15" s="13"/>
      <c r="L15" s="37"/>
      <c r="M15" s="13"/>
      <c r="N15" s="38"/>
      <c r="O15" s="47"/>
      <c r="P15" s="48"/>
      <c r="Q15" s="49"/>
      <c r="R15" s="95"/>
      <c r="S15" s="96"/>
      <c r="T15" s="96"/>
    </row>
    <row r="16" spans="1:20" ht="9.75" customHeight="1" thickBot="1" thickTop="1">
      <c r="A16" s="95">
        <v>6</v>
      </c>
      <c r="B16" s="96" t="str">
        <f>VLOOKUP(A16,$B$4:$E$87,3,0)</f>
        <v>西野　凌雅</v>
      </c>
      <c r="C16" s="96" t="str">
        <f>VLOOKUP(A16,$B$4:$E$87,4,0)</f>
        <v>九州産業大学</v>
      </c>
      <c r="D16" s="50"/>
      <c r="E16" s="51"/>
      <c r="F16" s="52" t="s">
        <v>2</v>
      </c>
      <c r="G16" s="24"/>
      <c r="H16" s="25"/>
      <c r="I16" s="40"/>
      <c r="J16" s="12"/>
      <c r="K16" s="13"/>
      <c r="L16" s="37"/>
      <c r="M16" s="13"/>
      <c r="N16" s="53"/>
      <c r="O16" s="54" t="s">
        <v>2</v>
      </c>
      <c r="P16" s="55"/>
      <c r="Q16" s="56"/>
      <c r="R16" s="95">
        <v>45</v>
      </c>
      <c r="S16" s="96" t="str">
        <f>VLOOKUP(R16,$B$4:$E$87,3,0)</f>
        <v>袖岡　真之</v>
      </c>
      <c r="T16" s="96" t="str">
        <f>VLOOKUP(R16,$B$4:$E$87,4,0)</f>
        <v>九州大学</v>
      </c>
    </row>
    <row r="17" spans="1:20" ht="9.75" customHeight="1" thickBot="1" thickTop="1">
      <c r="A17" s="95"/>
      <c r="B17" s="96"/>
      <c r="C17" s="96"/>
      <c r="D17" s="8"/>
      <c r="E17" s="9">
        <v>1</v>
      </c>
      <c r="F17" s="12"/>
      <c r="G17" s="57"/>
      <c r="H17" s="25"/>
      <c r="I17" s="40"/>
      <c r="J17" s="12"/>
      <c r="K17" s="13"/>
      <c r="L17" s="37"/>
      <c r="M17" s="58" t="s">
        <v>2</v>
      </c>
      <c r="N17" s="13"/>
      <c r="O17" s="59"/>
      <c r="P17" s="6">
        <v>3</v>
      </c>
      <c r="R17" s="95"/>
      <c r="S17" s="96"/>
      <c r="T17" s="96"/>
    </row>
    <row r="18" spans="1:20" ht="9.75" customHeight="1" thickBot="1" thickTop="1">
      <c r="A18" s="95">
        <v>7</v>
      </c>
      <c r="B18" s="96" t="str">
        <f>VLOOKUP(A18,$B$4:$E$87,3,0)</f>
        <v>中村　豪太</v>
      </c>
      <c r="C18" s="96" t="str">
        <f>VLOOKUP(A18,$B$4:$E$87,4,0)</f>
        <v>魁誠高校</v>
      </c>
      <c r="D18" s="8"/>
      <c r="E18" s="11"/>
      <c r="F18" s="41" t="s">
        <v>2</v>
      </c>
      <c r="G18" s="60"/>
      <c r="H18" s="25">
        <v>1</v>
      </c>
      <c r="I18" s="40"/>
      <c r="J18" s="12"/>
      <c r="K18" s="13"/>
      <c r="L18" s="37"/>
      <c r="M18" s="13"/>
      <c r="N18" s="10"/>
      <c r="O18" s="61" t="s">
        <v>2</v>
      </c>
      <c r="P18" s="15"/>
      <c r="Q18" s="16"/>
      <c r="R18" s="95">
        <v>46</v>
      </c>
      <c r="S18" s="96" t="str">
        <f>VLOOKUP(R18,$B$4:$E$87,3,0)</f>
        <v>坂本　凛</v>
      </c>
      <c r="T18" s="96" t="str">
        <f>VLOOKUP(R18,$B$4:$E$87,4,0)</f>
        <v>九州産業大学</v>
      </c>
    </row>
    <row r="19" spans="1:20" ht="9.75" customHeight="1" thickBot="1" thickTop="1">
      <c r="A19" s="95"/>
      <c r="B19" s="96"/>
      <c r="C19" s="96"/>
      <c r="D19" s="17"/>
      <c r="E19" s="62"/>
      <c r="F19" s="63"/>
      <c r="G19" s="9"/>
      <c r="H19" s="25"/>
      <c r="I19" s="40"/>
      <c r="J19" s="12"/>
      <c r="K19" s="13"/>
      <c r="L19" s="37"/>
      <c r="M19" s="13"/>
      <c r="N19" s="10"/>
      <c r="O19" s="64"/>
      <c r="P19" s="22"/>
      <c r="Q19" s="23"/>
      <c r="R19" s="95"/>
      <c r="S19" s="96"/>
      <c r="T19" s="96"/>
    </row>
    <row r="20" spans="1:20" ht="9.75" customHeight="1" thickBot="1" thickTop="1">
      <c r="A20" s="95">
        <v>8</v>
      </c>
      <c r="B20" s="96" t="str">
        <f>VLOOKUP(A20,$B$4:$E$87,3,0)</f>
        <v>木村　光陽</v>
      </c>
      <c r="C20" s="96" t="str">
        <f>VLOOKUP(A20,$B$4:$E$87,4,0)</f>
        <v>福岡市役所</v>
      </c>
      <c r="D20" s="8"/>
      <c r="E20" s="24">
        <v>2</v>
      </c>
      <c r="F20" s="9"/>
      <c r="G20" s="9">
        <v>3</v>
      </c>
      <c r="H20" s="25"/>
      <c r="I20" s="40"/>
      <c r="J20" s="12"/>
      <c r="K20" s="13"/>
      <c r="L20" s="37"/>
      <c r="M20" s="13"/>
      <c r="N20" s="65" t="s">
        <v>2</v>
      </c>
      <c r="P20" s="54" t="s">
        <v>2</v>
      </c>
      <c r="R20" s="95">
        <v>47</v>
      </c>
      <c r="S20" s="96" t="str">
        <f>VLOOKUP(R20,$B$4:$E$87,3,0)</f>
        <v>廣瀬　悠司</v>
      </c>
      <c r="T20" s="96" t="str">
        <f>VLOOKUP(R20,$B$4:$E$87,4,0)</f>
        <v>魁誠高校</v>
      </c>
    </row>
    <row r="21" spans="1:20" ht="9.75" customHeight="1" thickBot="1" thickTop="1">
      <c r="A21" s="95"/>
      <c r="B21" s="96"/>
      <c r="C21" s="96"/>
      <c r="D21" s="29"/>
      <c r="E21" s="30"/>
      <c r="F21" s="9"/>
      <c r="G21" s="9"/>
      <c r="H21" s="25"/>
      <c r="I21" s="40"/>
      <c r="J21" s="12"/>
      <c r="K21" s="13"/>
      <c r="L21" s="37"/>
      <c r="M21" s="13"/>
      <c r="N21" s="10"/>
      <c r="P21" s="66"/>
      <c r="Q21" s="49"/>
      <c r="R21" s="95"/>
      <c r="S21" s="96"/>
      <c r="T21" s="96"/>
    </row>
    <row r="22" spans="1:20" ht="9.75" customHeight="1" thickBot="1" thickTop="1">
      <c r="A22" s="95">
        <v>9</v>
      </c>
      <c r="B22" s="96" t="str">
        <f>VLOOKUP(A22,$B$4:$E$87,3,0)</f>
        <v>竹田　雄紀</v>
      </c>
      <c r="C22" s="96" t="str">
        <f>VLOOKUP(A22,$B$4:$E$87,4,0)</f>
        <v>西南学院大学</v>
      </c>
      <c r="D22" s="33"/>
      <c r="E22" s="34"/>
      <c r="F22" s="9">
        <v>1</v>
      </c>
      <c r="G22" s="9"/>
      <c r="H22" s="25"/>
      <c r="I22" s="40"/>
      <c r="J22" s="12"/>
      <c r="K22" s="13"/>
      <c r="L22" s="37"/>
      <c r="M22" s="13"/>
      <c r="N22" s="10"/>
      <c r="O22" s="6">
        <v>1</v>
      </c>
      <c r="P22" s="55"/>
      <c r="Q22" s="56"/>
      <c r="R22" s="95">
        <v>48</v>
      </c>
      <c r="S22" s="96" t="str">
        <f>VLOOKUP(R22,$B$4:$E$87,3,0)</f>
        <v>山本　京司</v>
      </c>
      <c r="T22" s="96" t="str">
        <f>VLOOKUP(R22,$B$4:$E$87,4,0)</f>
        <v>東福岡高校</v>
      </c>
    </row>
    <row r="23" spans="1:20" ht="9.75" customHeight="1" thickBot="1" thickTop="1">
      <c r="A23" s="95"/>
      <c r="B23" s="96"/>
      <c r="C23" s="96"/>
      <c r="D23" s="8"/>
      <c r="E23" s="11" t="s">
        <v>2</v>
      </c>
      <c r="F23" s="9"/>
      <c r="G23" s="9"/>
      <c r="H23" s="25"/>
      <c r="I23" s="67"/>
      <c r="J23" s="34" t="s">
        <v>2</v>
      </c>
      <c r="K23" s="38">
        <v>2</v>
      </c>
      <c r="L23" s="68"/>
      <c r="M23" s="13"/>
      <c r="N23" s="10"/>
      <c r="P23" s="6">
        <v>0</v>
      </c>
      <c r="R23" s="95"/>
      <c r="S23" s="96"/>
      <c r="T23" s="96"/>
    </row>
    <row r="24" spans="1:20" ht="9.75" customHeight="1" thickBot="1" thickTop="1">
      <c r="A24" s="95">
        <v>10</v>
      </c>
      <c r="B24" s="96" t="str">
        <f>VLOOKUP(A24,$B$4:$E$87,3,0)</f>
        <v>佐藤　淳己</v>
      </c>
      <c r="C24" s="96" t="str">
        <f>VLOOKUP(A24,$B$4:$E$87,4,0)</f>
        <v>九大クラブ</v>
      </c>
      <c r="D24" s="8"/>
      <c r="E24" s="11"/>
      <c r="F24" s="9">
        <v>1</v>
      </c>
      <c r="G24" s="9"/>
      <c r="H24" s="24"/>
      <c r="I24" s="25"/>
      <c r="J24" s="69"/>
      <c r="K24" s="13"/>
      <c r="L24" s="27"/>
      <c r="M24" s="27"/>
      <c r="N24" s="10"/>
      <c r="O24" s="14" t="s">
        <v>2</v>
      </c>
      <c r="P24" s="15"/>
      <c r="Q24" s="16"/>
      <c r="R24" s="95">
        <v>49</v>
      </c>
      <c r="S24" s="96" t="str">
        <f>VLOOKUP(R24,$B$2:$E$87,3,0)</f>
        <v>若山　大介</v>
      </c>
      <c r="T24" s="96" t="str">
        <f>VLOOKUP(R24,$B$2:$E$87,4,0)</f>
        <v>祇園クラブ</v>
      </c>
    </row>
    <row r="25" spans="1:20" ht="9.75" customHeight="1" thickBot="1" thickTop="1">
      <c r="A25" s="95"/>
      <c r="B25" s="96"/>
      <c r="C25" s="96"/>
      <c r="D25" s="17"/>
      <c r="E25" s="39"/>
      <c r="F25" s="70"/>
      <c r="G25" s="11" t="s">
        <v>2</v>
      </c>
      <c r="H25" s="24"/>
      <c r="I25" s="25"/>
      <c r="J25" s="69"/>
      <c r="K25" s="13"/>
      <c r="L25" s="27"/>
      <c r="M25" s="27"/>
      <c r="N25" s="65" t="s">
        <v>2</v>
      </c>
      <c r="O25" s="15"/>
      <c r="P25" s="22"/>
      <c r="Q25" s="23"/>
      <c r="R25" s="95"/>
      <c r="S25" s="96"/>
      <c r="T25" s="96"/>
    </row>
    <row r="26" spans="1:20" ht="9.75" customHeight="1" thickTop="1">
      <c r="A26" s="95">
        <v>11</v>
      </c>
      <c r="B26" s="96" t="str">
        <f>VLOOKUP(A26,$B$4:$E$87,3,0)</f>
        <v>江口　峻史</v>
      </c>
      <c r="C26" s="96" t="str">
        <f>VLOOKUP(A26,$B$4:$E$87,4,0)</f>
        <v>東福岡高校</v>
      </c>
      <c r="D26" s="8"/>
      <c r="E26" s="25"/>
      <c r="F26" s="46"/>
      <c r="G26" s="9"/>
      <c r="H26" s="24"/>
      <c r="I26" s="25"/>
      <c r="J26" s="69"/>
      <c r="K26" s="13"/>
      <c r="L26" s="27"/>
      <c r="M26" s="27"/>
      <c r="N26" s="10"/>
      <c r="O26" s="22"/>
      <c r="P26" s="28">
        <v>0</v>
      </c>
      <c r="R26" s="95">
        <v>50</v>
      </c>
      <c r="S26" s="96" t="str">
        <f>VLOOKUP(R26,$B$4:$E$87,3,0)</f>
        <v>田中　宏樹</v>
      </c>
      <c r="T26" s="96" t="str">
        <f>VLOOKUP(R26,$B$4:$E$87,4,0)</f>
        <v>東福岡高校</v>
      </c>
    </row>
    <row r="27" spans="1:20" ht="9.75" customHeight="1" thickBot="1">
      <c r="A27" s="95"/>
      <c r="B27" s="96"/>
      <c r="C27" s="96"/>
      <c r="D27" s="29"/>
      <c r="E27" s="42"/>
      <c r="F27" s="69"/>
      <c r="G27" s="9"/>
      <c r="H27" s="24"/>
      <c r="I27" s="25"/>
      <c r="J27" s="69"/>
      <c r="K27" s="13"/>
      <c r="L27" s="27"/>
      <c r="M27" s="27"/>
      <c r="N27" s="10"/>
      <c r="O27" s="59"/>
      <c r="P27" s="28"/>
      <c r="Q27" s="32"/>
      <c r="R27" s="95"/>
      <c r="S27" s="96"/>
      <c r="T27" s="96"/>
    </row>
    <row r="28" spans="1:20" ht="9.75" customHeight="1" thickBot="1" thickTop="1">
      <c r="A28" s="95">
        <v>12</v>
      </c>
      <c r="B28" s="96" t="str">
        <f>VLOOKUP(A28,$B$4:$E$87,3,0)</f>
        <v>辻　英雄</v>
      </c>
      <c r="C28" s="96" t="str">
        <f>VLOOKUP(A28,$B$4:$E$87,4,0)</f>
        <v>九州産業大学</v>
      </c>
      <c r="D28" s="33"/>
      <c r="E28" s="34"/>
      <c r="F28" s="52" t="s">
        <v>2</v>
      </c>
      <c r="G28" s="20"/>
      <c r="H28" s="24">
        <v>1</v>
      </c>
      <c r="I28" s="25"/>
      <c r="J28" s="69"/>
      <c r="K28" s="13"/>
      <c r="L28" s="27"/>
      <c r="M28" s="71" t="s">
        <v>2</v>
      </c>
      <c r="N28" s="21"/>
      <c r="O28" s="59">
        <v>1</v>
      </c>
      <c r="P28" s="72"/>
      <c r="Q28" s="35"/>
      <c r="R28" s="95">
        <v>51</v>
      </c>
      <c r="S28" s="96" t="str">
        <f>VLOOKUP(R28,$B$4:$E$87,3,0)</f>
        <v>守田　兼馬</v>
      </c>
      <c r="T28" s="96" t="str">
        <f>VLOOKUP(R28,$B$4:$E$87,4,0)</f>
        <v>九州産業大学</v>
      </c>
    </row>
    <row r="29" spans="1:20" ht="9.75" customHeight="1" thickTop="1">
      <c r="A29" s="95"/>
      <c r="B29" s="96"/>
      <c r="C29" s="96"/>
      <c r="D29" s="8"/>
      <c r="E29" s="11"/>
      <c r="F29" s="24"/>
      <c r="G29" s="24"/>
      <c r="H29" s="24"/>
      <c r="I29" s="25"/>
      <c r="J29" s="69"/>
      <c r="K29" s="13"/>
      <c r="L29" s="27"/>
      <c r="M29" s="27"/>
      <c r="N29" s="73"/>
      <c r="O29" s="28"/>
      <c r="P29" s="14" t="s">
        <v>2</v>
      </c>
      <c r="R29" s="95"/>
      <c r="S29" s="96"/>
      <c r="T29" s="96"/>
    </row>
    <row r="30" spans="1:20" ht="9.75" customHeight="1" thickBot="1">
      <c r="A30" s="95">
        <v>13</v>
      </c>
      <c r="B30" s="96" t="str">
        <f>VLOOKUP(A30,$B$2:$E$87,3,0)</f>
        <v>前野　智輝</v>
      </c>
      <c r="C30" s="96" t="str">
        <f>VLOOKUP(A30,$B$2:$E$87,4,0)</f>
        <v>綾小路クラブ</v>
      </c>
      <c r="D30" s="8"/>
      <c r="E30" s="11"/>
      <c r="F30" s="41" t="s">
        <v>2</v>
      </c>
      <c r="G30" s="24"/>
      <c r="H30" s="24"/>
      <c r="I30" s="25"/>
      <c r="J30" s="69"/>
      <c r="K30" s="13"/>
      <c r="L30" s="27"/>
      <c r="M30" s="27"/>
      <c r="N30" s="38"/>
      <c r="O30" s="28">
        <v>2</v>
      </c>
      <c r="P30" s="15"/>
      <c r="Q30" s="16"/>
      <c r="R30" s="95">
        <v>52</v>
      </c>
      <c r="S30" s="96" t="str">
        <f>VLOOKUP(R30,$B$4:$E$87,3,0)</f>
        <v>橋本　陵汰</v>
      </c>
      <c r="T30" s="96" t="str">
        <f>VLOOKUP(R30,$B$4:$E$87,4,0)</f>
        <v>東福岡高校</v>
      </c>
    </row>
    <row r="31" spans="1:20" ht="9.75" customHeight="1" thickBot="1" thickTop="1">
      <c r="A31" s="95"/>
      <c r="B31" s="96"/>
      <c r="C31" s="96"/>
      <c r="D31" s="17"/>
      <c r="E31" s="18"/>
      <c r="F31" s="74"/>
      <c r="G31" s="24"/>
      <c r="H31" s="24"/>
      <c r="I31" s="25"/>
      <c r="J31" s="69"/>
      <c r="K31" s="13"/>
      <c r="L31" s="27"/>
      <c r="M31" s="27"/>
      <c r="N31" s="38"/>
      <c r="O31" s="31"/>
      <c r="P31" s="28"/>
      <c r="Q31" s="23"/>
      <c r="R31" s="95"/>
      <c r="S31" s="96"/>
      <c r="T31" s="96"/>
    </row>
    <row r="32" spans="1:20" ht="9.75" customHeight="1" thickBot="1" thickTop="1">
      <c r="A32" s="95">
        <v>14</v>
      </c>
      <c r="B32" s="96" t="str">
        <f>VLOOKUP(A32,$B$4:$E$87,3,0)</f>
        <v>伊東　駿</v>
      </c>
      <c r="C32" s="96" t="str">
        <f>VLOOKUP(A32,$B$4:$E$87,4,0)</f>
        <v>魁誠高校</v>
      </c>
      <c r="D32" s="8"/>
      <c r="E32" s="41" t="s">
        <v>2</v>
      </c>
      <c r="F32" s="9"/>
      <c r="G32" s="24">
        <v>1</v>
      </c>
      <c r="H32" s="24"/>
      <c r="I32" s="25"/>
      <c r="J32" s="69"/>
      <c r="K32" s="13"/>
      <c r="L32" s="27"/>
      <c r="M32" s="27"/>
      <c r="N32" s="38">
        <v>3</v>
      </c>
      <c r="P32" s="61" t="s">
        <v>2</v>
      </c>
      <c r="R32" s="95">
        <v>53</v>
      </c>
      <c r="S32" s="96" t="str">
        <f>VLOOKUP(R32,$B$4:$E$87,3,0)</f>
        <v>外尾　優太</v>
      </c>
      <c r="T32" s="96" t="str">
        <f>VLOOKUP(R32,$B$4:$E$87,4,0)</f>
        <v>九州産業大学</v>
      </c>
    </row>
    <row r="33" spans="1:20" ht="9.75" customHeight="1" thickBot="1" thickTop="1">
      <c r="A33" s="95"/>
      <c r="B33" s="96"/>
      <c r="C33" s="96"/>
      <c r="D33" s="45"/>
      <c r="E33" s="75"/>
      <c r="F33" s="9"/>
      <c r="G33" s="24"/>
      <c r="H33" s="24"/>
      <c r="I33" s="25"/>
      <c r="J33" s="69"/>
      <c r="K33" s="13"/>
      <c r="L33" s="27"/>
      <c r="M33" s="27"/>
      <c r="N33" s="38"/>
      <c r="P33" s="76"/>
      <c r="Q33" s="49"/>
      <c r="R33" s="95"/>
      <c r="S33" s="96"/>
      <c r="T33" s="96"/>
    </row>
    <row r="34" spans="1:20" ht="9.75" customHeight="1" thickBot="1" thickTop="1">
      <c r="A34" s="95">
        <v>15</v>
      </c>
      <c r="B34" s="96" t="str">
        <f>VLOOKUP(A34,$B$4:$E$87,3,0)</f>
        <v>渡邉　響</v>
      </c>
      <c r="C34" s="96" t="str">
        <f>VLOOKUP(A34,$B$4:$E$87,4,0)</f>
        <v>東福岡高校</v>
      </c>
      <c r="D34" s="50"/>
      <c r="E34" s="51"/>
      <c r="F34" s="9">
        <v>1</v>
      </c>
      <c r="G34" s="24"/>
      <c r="H34" s="30"/>
      <c r="I34" s="25"/>
      <c r="J34" s="69"/>
      <c r="K34" s="13"/>
      <c r="L34" s="27"/>
      <c r="M34" s="77"/>
      <c r="N34" s="38"/>
      <c r="O34" s="14" t="s">
        <v>2</v>
      </c>
      <c r="P34" s="55"/>
      <c r="Q34" s="56"/>
      <c r="R34" s="95">
        <v>54</v>
      </c>
      <c r="S34" s="96" t="str">
        <f>VLOOKUP(R34,$B$4:$E$87,3,0)</f>
        <v>井前　友宏</v>
      </c>
      <c r="T34" s="96" t="str">
        <f>VLOOKUP(R34,$B$4:$E$87,4,0)</f>
        <v>筑紫野</v>
      </c>
    </row>
    <row r="35" spans="1:20" ht="9.75" customHeight="1" thickTop="1">
      <c r="A35" s="95"/>
      <c r="B35" s="96"/>
      <c r="C35" s="96"/>
      <c r="D35" s="8"/>
      <c r="E35" s="9">
        <v>1</v>
      </c>
      <c r="F35" s="9"/>
      <c r="G35" s="12"/>
      <c r="H35" s="9"/>
      <c r="I35" s="25">
        <v>2</v>
      </c>
      <c r="J35" s="69"/>
      <c r="K35" s="13"/>
      <c r="L35" s="27">
        <v>3</v>
      </c>
      <c r="M35" s="10"/>
      <c r="N35" s="27"/>
      <c r="P35" s="6">
        <v>2</v>
      </c>
      <c r="R35" s="95"/>
      <c r="S35" s="96"/>
      <c r="T35" s="96"/>
    </row>
    <row r="36" spans="1:20" ht="9.75" customHeight="1" thickBot="1">
      <c r="A36" s="95">
        <v>16</v>
      </c>
      <c r="B36" s="96" t="str">
        <f>VLOOKUP(A36,$B$4:$E$87,3,0)</f>
        <v>谷　雄志</v>
      </c>
      <c r="C36" s="96" t="str">
        <f>VLOOKUP(A36,$B$4:$E$87,4,0)</f>
        <v>九州大学</v>
      </c>
      <c r="D36" s="8"/>
      <c r="E36" s="11"/>
      <c r="F36" s="11" t="s">
        <v>2</v>
      </c>
      <c r="G36" s="12"/>
      <c r="H36" s="9"/>
      <c r="I36" s="25"/>
      <c r="J36" s="69"/>
      <c r="K36" s="13"/>
      <c r="L36" s="27"/>
      <c r="M36" s="10"/>
      <c r="N36" s="27"/>
      <c r="P36" s="15"/>
      <c r="Q36" s="16"/>
      <c r="R36" s="95">
        <v>55</v>
      </c>
      <c r="S36" s="96" t="str">
        <f>VLOOKUP(R36,$B$4:$E$87,3,0)</f>
        <v>北尻　真之介</v>
      </c>
      <c r="T36" s="96" t="str">
        <f>VLOOKUP(R36,$B$4:$E$87,4,0)</f>
        <v>那珂川</v>
      </c>
    </row>
    <row r="37" spans="1:20" ht="9.75" customHeight="1" thickBot="1" thickTop="1">
      <c r="A37" s="95"/>
      <c r="B37" s="96"/>
      <c r="C37" s="96"/>
      <c r="D37" s="17"/>
      <c r="E37" s="62"/>
      <c r="F37" s="78"/>
      <c r="G37" s="12">
        <v>2</v>
      </c>
      <c r="H37" s="9"/>
      <c r="I37" s="25"/>
      <c r="J37" s="69"/>
      <c r="K37" s="13"/>
      <c r="L37" s="27"/>
      <c r="M37" s="10"/>
      <c r="N37" s="27">
        <v>0</v>
      </c>
      <c r="O37" s="16"/>
      <c r="P37" s="28"/>
      <c r="Q37" s="23"/>
      <c r="R37" s="95"/>
      <c r="S37" s="96"/>
      <c r="T37" s="96"/>
    </row>
    <row r="38" spans="1:20" ht="9.75" customHeight="1" thickBot="1" thickTop="1">
      <c r="A38" s="95">
        <v>17</v>
      </c>
      <c r="B38" s="96" t="str">
        <f>VLOOKUP(A38,$B$4:$E$87,3,0)</f>
        <v>上田平　清隆</v>
      </c>
      <c r="C38" s="96" t="str">
        <f>VLOOKUP(A38,$B$4:$E$87,4,0)</f>
        <v>チームかわ屋Medical</v>
      </c>
      <c r="D38" s="8"/>
      <c r="E38" s="24">
        <v>1</v>
      </c>
      <c r="F38" s="24"/>
      <c r="G38" s="12"/>
      <c r="H38" s="9"/>
      <c r="I38" s="25"/>
      <c r="J38" s="69"/>
      <c r="K38" s="13"/>
      <c r="L38" s="27"/>
      <c r="M38" s="10"/>
      <c r="N38" s="27"/>
      <c r="O38" s="43"/>
      <c r="P38" s="44" t="s">
        <v>2</v>
      </c>
      <c r="R38" s="95">
        <v>56</v>
      </c>
      <c r="S38" s="96" t="str">
        <f>VLOOKUP(R38,$B$4:$E$87,3,0)</f>
        <v>永江　良多</v>
      </c>
      <c r="T38" s="96" t="str">
        <f>VLOOKUP(R38,$B$4:$E$87,4,0)</f>
        <v>高田中学校</v>
      </c>
    </row>
    <row r="39" spans="1:20" ht="9.75" customHeight="1" thickBot="1" thickTop="1">
      <c r="A39" s="95"/>
      <c r="B39" s="96"/>
      <c r="C39" s="96"/>
      <c r="D39" s="29"/>
      <c r="E39" s="30"/>
      <c r="F39" s="24"/>
      <c r="G39" s="12"/>
      <c r="H39" s="9"/>
      <c r="I39" s="25"/>
      <c r="J39" s="69"/>
      <c r="K39" s="13"/>
      <c r="L39" s="27"/>
      <c r="M39" s="10"/>
      <c r="N39" s="27"/>
      <c r="O39" s="47"/>
      <c r="P39" s="48"/>
      <c r="Q39" s="49"/>
      <c r="R39" s="95"/>
      <c r="S39" s="96"/>
      <c r="T39" s="96"/>
    </row>
    <row r="40" spans="1:20" ht="9.75" customHeight="1" thickBot="1" thickTop="1">
      <c r="A40" s="95">
        <v>18</v>
      </c>
      <c r="B40" s="96" t="str">
        <f>VLOOKUP(A40,$B$4:$E$87,3,0)</f>
        <v>中村　勇人</v>
      </c>
      <c r="C40" s="96" t="str">
        <f>VLOOKUP(A40,$B$4:$E$87,4,0)</f>
        <v>九州産業大学</v>
      </c>
      <c r="D40" s="33"/>
      <c r="E40" s="34"/>
      <c r="F40" s="24">
        <v>0</v>
      </c>
      <c r="G40" s="79"/>
      <c r="H40" s="9"/>
      <c r="I40" s="25"/>
      <c r="J40" s="69"/>
      <c r="K40" s="13"/>
      <c r="L40" s="27"/>
      <c r="M40" s="10"/>
      <c r="N40" s="80"/>
      <c r="O40" s="28"/>
      <c r="P40" s="55"/>
      <c r="Q40" s="56"/>
      <c r="R40" s="95">
        <v>57</v>
      </c>
      <c r="S40" s="96" t="str">
        <f>VLOOKUP(R40,$B$4:$E$87,3,0)</f>
        <v>荻野　祐以</v>
      </c>
      <c r="T40" s="96" t="str">
        <f>VLOOKUP(R40,$B$4:$E$87,4,0)</f>
        <v>東福岡高校</v>
      </c>
    </row>
    <row r="41" spans="1:20" ht="9.75" customHeight="1" thickTop="1">
      <c r="A41" s="95"/>
      <c r="B41" s="96"/>
      <c r="C41" s="96"/>
      <c r="D41" s="8"/>
      <c r="E41" s="11" t="s">
        <v>2</v>
      </c>
      <c r="F41" s="12"/>
      <c r="G41" s="9"/>
      <c r="H41" s="11" t="s">
        <v>2</v>
      </c>
      <c r="I41" s="25"/>
      <c r="J41" s="69"/>
      <c r="K41" s="13"/>
      <c r="L41" s="27"/>
      <c r="M41" s="10">
        <v>1</v>
      </c>
      <c r="N41" s="10"/>
      <c r="O41" s="59"/>
      <c r="P41" s="6">
        <v>0</v>
      </c>
      <c r="R41" s="95"/>
      <c r="S41" s="96"/>
      <c r="T41" s="96"/>
    </row>
    <row r="42" spans="1:20" ht="9.75" customHeight="1" thickBot="1">
      <c r="A42" s="95">
        <v>19</v>
      </c>
      <c r="B42" s="96" t="str">
        <f>VLOOKUP(A42,$B$4:$E$87,3,0)</f>
        <v>永江　孝二郎</v>
      </c>
      <c r="C42" s="96" t="str">
        <f>VLOOKUP(A42,$B$4:$E$87,4,0)</f>
        <v>高田中学校</v>
      </c>
      <c r="D42" s="8"/>
      <c r="E42" s="11"/>
      <c r="F42" s="52" t="s">
        <v>2</v>
      </c>
      <c r="G42" s="9"/>
      <c r="H42" s="9"/>
      <c r="I42" s="25"/>
      <c r="J42" s="69"/>
      <c r="K42" s="13"/>
      <c r="L42" s="27"/>
      <c r="M42" s="10"/>
      <c r="N42" s="10"/>
      <c r="O42" s="61" t="s">
        <v>2</v>
      </c>
      <c r="P42" s="15"/>
      <c r="Q42" s="16"/>
      <c r="R42" s="95">
        <v>58</v>
      </c>
      <c r="S42" s="96" t="str">
        <f>VLOOKUP(R42,$B$4:$E$87,3,0)</f>
        <v>小田　将嵩</v>
      </c>
      <c r="T42" s="96" t="str">
        <f>VLOOKUP(R42,$B$4:$E$87,4,0)</f>
        <v>ヨネックス</v>
      </c>
    </row>
    <row r="43" spans="1:20" ht="9.75" customHeight="1" thickBot="1" thickTop="1">
      <c r="A43" s="95"/>
      <c r="B43" s="96"/>
      <c r="C43" s="96"/>
      <c r="D43" s="17"/>
      <c r="E43" s="62"/>
      <c r="F43" s="81"/>
      <c r="G43" s="9"/>
      <c r="H43" s="9"/>
      <c r="I43" s="25"/>
      <c r="J43" s="69"/>
      <c r="K43" s="13"/>
      <c r="L43" s="27"/>
      <c r="M43" s="10"/>
      <c r="N43" s="10"/>
      <c r="O43" s="64"/>
      <c r="P43" s="22"/>
      <c r="Q43" s="23"/>
      <c r="R43" s="95"/>
      <c r="S43" s="96"/>
      <c r="T43" s="96"/>
    </row>
    <row r="44" spans="1:20" ht="9.75" customHeight="1" thickTop="1">
      <c r="A44" s="95">
        <v>20</v>
      </c>
      <c r="B44" s="96" t="str">
        <f>VLOOKUP(A44,$B$4:$E$87,3,0)</f>
        <v>新留　遼太郎</v>
      </c>
      <c r="C44" s="96" t="str">
        <f>VLOOKUP(A44,$B$4:$E$87,4,0)</f>
        <v>城南高校</v>
      </c>
      <c r="D44" s="8"/>
      <c r="E44" s="24">
        <v>2</v>
      </c>
      <c r="F44" s="9"/>
      <c r="G44" s="11" t="s">
        <v>2</v>
      </c>
      <c r="H44" s="9"/>
      <c r="I44" s="25"/>
      <c r="J44" s="69"/>
      <c r="K44" s="13"/>
      <c r="L44" s="27"/>
      <c r="M44" s="10"/>
      <c r="N44" s="65" t="s">
        <v>2</v>
      </c>
      <c r="P44" s="28">
        <v>1</v>
      </c>
      <c r="R44" s="95">
        <v>59</v>
      </c>
      <c r="S44" s="96" t="str">
        <f>VLOOKUP(R44,$B$4:$E$87,3,0)</f>
        <v>東山　瑞生</v>
      </c>
      <c r="T44" s="96" t="str">
        <f>VLOOKUP(R44,$B$4:$E$87,4,0)</f>
        <v>修猷館高校</v>
      </c>
    </row>
    <row r="45" spans="1:20" ht="9.75" customHeight="1" thickBot="1">
      <c r="A45" s="95"/>
      <c r="B45" s="96"/>
      <c r="C45" s="96"/>
      <c r="D45" s="29"/>
      <c r="E45" s="30"/>
      <c r="F45" s="9"/>
      <c r="G45" s="9"/>
      <c r="H45" s="9"/>
      <c r="I45" s="25"/>
      <c r="J45" s="69"/>
      <c r="K45" s="13"/>
      <c r="L45" s="27"/>
      <c r="M45" s="10"/>
      <c r="N45" s="10"/>
      <c r="P45" s="31"/>
      <c r="Q45" s="32"/>
      <c r="R45" s="95"/>
      <c r="S45" s="96"/>
      <c r="T45" s="96"/>
    </row>
    <row r="46" spans="1:20" ht="9.75" customHeight="1" thickBot="1" thickTop="1">
      <c r="A46" s="95">
        <v>21</v>
      </c>
      <c r="B46" s="96" t="str">
        <f>VLOOKUP(A46,$B$4:$E$87,3,0)</f>
        <v>舟木　翔映</v>
      </c>
      <c r="C46" s="96" t="str">
        <f>VLOOKUP(A46,$B$4:$E$87,4,0)</f>
        <v>東福岡高校</v>
      </c>
      <c r="D46" s="33"/>
      <c r="E46" s="34"/>
      <c r="F46" s="9">
        <v>1</v>
      </c>
      <c r="G46" s="9"/>
      <c r="H46" s="9"/>
      <c r="I46" s="25"/>
      <c r="J46" s="82"/>
      <c r="K46" s="83"/>
      <c r="L46" s="27"/>
      <c r="M46" s="10"/>
      <c r="N46" s="10"/>
      <c r="O46" s="6">
        <v>0</v>
      </c>
      <c r="P46" s="23"/>
      <c r="Q46" s="35"/>
      <c r="R46" s="95">
        <v>60</v>
      </c>
      <c r="S46" s="96" t="str">
        <f>VLOOKUP(R46,$B$4:$E$87,3,0)</f>
        <v>富永　大成</v>
      </c>
      <c r="T46" s="96" t="str">
        <f>VLOOKUP(R46,$B$4:$E$87,4,0)</f>
        <v>九州産業大学</v>
      </c>
    </row>
    <row r="47" spans="1:20" ht="9.75" customHeight="1" thickTop="1">
      <c r="A47" s="95"/>
      <c r="B47" s="96"/>
      <c r="C47" s="96"/>
      <c r="D47" s="8"/>
      <c r="E47" s="11" t="s">
        <v>2</v>
      </c>
      <c r="F47" s="9"/>
      <c r="G47" s="9"/>
      <c r="H47" s="9"/>
      <c r="I47" s="24"/>
      <c r="J47" s="60"/>
      <c r="K47" s="84"/>
      <c r="L47" s="27"/>
      <c r="M47" s="10"/>
      <c r="N47" s="10"/>
      <c r="P47" s="14" t="s">
        <v>2</v>
      </c>
      <c r="R47" s="95"/>
      <c r="S47" s="96"/>
      <c r="T47" s="96"/>
    </row>
    <row r="48" spans="1:20" ht="9.75" customHeight="1" thickBot="1">
      <c r="A48" s="95">
        <v>22</v>
      </c>
      <c r="B48" s="96" t="str">
        <f>VLOOKUP(A48,$B$4:$E$87,3,0)</f>
        <v>下大迫　悠人</v>
      </c>
      <c r="C48" s="96" t="str">
        <f>VLOOKUP(A48,$B$4:$E$87,4,0)</f>
        <v>筑紫野</v>
      </c>
      <c r="D48" s="8"/>
      <c r="E48" s="11"/>
      <c r="F48" s="9">
        <v>2</v>
      </c>
      <c r="G48" s="9"/>
      <c r="H48" s="9"/>
      <c r="I48" s="24"/>
      <c r="J48" s="9"/>
      <c r="K48" s="10"/>
      <c r="L48" s="27"/>
      <c r="M48" s="10"/>
      <c r="N48" s="10"/>
      <c r="O48" s="14" t="s">
        <v>2</v>
      </c>
      <c r="P48" s="15"/>
      <c r="Q48" s="16"/>
      <c r="R48" s="95">
        <v>61</v>
      </c>
      <c r="S48" s="96" t="str">
        <f>VLOOKUP(R48,$B$4:$E$87,3,0)</f>
        <v>玉田　総一</v>
      </c>
      <c r="T48" s="96" t="str">
        <f>VLOOKUP(R48,$B$4:$E$87,4,0)</f>
        <v>福岡市役所</v>
      </c>
    </row>
    <row r="49" spans="1:20" ht="9.75" customHeight="1" thickBot="1" thickTop="1">
      <c r="A49" s="95"/>
      <c r="B49" s="96"/>
      <c r="C49" s="96"/>
      <c r="D49" s="17"/>
      <c r="E49" s="39"/>
      <c r="F49" s="70"/>
      <c r="G49" s="20"/>
      <c r="H49" s="9">
        <v>0</v>
      </c>
      <c r="I49" s="24"/>
      <c r="J49" s="9"/>
      <c r="K49" s="10"/>
      <c r="L49" s="27"/>
      <c r="M49" s="10"/>
      <c r="N49" s="10">
        <v>0</v>
      </c>
      <c r="O49" s="48"/>
      <c r="P49" s="23"/>
      <c r="Q49" s="23"/>
      <c r="R49" s="95"/>
      <c r="S49" s="96"/>
      <c r="T49" s="96"/>
    </row>
    <row r="50" spans="1:20" ht="9.75" customHeight="1" thickBot="1" thickTop="1">
      <c r="A50" s="95">
        <v>23</v>
      </c>
      <c r="B50" s="96" t="str">
        <f>VLOOKUP(A50,$B$4:$E$87,3,0)</f>
        <v>兒玉　晴</v>
      </c>
      <c r="C50" s="96" t="str">
        <f>VLOOKUP(A50,$B$4:$E$87,4,0)</f>
        <v>東福岡高校</v>
      </c>
      <c r="D50" s="8"/>
      <c r="E50" s="12">
        <v>0</v>
      </c>
      <c r="F50" s="25"/>
      <c r="G50" s="24"/>
      <c r="H50" s="9"/>
      <c r="I50" s="24"/>
      <c r="J50" s="9"/>
      <c r="K50" s="10"/>
      <c r="L50" s="27"/>
      <c r="M50" s="10"/>
      <c r="N50" s="10"/>
      <c r="O50" s="28"/>
      <c r="P50" s="54" t="s">
        <v>2</v>
      </c>
      <c r="R50" s="95">
        <v>62</v>
      </c>
      <c r="S50" s="96" t="str">
        <f>VLOOKUP(R50,$B$4:$E$87,3,0)</f>
        <v>常重　龍司</v>
      </c>
      <c r="T50" s="96" t="str">
        <f>VLOOKUP(R50,$B$4:$E$87,4,0)</f>
        <v>九州産業大学</v>
      </c>
    </row>
    <row r="51" spans="1:20" ht="9.75" customHeight="1" thickBot="1" thickTop="1">
      <c r="A51" s="95"/>
      <c r="B51" s="96"/>
      <c r="C51" s="96"/>
      <c r="D51" s="29"/>
      <c r="E51" s="79"/>
      <c r="F51" s="9"/>
      <c r="G51" s="24"/>
      <c r="H51" s="9"/>
      <c r="I51" s="24"/>
      <c r="J51" s="9"/>
      <c r="K51" s="10"/>
      <c r="L51" s="27"/>
      <c r="M51" s="10"/>
      <c r="N51" s="10"/>
      <c r="O51" s="28"/>
      <c r="P51" s="66"/>
      <c r="Q51" s="49"/>
      <c r="R51" s="95"/>
      <c r="S51" s="96"/>
      <c r="T51" s="96"/>
    </row>
    <row r="52" spans="1:20" ht="9.75" customHeight="1" thickBot="1" thickTop="1">
      <c r="A52" s="95">
        <v>24</v>
      </c>
      <c r="B52" s="96" t="str">
        <f>VLOOKUP(A52,$B$4:$E$87,3,0)</f>
        <v>烏山　司</v>
      </c>
      <c r="C52" s="96" t="str">
        <f>VLOOKUP(A52,$B$4:$E$87,4,0)</f>
        <v>サンデークラブ</v>
      </c>
      <c r="D52" s="33"/>
      <c r="E52" s="34"/>
      <c r="F52" s="11" t="s">
        <v>2</v>
      </c>
      <c r="G52" s="24"/>
      <c r="H52" s="9"/>
      <c r="I52" s="24"/>
      <c r="J52" s="9"/>
      <c r="K52" s="10"/>
      <c r="L52" s="27"/>
      <c r="M52" s="65" t="s">
        <v>2</v>
      </c>
      <c r="N52" s="36"/>
      <c r="O52" s="28">
        <v>0</v>
      </c>
      <c r="P52" s="55"/>
      <c r="Q52" s="56"/>
      <c r="R52" s="95">
        <v>63</v>
      </c>
      <c r="S52" s="96" t="str">
        <f>VLOOKUP(R52,$B$4:$E$87,3,0)</f>
        <v>澤渕　真輝</v>
      </c>
      <c r="T52" s="96" t="str">
        <f>VLOOKUP(R52,$B$4:$E$87,4,0)</f>
        <v>東福岡高校</v>
      </c>
    </row>
    <row r="53" spans="1:20" ht="9.75" customHeight="1" thickBot="1" thickTop="1">
      <c r="A53" s="95"/>
      <c r="B53" s="96"/>
      <c r="C53" s="96"/>
      <c r="D53" s="8"/>
      <c r="E53" s="11" t="s">
        <v>2</v>
      </c>
      <c r="F53" s="9"/>
      <c r="G53" s="24"/>
      <c r="H53" s="42"/>
      <c r="I53" s="41" t="s">
        <v>2</v>
      </c>
      <c r="J53" s="9"/>
      <c r="K53" s="10"/>
      <c r="L53" s="27"/>
      <c r="M53" s="10"/>
      <c r="N53" s="73"/>
      <c r="O53" s="59"/>
      <c r="P53" s="6">
        <v>1</v>
      </c>
      <c r="R53" s="95"/>
      <c r="S53" s="96"/>
      <c r="T53" s="96"/>
    </row>
    <row r="54" spans="1:20" ht="9.75" customHeight="1" thickBot="1" thickTop="1">
      <c r="A54" s="95">
        <v>25</v>
      </c>
      <c r="B54" s="96" t="str">
        <f>VLOOKUP(A54,$B$4:$E$87,3,0)</f>
        <v>瀬戸　秀征</v>
      </c>
      <c r="C54" s="96" t="str">
        <f>VLOOKUP(A54,$B$4:$E$87,4,0)</f>
        <v>宮田クラブ</v>
      </c>
      <c r="D54" s="8"/>
      <c r="E54" s="11"/>
      <c r="F54" s="9">
        <v>0</v>
      </c>
      <c r="G54" s="12"/>
      <c r="H54" s="26"/>
      <c r="I54" s="24"/>
      <c r="J54" s="9"/>
      <c r="K54" s="10"/>
      <c r="L54" s="27"/>
      <c r="M54" s="10"/>
      <c r="N54" s="38"/>
      <c r="O54" s="61" t="s">
        <v>2</v>
      </c>
      <c r="P54" s="15"/>
      <c r="Q54" s="16"/>
      <c r="R54" s="95">
        <v>64</v>
      </c>
      <c r="S54" s="96" t="str">
        <f>VLOOKUP(R54,$B$4:$E$87,3,0)</f>
        <v>佐藤　恭平</v>
      </c>
      <c r="T54" s="96" t="str">
        <f>VLOOKUP(R54,$B$4:$E$87,4,0)</f>
        <v>西南学院大学</v>
      </c>
    </row>
    <row r="55" spans="1:20" ht="9.75" customHeight="1" thickBot="1" thickTop="1">
      <c r="A55" s="95"/>
      <c r="B55" s="96"/>
      <c r="C55" s="96"/>
      <c r="D55" s="17"/>
      <c r="E55" s="39"/>
      <c r="F55" s="70"/>
      <c r="G55" s="12">
        <v>3</v>
      </c>
      <c r="H55" s="12"/>
      <c r="I55" s="24"/>
      <c r="J55" s="9"/>
      <c r="K55" s="10"/>
      <c r="L55" s="27"/>
      <c r="M55" s="10"/>
      <c r="N55" s="38"/>
      <c r="O55" s="76"/>
      <c r="P55" s="23"/>
      <c r="Q55" s="23"/>
      <c r="R55" s="95"/>
      <c r="S55" s="96"/>
      <c r="T55" s="96"/>
    </row>
    <row r="56" spans="1:20" ht="9.75" customHeight="1" thickBot="1" thickTop="1">
      <c r="A56" s="95">
        <v>26</v>
      </c>
      <c r="B56" s="96" t="str">
        <f>VLOOKUP(A56,$B$4:$E$87,3,0)</f>
        <v>苗代澤　伸吾</v>
      </c>
      <c r="C56" s="96" t="str">
        <f>VLOOKUP(A56,$B$4:$E$87,4,0)</f>
        <v>九州産業大学</v>
      </c>
      <c r="D56" s="8"/>
      <c r="E56" s="34" t="s">
        <v>2</v>
      </c>
      <c r="F56" s="85"/>
      <c r="G56" s="12"/>
      <c r="H56" s="12"/>
      <c r="I56" s="24"/>
      <c r="J56" s="9"/>
      <c r="K56" s="10"/>
      <c r="L56" s="27"/>
      <c r="M56" s="10"/>
      <c r="N56" s="86" t="s">
        <v>2</v>
      </c>
      <c r="P56" s="28">
        <v>3</v>
      </c>
      <c r="R56" s="95">
        <v>65</v>
      </c>
      <c r="S56" s="96" t="str">
        <f>VLOOKUP(R56,$B$4:$E$87,3,0)</f>
        <v>植山　玲央</v>
      </c>
      <c r="T56" s="96" t="str">
        <f>VLOOKUP(R56,$B$4:$E$87,4,0)</f>
        <v>修猷館高校</v>
      </c>
    </row>
    <row r="57" spans="1:20" ht="9.75" customHeight="1" thickBot="1" thickTop="1">
      <c r="A57" s="95"/>
      <c r="B57" s="96"/>
      <c r="C57" s="96"/>
      <c r="D57" s="45"/>
      <c r="E57" s="67"/>
      <c r="F57" s="87"/>
      <c r="G57" s="12"/>
      <c r="H57" s="12"/>
      <c r="I57" s="24"/>
      <c r="J57" s="9"/>
      <c r="K57" s="10"/>
      <c r="L57" s="27"/>
      <c r="M57" s="10"/>
      <c r="N57" s="38"/>
      <c r="P57" s="31"/>
      <c r="Q57" s="32"/>
      <c r="R57" s="95"/>
      <c r="S57" s="96"/>
      <c r="T57" s="96"/>
    </row>
    <row r="58" spans="1:20" ht="9.75" customHeight="1" thickBot="1" thickTop="1">
      <c r="A58" s="95">
        <v>27</v>
      </c>
      <c r="B58" s="96" t="str">
        <f>VLOOKUP(A58,$B$4:$E$87,3,0)</f>
        <v>田中　了</v>
      </c>
      <c r="C58" s="96" t="str">
        <f>VLOOKUP(A58,$B$4:$E$87,4,0)</f>
        <v>福岡市役所</v>
      </c>
      <c r="D58" s="50"/>
      <c r="E58" s="51"/>
      <c r="F58" s="41" t="s">
        <v>2</v>
      </c>
      <c r="G58" s="79"/>
      <c r="H58" s="12"/>
      <c r="I58" s="24"/>
      <c r="J58" s="9"/>
      <c r="K58" s="10"/>
      <c r="L58" s="71" t="s">
        <v>2</v>
      </c>
      <c r="M58" s="21"/>
      <c r="N58" s="38"/>
      <c r="O58" s="6">
        <v>0</v>
      </c>
      <c r="P58" s="23"/>
      <c r="Q58" s="35"/>
      <c r="R58" s="95">
        <v>66</v>
      </c>
      <c r="S58" s="96" t="str">
        <f>VLOOKUP(R58,$B$4:$E$87,3,0)</f>
        <v>鈴木　大翔</v>
      </c>
      <c r="T58" s="96" t="str">
        <f>VLOOKUP(R58,$B$4:$E$87,4,0)</f>
        <v>東福岡高校</v>
      </c>
    </row>
    <row r="59" spans="1:20" ht="9.75" customHeight="1" thickTop="1">
      <c r="A59" s="95"/>
      <c r="B59" s="96"/>
      <c r="C59" s="96"/>
      <c r="D59" s="8"/>
      <c r="E59" s="9">
        <v>0</v>
      </c>
      <c r="F59" s="25"/>
      <c r="G59" s="88"/>
      <c r="H59" s="52" t="s">
        <v>2</v>
      </c>
      <c r="I59" s="24"/>
      <c r="J59" s="9"/>
      <c r="K59" s="10"/>
      <c r="L59" s="27"/>
      <c r="M59" s="73"/>
      <c r="N59" s="27"/>
      <c r="P59" s="14" t="s">
        <v>2</v>
      </c>
      <c r="R59" s="95"/>
      <c r="S59" s="96"/>
      <c r="T59" s="96"/>
    </row>
    <row r="60" spans="1:20" ht="9.75" customHeight="1" thickBot="1">
      <c r="A60" s="95">
        <v>28</v>
      </c>
      <c r="B60" s="96" t="str">
        <f>VLOOKUP(A60,$B$4:$E$87,3,0)</f>
        <v>山口　玲司</v>
      </c>
      <c r="C60" s="96" t="str">
        <f>VLOOKUP(A60,$B$4:$E$87,4,0)</f>
        <v>チームかわ屋Medical</v>
      </c>
      <c r="D60" s="8"/>
      <c r="E60" s="11"/>
      <c r="F60" s="34" t="s">
        <v>2</v>
      </c>
      <c r="G60" s="40"/>
      <c r="H60" s="12"/>
      <c r="I60" s="24"/>
      <c r="J60" s="9"/>
      <c r="K60" s="10"/>
      <c r="L60" s="27"/>
      <c r="M60" s="38"/>
      <c r="N60" s="27"/>
      <c r="O60" s="14" t="s">
        <v>2</v>
      </c>
      <c r="P60" s="15"/>
      <c r="Q60" s="16"/>
      <c r="R60" s="95">
        <v>67</v>
      </c>
      <c r="S60" s="96" t="str">
        <f>VLOOKUP(R60,$B$4:$E$87,3,0)</f>
        <v>四方田　卓也</v>
      </c>
      <c r="T60" s="96" t="str">
        <f>VLOOKUP(R60,$B$4:$E$87,4,0)</f>
        <v>九州産業大学</v>
      </c>
    </row>
    <row r="61" spans="1:20" ht="9.75" customHeight="1" thickBot="1" thickTop="1">
      <c r="A61" s="95"/>
      <c r="B61" s="96"/>
      <c r="C61" s="96"/>
      <c r="D61" s="17"/>
      <c r="E61" s="62"/>
      <c r="F61" s="78"/>
      <c r="G61" s="40"/>
      <c r="H61" s="12"/>
      <c r="I61" s="24"/>
      <c r="J61" s="9"/>
      <c r="K61" s="10"/>
      <c r="L61" s="27"/>
      <c r="M61" s="38"/>
      <c r="N61" s="71" t="s">
        <v>2</v>
      </c>
      <c r="O61" s="48"/>
      <c r="P61" s="23"/>
      <c r="Q61" s="23"/>
      <c r="R61" s="95"/>
      <c r="S61" s="96"/>
      <c r="T61" s="96"/>
    </row>
    <row r="62" spans="1:20" ht="9.75" customHeight="1" thickBot="1" thickTop="1">
      <c r="A62" s="95">
        <v>29</v>
      </c>
      <c r="B62" s="96" t="str">
        <f>VLOOKUP(A62,$B$4:$E$87,3,0)</f>
        <v>堤　雄一</v>
      </c>
      <c r="C62" s="96" t="str">
        <f>VLOOKUP(A62,$B$4:$E$87,4,0)</f>
        <v>西南学院大学</v>
      </c>
      <c r="D62" s="8"/>
      <c r="E62" s="41" t="s">
        <v>2</v>
      </c>
      <c r="F62" s="9"/>
      <c r="G62" s="11" t="s">
        <v>2</v>
      </c>
      <c r="H62" s="12"/>
      <c r="I62" s="24"/>
      <c r="J62" s="9"/>
      <c r="K62" s="10"/>
      <c r="L62" s="27"/>
      <c r="M62" s="38"/>
      <c r="N62" s="27"/>
      <c r="O62" s="22"/>
      <c r="P62" s="28"/>
      <c r="R62" s="95">
        <v>68</v>
      </c>
      <c r="S62" s="96" t="str">
        <f>VLOOKUP(R62,$B$4:$E$87,3,0)</f>
        <v>結城　克哉</v>
      </c>
      <c r="T62" s="96" t="str">
        <f>VLOOKUP(R62,$B$4:$E$87,4,0)</f>
        <v>チームかわ屋Medical</v>
      </c>
    </row>
    <row r="63" spans="1:20" ht="9.75" customHeight="1" thickBot="1" thickTop="1">
      <c r="A63" s="95"/>
      <c r="B63" s="96"/>
      <c r="C63" s="96"/>
      <c r="D63" s="45"/>
      <c r="E63" s="75"/>
      <c r="F63" s="9"/>
      <c r="G63" s="9"/>
      <c r="H63" s="12"/>
      <c r="I63" s="57"/>
      <c r="J63" s="9"/>
      <c r="K63" s="10"/>
      <c r="L63" s="27"/>
      <c r="M63" s="38"/>
      <c r="N63" s="27"/>
      <c r="O63" s="59"/>
      <c r="P63" s="31"/>
      <c r="Q63" s="32"/>
      <c r="R63" s="95"/>
      <c r="S63" s="96"/>
      <c r="T63" s="96"/>
    </row>
    <row r="64" spans="1:20" ht="9.75" customHeight="1" thickBot="1" thickTop="1">
      <c r="A64" s="95">
        <v>30</v>
      </c>
      <c r="B64" s="96" t="str">
        <f>VLOOKUP(A64,$B$4:$E$87,3,0)</f>
        <v>高森　唯</v>
      </c>
      <c r="C64" s="96" t="str">
        <f>VLOOKUP(A64,$B$4:$E$87,4,0)</f>
        <v>東福岡高校</v>
      </c>
      <c r="D64" s="50"/>
      <c r="E64" s="51"/>
      <c r="F64" s="9">
        <v>1</v>
      </c>
      <c r="G64" s="9"/>
      <c r="H64" s="24"/>
      <c r="I64" s="9">
        <v>0</v>
      </c>
      <c r="J64" s="9" t="s">
        <v>3</v>
      </c>
      <c r="K64" s="10"/>
      <c r="L64" s="27"/>
      <c r="M64" s="38"/>
      <c r="N64" s="77"/>
      <c r="O64" s="59">
        <v>2</v>
      </c>
      <c r="P64" s="23"/>
      <c r="Q64" s="35"/>
      <c r="R64" s="95">
        <v>69</v>
      </c>
      <c r="S64" s="96" t="str">
        <f>VLOOKUP(R64,$B$4:$E$87,3,0)</f>
        <v>黒田　雄二</v>
      </c>
      <c r="T64" s="96" t="str">
        <f>VLOOKUP(R64,$B$4:$E$87,4,0)</f>
        <v>魁誠高校</v>
      </c>
    </row>
    <row r="65" spans="1:20" ht="9.75" customHeight="1" thickTop="1">
      <c r="A65" s="95"/>
      <c r="B65" s="96"/>
      <c r="C65" s="96"/>
      <c r="D65" s="8"/>
      <c r="E65" s="9">
        <v>1</v>
      </c>
      <c r="F65" s="9"/>
      <c r="G65" s="9"/>
      <c r="H65" s="24"/>
      <c r="I65" s="9"/>
      <c r="J65" s="9"/>
      <c r="K65" s="10"/>
      <c r="L65" s="27"/>
      <c r="M65" s="38">
        <v>1</v>
      </c>
      <c r="N65" s="10"/>
      <c r="O65" s="28"/>
      <c r="R65" s="95"/>
      <c r="S65" s="96"/>
      <c r="T65" s="96"/>
    </row>
    <row r="66" spans="1:20" ht="9.75" customHeight="1" thickBot="1">
      <c r="A66" s="95">
        <v>31</v>
      </c>
      <c r="B66" s="96" t="str">
        <f>VLOOKUP(A66,$B$4:$E$87,3,0)</f>
        <v>植田　星志</v>
      </c>
      <c r="C66" s="96" t="str">
        <f>VLOOKUP(A66,$B$4:$E$87,4,0)</f>
        <v>三池高校</v>
      </c>
      <c r="D66" s="8"/>
      <c r="E66" s="11"/>
      <c r="F66" s="9">
        <v>0</v>
      </c>
      <c r="G66" s="9"/>
      <c r="H66" s="24"/>
      <c r="I66" s="9"/>
      <c r="J66" s="9"/>
      <c r="K66" s="10"/>
      <c r="L66" s="27"/>
      <c r="M66" s="38"/>
      <c r="N66" s="10"/>
      <c r="O66" s="28">
        <v>1</v>
      </c>
      <c r="P66" s="15"/>
      <c r="Q66" s="16"/>
      <c r="R66" s="95">
        <v>70</v>
      </c>
      <c r="S66" s="96" t="str">
        <f>VLOOKUP(R66,$B$4:$E$87,3,0)</f>
        <v>香月　和</v>
      </c>
      <c r="T66" s="96" t="str">
        <f>VLOOKUP(R66,$B$4:$E$87,4,0)</f>
        <v>城南高校</v>
      </c>
    </row>
    <row r="67" spans="1:20" ht="9.75" customHeight="1" thickBot="1" thickTop="1">
      <c r="A67" s="95"/>
      <c r="B67" s="96"/>
      <c r="C67" s="96"/>
      <c r="D67" s="17"/>
      <c r="E67" s="39"/>
      <c r="F67" s="70"/>
      <c r="G67" s="11" t="s">
        <v>2</v>
      </c>
      <c r="H67" s="24"/>
      <c r="I67" s="9"/>
      <c r="J67" s="9"/>
      <c r="K67" s="10"/>
      <c r="L67" s="27"/>
      <c r="M67" s="38"/>
      <c r="N67" s="10"/>
      <c r="O67" s="31"/>
      <c r="P67" s="28"/>
      <c r="Q67" s="23"/>
      <c r="R67" s="95"/>
      <c r="S67" s="96"/>
      <c r="T67" s="96"/>
    </row>
    <row r="68" spans="1:20" ht="9.75" customHeight="1" thickBot="1" thickTop="1">
      <c r="A68" s="95">
        <v>32</v>
      </c>
      <c r="B68" s="96" t="str">
        <f>VLOOKUP(A68,$B$4:$E$87,3,0)</f>
        <v>小野　裕暉</v>
      </c>
      <c r="C68" s="96" t="str">
        <f>VLOOKUP(A68,$B$4:$E$87,4,0)</f>
        <v>九州産業大学</v>
      </c>
      <c r="D68" s="8"/>
      <c r="E68" s="52" t="s">
        <v>2</v>
      </c>
      <c r="F68" s="26"/>
      <c r="G68" s="9"/>
      <c r="H68" s="24"/>
      <c r="I68" s="9"/>
      <c r="J68" s="9"/>
      <c r="K68" s="10"/>
      <c r="L68" s="77"/>
      <c r="M68" s="38"/>
      <c r="N68" s="10">
        <v>0</v>
      </c>
      <c r="O68" s="72"/>
      <c r="P68" s="23">
        <v>2</v>
      </c>
      <c r="R68" s="95">
        <v>71</v>
      </c>
      <c r="S68" s="96" t="str">
        <f>VLOOKUP(R68,$B$4:$E$87,3,0)</f>
        <v>白谷　魁登</v>
      </c>
      <c r="T68" s="96" t="str">
        <f>VLOOKUP(R68,$B$4:$E$87,4,0)</f>
        <v>東福岡高校</v>
      </c>
    </row>
    <row r="69" spans="1:20" ht="9.75" customHeight="1" thickBot="1" thickTop="1">
      <c r="A69" s="95"/>
      <c r="B69" s="96"/>
      <c r="C69" s="96"/>
      <c r="D69" s="45"/>
      <c r="E69" s="82"/>
      <c r="F69" s="12"/>
      <c r="G69" s="9"/>
      <c r="H69" s="24"/>
      <c r="I69" s="9"/>
      <c r="J69" s="9"/>
      <c r="K69" s="14" t="s">
        <v>2</v>
      </c>
      <c r="L69" s="10"/>
      <c r="M69" s="27"/>
      <c r="N69" s="10"/>
      <c r="O69" s="89"/>
      <c r="P69" s="16"/>
      <c r="Q69" s="32"/>
      <c r="R69" s="95"/>
      <c r="S69" s="96"/>
      <c r="T69" s="96"/>
    </row>
    <row r="70" spans="1:20" ht="9.75" customHeight="1" thickBot="1" thickTop="1">
      <c r="A70" s="95">
        <v>33</v>
      </c>
      <c r="B70" s="96" t="str">
        <f>VLOOKUP(A70,$B$4:$E$87,3,0)</f>
        <v>熊谷　颯人</v>
      </c>
      <c r="C70" s="96" t="str">
        <f>VLOOKUP(A70,$B$4:$E$87,4,0)</f>
        <v>魁誠高校</v>
      </c>
      <c r="D70" s="50"/>
      <c r="E70" s="51"/>
      <c r="F70" s="52" t="s">
        <v>2</v>
      </c>
      <c r="G70" s="20"/>
      <c r="H70" s="24">
        <v>1</v>
      </c>
      <c r="I70" s="9"/>
      <c r="J70" s="9"/>
      <c r="K70" s="10"/>
      <c r="L70" s="10"/>
      <c r="M70" s="27"/>
      <c r="N70" s="10"/>
      <c r="O70" s="14" t="s">
        <v>2</v>
      </c>
      <c r="P70" s="23"/>
      <c r="Q70" s="35"/>
      <c r="R70" s="95">
        <v>72</v>
      </c>
      <c r="S70" s="96" t="str">
        <f>VLOOKUP(R70,$B$4:$E$87,3,0)</f>
        <v>加来　直樹</v>
      </c>
      <c r="T70" s="96" t="str">
        <f>VLOOKUP(R70,$B$4:$E$87,4,0)</f>
        <v>九州産業大学</v>
      </c>
    </row>
    <row r="71" spans="1:20" ht="9.75" customHeight="1" thickTop="1">
      <c r="A71" s="95"/>
      <c r="B71" s="96"/>
      <c r="C71" s="96"/>
      <c r="D71" s="8"/>
      <c r="E71" s="9">
        <v>1</v>
      </c>
      <c r="F71" s="24"/>
      <c r="G71" s="24"/>
      <c r="H71" s="24"/>
      <c r="I71" s="9"/>
      <c r="J71" s="9"/>
      <c r="K71" s="10"/>
      <c r="L71" s="10"/>
      <c r="M71" s="27"/>
      <c r="N71" s="10"/>
      <c r="P71" s="14" t="s">
        <v>2</v>
      </c>
      <c r="R71" s="95"/>
      <c r="S71" s="96"/>
      <c r="T71" s="96"/>
    </row>
    <row r="72" spans="1:20" ht="9.75" customHeight="1" thickBot="1">
      <c r="A72" s="95">
        <v>34</v>
      </c>
      <c r="B72" s="96" t="str">
        <f>VLOOKUP(A72,$B$4:$E$87,3,0)</f>
        <v>與田　賢作</v>
      </c>
      <c r="C72" s="96" t="str">
        <f>VLOOKUP(A72,$B$4:$E$87,4,0)</f>
        <v>男塾</v>
      </c>
      <c r="D72" s="8"/>
      <c r="E72" s="11"/>
      <c r="F72" s="24">
        <v>3</v>
      </c>
      <c r="G72" s="24"/>
      <c r="H72" s="24"/>
      <c r="I72" s="9"/>
      <c r="J72" s="9"/>
      <c r="K72" s="10"/>
      <c r="L72" s="10"/>
      <c r="M72" s="27"/>
      <c r="N72" s="10"/>
      <c r="O72" s="6">
        <v>3</v>
      </c>
      <c r="P72" s="15"/>
      <c r="Q72" s="16"/>
      <c r="R72" s="95">
        <v>73</v>
      </c>
      <c r="S72" s="96" t="str">
        <f>VLOOKUP(R72,$B$4:$E$87,3,0)</f>
        <v>田代　亮</v>
      </c>
      <c r="T72" s="96" t="str">
        <f>VLOOKUP(R72,$B$4:$E$87,4,0)</f>
        <v>久留米クラブ</v>
      </c>
    </row>
    <row r="73" spans="1:20" ht="9.75" customHeight="1" thickBot="1" thickTop="1">
      <c r="A73" s="95"/>
      <c r="B73" s="96"/>
      <c r="C73" s="96"/>
      <c r="D73" s="17"/>
      <c r="E73" s="39"/>
      <c r="F73" s="90"/>
      <c r="G73" s="24"/>
      <c r="H73" s="24"/>
      <c r="I73" s="9"/>
      <c r="J73" s="9"/>
      <c r="K73" s="10"/>
      <c r="L73" s="10"/>
      <c r="M73" s="27"/>
      <c r="N73" s="10">
        <v>2</v>
      </c>
      <c r="O73" s="16"/>
      <c r="P73" s="28"/>
      <c r="Q73" s="23"/>
      <c r="R73" s="95"/>
      <c r="S73" s="96"/>
      <c r="T73" s="96"/>
    </row>
    <row r="74" spans="1:20" ht="9.75" customHeight="1" thickBot="1" thickTop="1">
      <c r="A74" s="95">
        <v>35</v>
      </c>
      <c r="B74" s="96" t="str">
        <f>VLOOKUP(A74,$B$4:$E$87,3,0)</f>
        <v>寺田　匠汰</v>
      </c>
      <c r="C74" s="96" t="str">
        <f>VLOOKUP(A74,$B$4:$E$87,4,0)</f>
        <v>修猷館高校</v>
      </c>
      <c r="D74" s="8"/>
      <c r="E74" s="12">
        <v>0</v>
      </c>
      <c r="F74" s="9"/>
      <c r="G74" s="24">
        <v>3</v>
      </c>
      <c r="H74" s="30"/>
      <c r="I74" s="9"/>
      <c r="J74" s="9"/>
      <c r="K74" s="10"/>
      <c r="L74" s="10"/>
      <c r="M74" s="27"/>
      <c r="N74" s="10"/>
      <c r="O74" s="43"/>
      <c r="P74" s="23">
        <v>3</v>
      </c>
      <c r="R74" s="95">
        <v>74</v>
      </c>
      <c r="S74" s="96" t="str">
        <f>VLOOKUP(R74,$B$4:$E$87,3,0)</f>
        <v>佐藤　巧</v>
      </c>
      <c r="T74" s="96" t="str">
        <f>VLOOKUP(R74,$B$4:$E$87,4,0)</f>
        <v>九州産業大学</v>
      </c>
    </row>
    <row r="75" spans="1:20" ht="9.75" customHeight="1" thickBot="1" thickTop="1">
      <c r="A75" s="95"/>
      <c r="B75" s="96"/>
      <c r="C75" s="96"/>
      <c r="D75" s="29"/>
      <c r="E75" s="79"/>
      <c r="F75" s="9"/>
      <c r="G75" s="12"/>
      <c r="H75" s="9"/>
      <c r="I75" s="9">
        <v>1</v>
      </c>
      <c r="J75" s="9"/>
      <c r="K75" s="10"/>
      <c r="L75" s="10"/>
      <c r="M75" s="27"/>
      <c r="N75" s="10"/>
      <c r="O75" s="47"/>
      <c r="P75" s="16"/>
      <c r="Q75" s="32"/>
      <c r="R75" s="95"/>
      <c r="S75" s="96"/>
      <c r="T75" s="96"/>
    </row>
    <row r="76" spans="1:20" ht="9.75" customHeight="1" thickBot="1" thickTop="1">
      <c r="A76" s="95">
        <v>36</v>
      </c>
      <c r="B76" s="96" t="str">
        <f>VLOOKUP(A76,$B$4:$E$87,3,0)</f>
        <v>山口　毅人</v>
      </c>
      <c r="C76" s="96" t="str">
        <f>VLOOKUP(A76,$B$4:$E$87,4,0)</f>
        <v>東福岡高校</v>
      </c>
      <c r="D76" s="33"/>
      <c r="E76" s="34"/>
      <c r="F76" s="11" t="s">
        <v>2</v>
      </c>
      <c r="G76" s="12"/>
      <c r="H76" s="9"/>
      <c r="I76" s="9"/>
      <c r="J76" s="9"/>
      <c r="K76" s="10"/>
      <c r="L76" s="10"/>
      <c r="M76" s="27">
        <v>0</v>
      </c>
      <c r="N76" s="36"/>
      <c r="O76" s="54" t="s">
        <v>2</v>
      </c>
      <c r="P76" s="23"/>
      <c r="Q76" s="35"/>
      <c r="R76" s="95">
        <v>75</v>
      </c>
      <c r="S76" s="96" t="str">
        <f>VLOOKUP(R76,$B$4:$E$87,3,0)</f>
        <v>井上　晃輔</v>
      </c>
      <c r="T76" s="96" t="str">
        <f>VLOOKUP(R76,$B$4:$E$87,4,0)</f>
        <v>サンデークラブ</v>
      </c>
    </row>
    <row r="77" spans="1:20" ht="9.75" customHeight="1" thickTop="1">
      <c r="A77" s="95"/>
      <c r="B77" s="96"/>
      <c r="C77" s="96"/>
      <c r="D77" s="8"/>
      <c r="E77" s="11" t="s">
        <v>2</v>
      </c>
      <c r="F77" s="9"/>
      <c r="G77" s="12"/>
      <c r="H77" s="9"/>
      <c r="I77" s="9"/>
      <c r="J77" s="9"/>
      <c r="K77" s="10"/>
      <c r="L77" s="10"/>
      <c r="M77" s="27"/>
      <c r="N77" s="27"/>
      <c r="O77" s="59"/>
      <c r="P77" s="14" t="s">
        <v>2</v>
      </c>
      <c r="R77" s="95"/>
      <c r="S77" s="96"/>
      <c r="T77" s="96"/>
    </row>
    <row r="78" spans="1:20" ht="9.75" customHeight="1" thickBot="1">
      <c r="A78" s="95">
        <v>37</v>
      </c>
      <c r="B78" s="96" t="str">
        <f>VLOOKUP(A78,$B$4:$E$87,3,0)</f>
        <v>溝口　拓哉</v>
      </c>
      <c r="C78" s="96" t="str">
        <f>VLOOKUP(A78,$B$4:$E$87,4,0)</f>
        <v>九州産業大学</v>
      </c>
      <c r="D78" s="8"/>
      <c r="E78" s="11"/>
      <c r="F78" s="11" t="s">
        <v>2</v>
      </c>
      <c r="G78" s="12"/>
      <c r="H78" s="9"/>
      <c r="I78" s="9"/>
      <c r="J78" s="9"/>
      <c r="K78" s="10"/>
      <c r="L78" s="10"/>
      <c r="M78" s="27"/>
      <c r="N78" s="27"/>
      <c r="O78" s="59">
        <v>2</v>
      </c>
      <c r="P78" s="15"/>
      <c r="Q78" s="16"/>
      <c r="R78" s="95">
        <v>76</v>
      </c>
      <c r="S78" s="96" t="str">
        <f>VLOOKUP(R78,$B$4:$E$87,3,0)</f>
        <v>山口　茂</v>
      </c>
      <c r="T78" s="96" t="str">
        <f>VLOOKUP(R78,$B$4:$E$87,4,0)</f>
        <v>男塾</v>
      </c>
    </row>
    <row r="79" spans="1:20" ht="9.75" customHeight="1" thickBot="1" thickTop="1">
      <c r="A79" s="95"/>
      <c r="B79" s="96"/>
      <c r="C79" s="96"/>
      <c r="D79" s="17"/>
      <c r="E79" s="62"/>
      <c r="F79" s="78"/>
      <c r="G79" s="91"/>
      <c r="H79" s="9"/>
      <c r="I79" s="9"/>
      <c r="J79" s="9"/>
      <c r="K79" s="10"/>
      <c r="L79" s="10"/>
      <c r="M79" s="27"/>
      <c r="N79" s="27"/>
      <c r="O79" s="35"/>
      <c r="P79" s="28"/>
      <c r="Q79" s="23"/>
      <c r="R79" s="95"/>
      <c r="S79" s="96"/>
      <c r="T79" s="96"/>
    </row>
    <row r="80" spans="1:20" ht="9.75" customHeight="1" thickBot="1" thickTop="1">
      <c r="A80" s="95">
        <v>38</v>
      </c>
      <c r="B80" s="96" t="str">
        <f>VLOOKUP(A80,$B$4:$E$87,3,0)</f>
        <v>石井智彦</v>
      </c>
      <c r="C80" s="96" t="str">
        <f>VLOOKUP(A80,$B$4:$E$87,4,0)</f>
        <v>姪浜中学校</v>
      </c>
      <c r="D80" s="8"/>
      <c r="E80" s="41" t="s">
        <v>2</v>
      </c>
      <c r="F80" s="60"/>
      <c r="G80" s="9"/>
      <c r="H80" s="11" t="s">
        <v>2</v>
      </c>
      <c r="I80" s="9"/>
      <c r="J80" s="9"/>
      <c r="K80" s="10"/>
      <c r="L80" s="10"/>
      <c r="M80" s="27"/>
      <c r="N80" s="71" t="s">
        <v>2</v>
      </c>
      <c r="O80" s="72"/>
      <c r="P80" s="44" t="s">
        <v>2</v>
      </c>
      <c r="R80" s="95">
        <v>77</v>
      </c>
      <c r="S80" s="96" t="str">
        <f>VLOOKUP(R80,$B$4:$E$87,3,0)</f>
        <v>原　誠弥</v>
      </c>
      <c r="T80" s="96" t="str">
        <f>VLOOKUP(R80,$B$4:$E$87,4,0)</f>
        <v>三池工業高校</v>
      </c>
    </row>
    <row r="81" spans="1:20" ht="9.75" customHeight="1" thickBot="1" thickTop="1">
      <c r="A81" s="95"/>
      <c r="B81" s="96"/>
      <c r="C81" s="96"/>
      <c r="D81" s="45"/>
      <c r="E81" s="57"/>
      <c r="F81" s="9"/>
      <c r="G81" s="9"/>
      <c r="H81" s="9"/>
      <c r="I81" s="9"/>
      <c r="J81" s="9"/>
      <c r="K81" s="10"/>
      <c r="L81" s="10"/>
      <c r="M81" s="80"/>
      <c r="N81" s="27"/>
      <c r="O81" s="89"/>
      <c r="P81" s="48"/>
      <c r="Q81" s="49"/>
      <c r="R81" s="95"/>
      <c r="S81" s="96"/>
      <c r="T81" s="96"/>
    </row>
    <row r="82" spans="1:20" ht="9.75" customHeight="1" thickTop="1">
      <c r="A82" s="95">
        <v>39</v>
      </c>
      <c r="B82" s="96" t="str">
        <f>VLOOKUP(A82,$B$4:$E$87,3,0)</f>
        <v>大鶴　天誠</v>
      </c>
      <c r="C82" s="96" t="str">
        <f>VLOOKUP(A82,$B$4:$E$87,4,0)</f>
        <v>東福岡高校</v>
      </c>
      <c r="D82" s="50"/>
      <c r="E82" s="51"/>
      <c r="F82" s="9">
        <v>1</v>
      </c>
      <c r="G82" s="9"/>
      <c r="H82" s="9"/>
      <c r="I82" s="9"/>
      <c r="J82" s="9"/>
      <c r="K82" s="10"/>
      <c r="L82" s="10">
        <v>2</v>
      </c>
      <c r="M82" s="10"/>
      <c r="N82" s="38"/>
      <c r="O82" s="14" t="s">
        <v>2</v>
      </c>
      <c r="P82" s="55"/>
      <c r="Q82" s="56"/>
      <c r="R82" s="95">
        <v>78</v>
      </c>
      <c r="S82" s="96" t="str">
        <f>VLOOKUP(R82,$B$4:$E$87,3,0)</f>
        <v>北原　尚真</v>
      </c>
      <c r="T82" s="96" t="str">
        <f>VLOOKUP(R82,$B$4:$E$87,4,0)</f>
        <v>東福岡高校</v>
      </c>
    </row>
    <row r="83" spans="1:20" ht="9.75" customHeight="1">
      <c r="A83" s="95"/>
      <c r="B83" s="96"/>
      <c r="C83" s="96"/>
      <c r="D83" s="8"/>
      <c r="E83" s="9">
        <v>3</v>
      </c>
      <c r="F83" s="9"/>
      <c r="G83" s="9"/>
      <c r="H83" s="9"/>
      <c r="I83" s="9"/>
      <c r="J83" s="9"/>
      <c r="K83" s="10"/>
      <c r="L83" s="10"/>
      <c r="M83" s="10"/>
      <c r="N83" s="38"/>
      <c r="P83" s="6">
        <v>1</v>
      </c>
      <c r="R83" s="95"/>
      <c r="S83" s="96"/>
      <c r="T83" s="96"/>
    </row>
    <row r="84" spans="1:20" ht="9.75" customHeight="1" thickBot="1">
      <c r="A84" s="92"/>
      <c r="B84" s="93"/>
      <c r="C84" s="93"/>
      <c r="N84" s="59"/>
      <c r="O84" s="14" t="s">
        <v>2</v>
      </c>
      <c r="P84" s="15"/>
      <c r="Q84" s="16"/>
      <c r="R84" s="95">
        <v>79</v>
      </c>
      <c r="S84" s="96" t="str">
        <f>VLOOKUP(R84,$B$4:$E$87,3,0)</f>
        <v>野田　楓麿</v>
      </c>
      <c r="T84" s="96" t="str">
        <f>VLOOKUP(R84,$B$4:$E$87,4,0)</f>
        <v>高田中学校</v>
      </c>
    </row>
    <row r="85" spans="1:20" ht="9.75" customHeight="1" thickBot="1" thickTop="1">
      <c r="A85" s="92"/>
      <c r="B85" s="93"/>
      <c r="C85" s="93"/>
      <c r="N85" s="64"/>
      <c r="O85" s="15"/>
      <c r="P85" s="22"/>
      <c r="Q85" s="23"/>
      <c r="R85" s="95"/>
      <c r="S85" s="96"/>
      <c r="T85" s="96"/>
    </row>
    <row r="86" spans="1:20" ht="9.75" customHeight="1" thickBot="1" thickTop="1">
      <c r="A86" s="92"/>
      <c r="B86" s="93"/>
      <c r="C86" s="93"/>
      <c r="M86" s="14" t="s">
        <v>2</v>
      </c>
      <c r="P86" s="54" t="s">
        <v>2</v>
      </c>
      <c r="R86" s="95">
        <v>80</v>
      </c>
      <c r="S86" s="96" t="str">
        <f>VLOOKUP(R86,$B$4:$E$87,3,0)</f>
        <v>富永　康奨</v>
      </c>
      <c r="T86" s="96" t="str">
        <f>VLOOKUP(R86,$B$4:$E$87,4,0)</f>
        <v>魁誠高校</v>
      </c>
    </row>
    <row r="87" spans="1:20" ht="9.75" customHeight="1" thickBot="1" thickTop="1">
      <c r="A87" s="92"/>
      <c r="B87" s="93"/>
      <c r="C87" s="93"/>
      <c r="P87" s="94"/>
      <c r="Q87" s="49"/>
      <c r="R87" s="95"/>
      <c r="S87" s="96"/>
      <c r="T87" s="96"/>
    </row>
    <row r="88" spans="1:20" ht="9.75" customHeight="1" thickTop="1">
      <c r="A88" s="92"/>
      <c r="B88" s="93"/>
      <c r="C88" s="93"/>
      <c r="O88" s="6">
        <v>1</v>
      </c>
      <c r="P88" s="55"/>
      <c r="Q88" s="56"/>
      <c r="R88" s="95">
        <v>81</v>
      </c>
      <c r="S88" s="96" t="str">
        <f>VLOOKUP(R88,$B$4:$E$87,3,0)</f>
        <v>辻田　皓一</v>
      </c>
      <c r="T88" s="96" t="str">
        <f>VLOOKUP(R88,$B$4:$E$87,4,0)</f>
        <v>東福岡高校</v>
      </c>
    </row>
    <row r="89" spans="1:20" ht="9.75" customHeight="1">
      <c r="A89" s="92"/>
      <c r="B89" s="93"/>
      <c r="C89" s="93"/>
      <c r="P89" s="6">
        <v>0</v>
      </c>
      <c r="R89" s="95"/>
      <c r="S89" s="96"/>
      <c r="T89" s="96"/>
    </row>
  </sheetData>
  <mergeCells count="251">
    <mergeCell ref="C6:C7"/>
    <mergeCell ref="R6:R7"/>
    <mergeCell ref="A1:T2"/>
    <mergeCell ref="A4:A5"/>
    <mergeCell ref="B4:B5"/>
    <mergeCell ref="C4:C5"/>
    <mergeCell ref="H4:M5"/>
    <mergeCell ref="R4:R5"/>
    <mergeCell ref="S4:S5"/>
    <mergeCell ref="T4:T5"/>
    <mergeCell ref="S6:S7"/>
    <mergeCell ref="T6:T7"/>
    <mergeCell ref="A8:A9"/>
    <mergeCell ref="B8:B9"/>
    <mergeCell ref="C8:C9"/>
    <mergeCell ref="R8:R9"/>
    <mergeCell ref="S8:S9"/>
    <mergeCell ref="T8:T9"/>
    <mergeCell ref="A6:A7"/>
    <mergeCell ref="B6:B7"/>
    <mergeCell ref="A10:A11"/>
    <mergeCell ref="B10:B11"/>
    <mergeCell ref="C10:C11"/>
    <mergeCell ref="R10:R11"/>
    <mergeCell ref="A12:A13"/>
    <mergeCell ref="B12:B13"/>
    <mergeCell ref="C12:C13"/>
    <mergeCell ref="R12:R13"/>
    <mergeCell ref="C14:C15"/>
    <mergeCell ref="R14:R15"/>
    <mergeCell ref="S10:S11"/>
    <mergeCell ref="T10:T11"/>
    <mergeCell ref="S12:S13"/>
    <mergeCell ref="T12:T13"/>
    <mergeCell ref="S14:S15"/>
    <mergeCell ref="T14:T15"/>
    <mergeCell ref="A16:A17"/>
    <mergeCell ref="B16:B17"/>
    <mergeCell ref="C16:C17"/>
    <mergeCell ref="R16:R17"/>
    <mergeCell ref="S16:S17"/>
    <mergeCell ref="T16:T17"/>
    <mergeCell ref="A14:A15"/>
    <mergeCell ref="B14:B15"/>
    <mergeCell ref="A18:A19"/>
    <mergeCell ref="B18:B19"/>
    <mergeCell ref="C18:C19"/>
    <mergeCell ref="R18:R19"/>
    <mergeCell ref="A20:A21"/>
    <mergeCell ref="B20:B21"/>
    <mergeCell ref="C20:C21"/>
    <mergeCell ref="R20:R21"/>
    <mergeCell ref="C22:C23"/>
    <mergeCell ref="R22:R23"/>
    <mergeCell ref="S18:S19"/>
    <mergeCell ref="T18:T19"/>
    <mergeCell ref="S20:S21"/>
    <mergeCell ref="T20:T21"/>
    <mergeCell ref="S22:S23"/>
    <mergeCell ref="T22:T23"/>
    <mergeCell ref="A24:A25"/>
    <mergeCell ref="B24:B25"/>
    <mergeCell ref="C24:C25"/>
    <mergeCell ref="R24:R25"/>
    <mergeCell ref="S24:S25"/>
    <mergeCell ref="T24:T25"/>
    <mergeCell ref="A22:A23"/>
    <mergeCell ref="B22:B23"/>
    <mergeCell ref="A26:A27"/>
    <mergeCell ref="B26:B27"/>
    <mergeCell ref="C26:C27"/>
    <mergeCell ref="R26:R27"/>
    <mergeCell ref="A28:A29"/>
    <mergeCell ref="B28:B29"/>
    <mergeCell ref="C28:C29"/>
    <mergeCell ref="R28:R29"/>
    <mergeCell ref="C30:C31"/>
    <mergeCell ref="R30:R31"/>
    <mergeCell ref="S26:S27"/>
    <mergeCell ref="T26:T27"/>
    <mergeCell ref="S28:S29"/>
    <mergeCell ref="T28:T29"/>
    <mergeCell ref="S30:S31"/>
    <mergeCell ref="T30:T31"/>
    <mergeCell ref="A32:A33"/>
    <mergeCell ref="B32:B33"/>
    <mergeCell ref="C32:C33"/>
    <mergeCell ref="R32:R33"/>
    <mergeCell ref="S32:S33"/>
    <mergeCell ref="T32:T33"/>
    <mergeCell ref="A30:A31"/>
    <mergeCell ref="B30:B31"/>
    <mergeCell ref="A34:A35"/>
    <mergeCell ref="B34:B35"/>
    <mergeCell ref="C34:C35"/>
    <mergeCell ref="R34:R35"/>
    <mergeCell ref="A36:A37"/>
    <mergeCell ref="B36:B37"/>
    <mergeCell ref="C36:C37"/>
    <mergeCell ref="R36:R37"/>
    <mergeCell ref="C38:C39"/>
    <mergeCell ref="R38:R39"/>
    <mergeCell ref="S34:S35"/>
    <mergeCell ref="T34:T35"/>
    <mergeCell ref="S36:S37"/>
    <mergeCell ref="T36:T37"/>
    <mergeCell ref="S38:S39"/>
    <mergeCell ref="T38:T39"/>
    <mergeCell ref="A40:A41"/>
    <mergeCell ref="B40:B41"/>
    <mergeCell ref="C40:C41"/>
    <mergeCell ref="R40:R41"/>
    <mergeCell ref="S40:S41"/>
    <mergeCell ref="T40:T41"/>
    <mergeCell ref="A38:A39"/>
    <mergeCell ref="B38:B39"/>
    <mergeCell ref="A42:A43"/>
    <mergeCell ref="B42:B43"/>
    <mergeCell ref="C42:C43"/>
    <mergeCell ref="R42:R43"/>
    <mergeCell ref="A44:A45"/>
    <mergeCell ref="B44:B45"/>
    <mergeCell ref="C44:C45"/>
    <mergeCell ref="R44:R45"/>
    <mergeCell ref="C46:C47"/>
    <mergeCell ref="R46:R47"/>
    <mergeCell ref="S42:S43"/>
    <mergeCell ref="T42:T43"/>
    <mergeCell ref="S44:S45"/>
    <mergeCell ref="T44:T45"/>
    <mergeCell ref="S46:S47"/>
    <mergeCell ref="T46:T47"/>
    <mergeCell ref="A48:A49"/>
    <mergeCell ref="B48:B49"/>
    <mergeCell ref="C48:C49"/>
    <mergeCell ref="R48:R49"/>
    <mergeCell ref="S48:S49"/>
    <mergeCell ref="T48:T49"/>
    <mergeCell ref="A46:A47"/>
    <mergeCell ref="B46:B47"/>
    <mergeCell ref="A50:A51"/>
    <mergeCell ref="B50:B51"/>
    <mergeCell ref="C50:C51"/>
    <mergeCell ref="R50:R51"/>
    <mergeCell ref="A52:A53"/>
    <mergeCell ref="B52:B53"/>
    <mergeCell ref="C52:C53"/>
    <mergeCell ref="R52:R53"/>
    <mergeCell ref="C54:C55"/>
    <mergeCell ref="R54:R55"/>
    <mergeCell ref="S50:S51"/>
    <mergeCell ref="T50:T51"/>
    <mergeCell ref="S52:S53"/>
    <mergeCell ref="T52:T53"/>
    <mergeCell ref="S54:S55"/>
    <mergeCell ref="T54:T55"/>
    <mergeCell ref="A56:A57"/>
    <mergeCell ref="B56:B57"/>
    <mergeCell ref="C56:C57"/>
    <mergeCell ref="R56:R57"/>
    <mergeCell ref="S56:S57"/>
    <mergeCell ref="T56:T57"/>
    <mergeCell ref="A54:A55"/>
    <mergeCell ref="B54:B55"/>
    <mergeCell ref="A58:A59"/>
    <mergeCell ref="B58:B59"/>
    <mergeCell ref="C58:C59"/>
    <mergeCell ref="R58:R59"/>
    <mergeCell ref="A60:A61"/>
    <mergeCell ref="B60:B61"/>
    <mergeCell ref="C60:C61"/>
    <mergeCell ref="R60:R61"/>
    <mergeCell ref="C62:C63"/>
    <mergeCell ref="R62:R63"/>
    <mergeCell ref="S58:S59"/>
    <mergeCell ref="T58:T59"/>
    <mergeCell ref="S60:S61"/>
    <mergeCell ref="T60:T61"/>
    <mergeCell ref="S62:S63"/>
    <mergeCell ref="T62:T63"/>
    <mergeCell ref="A64:A65"/>
    <mergeCell ref="B64:B65"/>
    <mergeCell ref="C64:C65"/>
    <mergeCell ref="R64:R65"/>
    <mergeCell ref="S64:S65"/>
    <mergeCell ref="T64:T65"/>
    <mergeCell ref="A62:A63"/>
    <mergeCell ref="B62:B63"/>
    <mergeCell ref="A66:A67"/>
    <mergeCell ref="B66:B67"/>
    <mergeCell ref="C66:C67"/>
    <mergeCell ref="R66:R67"/>
    <mergeCell ref="A68:A69"/>
    <mergeCell ref="B68:B69"/>
    <mergeCell ref="C68:C69"/>
    <mergeCell ref="R68:R69"/>
    <mergeCell ref="C70:C71"/>
    <mergeCell ref="R70:R71"/>
    <mergeCell ref="S66:S67"/>
    <mergeCell ref="T66:T67"/>
    <mergeCell ref="S68:S69"/>
    <mergeCell ref="T68:T69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A74:A75"/>
    <mergeCell ref="B74:B75"/>
    <mergeCell ref="C74:C75"/>
    <mergeCell ref="R74:R75"/>
    <mergeCell ref="A76:A77"/>
    <mergeCell ref="B76:B77"/>
    <mergeCell ref="C76:C77"/>
    <mergeCell ref="R76:R77"/>
    <mergeCell ref="C78:C79"/>
    <mergeCell ref="R78:R79"/>
    <mergeCell ref="S74:S75"/>
    <mergeCell ref="T74:T75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A82:A83"/>
    <mergeCell ref="B82:B83"/>
    <mergeCell ref="C82:C83"/>
    <mergeCell ref="R82:R83"/>
    <mergeCell ref="S82:S83"/>
    <mergeCell ref="T82:T83"/>
    <mergeCell ref="R84:R85"/>
    <mergeCell ref="S84:S85"/>
    <mergeCell ref="T84:T85"/>
    <mergeCell ref="R86:R87"/>
    <mergeCell ref="S86:S87"/>
    <mergeCell ref="T86:T87"/>
    <mergeCell ref="R88:R89"/>
    <mergeCell ref="S88:S89"/>
    <mergeCell ref="T88:T89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seiji_matsumoto1963@yahoo.co.jp</dc:creator>
  <cp:keywords/>
  <dc:description/>
  <cp:lastModifiedBy>seiji_matsumoto1963@yahoo.co.jp</cp:lastModifiedBy>
  <cp:lastPrinted>2019-03-24T02:13:30Z</cp:lastPrinted>
  <dcterms:created xsi:type="dcterms:W3CDTF">2019-03-24T02:11:58Z</dcterms:created>
  <dcterms:modified xsi:type="dcterms:W3CDTF">2019-03-24T04:43:25Z</dcterms:modified>
  <cp:category/>
  <cp:version/>
  <cp:contentType/>
  <cp:contentStatus/>
</cp:coreProperties>
</file>