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26832" windowHeight="9036" activeTab="0"/>
  </bookViews>
  <sheets>
    <sheet name="申請書" sheetId="1" r:id="rId1"/>
    <sheet name="申請書 (例)" sheetId="2" r:id="rId2"/>
    <sheet name="申請書の使い方（必読）" sheetId="3" r:id="rId3"/>
  </sheets>
  <definedNames>
    <definedName name="_xlnm.Print_Area" localSheetId="0">'申請書'!$A$1:$G$56</definedName>
    <definedName name="_xlnm.Print_Area" localSheetId="2">'申請書の使い方（必読）'!$A$1:$J$112</definedName>
    <definedName name="_xlnm.Print_Titles" localSheetId="0">'申請書'!$1:$4</definedName>
    <definedName name="_xlnm.Print_Titles" localSheetId="1">'申請書 (例)'!$1:$4</definedName>
    <definedName name="TABLE" localSheetId="0">'申請書'!$A$4:$D$6</definedName>
    <definedName name="TABLE" localSheetId="1">'申請書 (例)'!$A$4:$C$6</definedName>
    <definedName name="TABLE" localSheetId="2">'申請書の使い方（必読）'!#REF!</definedName>
    <definedName name="TABLE_2" localSheetId="0">'申請書'!$A$4:$D$6</definedName>
    <definedName name="TABLE_2" localSheetId="1">'申請書 (例)'!$A$4:$C$6</definedName>
    <definedName name="TABLE_2" localSheetId="2">'申請書の使い方（必読）'!#REF!</definedName>
    <definedName name="TABLE_3" localSheetId="0">'申請書'!$A$4:$D$6</definedName>
    <definedName name="TABLE_3" localSheetId="1">'申請書 (例)'!$A$4:$C$6</definedName>
    <definedName name="TABLE_3" localSheetId="2">'申請書の使い方（必読）'!#REF!</definedName>
    <definedName name="TABLE_4" localSheetId="0">'申請書'!$A$4:$D$6</definedName>
    <definedName name="TABLE_4" localSheetId="1">'申請書 (例)'!$A$4:$C$6</definedName>
    <definedName name="TABLE_4" localSheetId="2">'申請書の使い方（必読）'!#REF!</definedName>
    <definedName name="TABLE_5" localSheetId="0">'申請書'!$A$4:$F$6</definedName>
    <definedName name="TABLE_5" localSheetId="1">'申請書 (例)'!$A$4:$E$6</definedName>
    <definedName name="TABLE_5" localSheetId="2">'申請書の使い方（必読）'!#REF!</definedName>
  </definedNames>
  <calcPr fullCalcOnLoad="1"/>
</workbook>
</file>

<file path=xl/sharedStrings.xml><?xml version="1.0" encoding="utf-8"?>
<sst xmlns="http://schemas.openxmlformats.org/spreadsheetml/2006/main" count="253" uniqueCount="171">
  <si>
    <t>会員番号</t>
  </si>
  <si>
    <t>氏名</t>
  </si>
  <si>
    <t>所属団体</t>
  </si>
  <si>
    <t>１級</t>
  </si>
  <si>
    <t>検定会</t>
  </si>
  <si>
    <t>２級</t>
  </si>
  <si>
    <t>大会実績</t>
  </si>
  <si>
    <t>３級</t>
  </si>
  <si>
    <t>４級</t>
  </si>
  <si>
    <t>Expert</t>
  </si>
  <si>
    <t>Senior - Expert</t>
  </si>
  <si>
    <t>Specialist</t>
  </si>
  <si>
    <t>Senior - Specialist</t>
  </si>
  <si>
    <t>Master</t>
  </si>
  <si>
    <t>等級コード</t>
  </si>
  <si>
    <t>認定方法コード</t>
  </si>
  <si>
    <t>大会コード</t>
  </si>
  <si>
    <t>技術等級認定登録申請書（長野県版）</t>
  </si>
  <si>
    <t>申請年月日</t>
  </si>
  <si>
    <t>申請団体名称</t>
  </si>
  <si>
    <t>上田ソフトテニスクラブ</t>
  </si>
  <si>
    <t>会員登録番号</t>
  </si>
  <si>
    <t>長野　太郎</t>
  </si>
  <si>
    <t>長野　花子</t>
  </si>
  <si>
    <t>上田第一中学校</t>
  </si>
  <si>
    <t>申請等級コード</t>
  </si>
  <si>
    <t>&lt;&lt;申請書の使い方&gt;&gt;</t>
  </si>
  <si>
    <t>1.</t>
  </si>
  <si>
    <t>2.</t>
  </si>
  <si>
    <t>3.</t>
  </si>
  <si>
    <t>4.</t>
  </si>
  <si>
    <t>5.</t>
  </si>
  <si>
    <t>6.</t>
  </si>
  <si>
    <t>7.</t>
  </si>
  <si>
    <t>8.</t>
  </si>
  <si>
    <t>9.</t>
  </si>
  <si>
    <t>申請等級、認定方法、大会の各コードは「申請書（例）」の表を参照してください。</t>
  </si>
  <si>
    <t>全ての入力が終わりましたら、もう一度入力内容に間違いがないか確認してください。</t>
  </si>
  <si>
    <t>会員登録は、必ず技術等級申請までに終了するようにしてください。</t>
  </si>
  <si>
    <t>会員登録番号、氏名、申請等級コード、認定方法、大会コード（認定方法が大会実績のとき）は</t>
  </si>
  <si>
    <t>特に、年度の切り替わり時の更新（入金）処理、高校生以下の卒業による所属団体の変更時は</t>
  </si>
  <si>
    <t>注意してください。</t>
  </si>
  <si>
    <t>ファイルを保存してください。ファイル名は、以下の例のように、所属登録団体名、作成した</t>
  </si>
  <si>
    <t>日付（6桁の数字）を入れてください。</t>
  </si>
  <si>
    <t>例）　申請書_長野_091019.xls</t>
  </si>
  <si>
    <t>※パソコン環境によっては「.xls」は表示されません</t>
  </si>
  <si>
    <t>所属登録団体名　</t>
  </si>
  <si>
    <t>　日付</t>
  </si>
  <si>
    <t>保存したファイルを、長野県連技術等級委員会事務局、山本までメール添付で送ってください。</t>
  </si>
  <si>
    <t>送り先：</t>
  </si>
  <si>
    <t>yamachan@blue.marukotv.jp</t>
  </si>
  <si>
    <t>送っていただいた時点で、山本より一旦「受理した旨」のメールを返信します。</t>
  </si>
  <si>
    <t>振込先） 上田信用金庫 常磐城支店 (普) No.79646</t>
  </si>
  <si>
    <t>長野県ソフトテニス連盟技術等級委員会事務局長寺西始代</t>
  </si>
  <si>
    <t>検定会</t>
  </si>
  <si>
    <t>メール送信よりおおむね一週間以内に、以下の口座に申請料金（県連納入金）を振り込んで</t>
  </si>
  <si>
    <t>ください。</t>
  </si>
  <si>
    <t>※料金は「技術等級認定申請料一覧表」を参照してください</t>
  </si>
  <si>
    <t>10.</t>
  </si>
  <si>
    <t>日本ソフトテニス連盟への申請は、一月に2回程度行います。大会出場などで急ぎの場合は</t>
  </si>
  <si>
    <t>メールの題名に【至急】と入れ、メール本文にも理由、期限など記載してください。</t>
  </si>
  <si>
    <t>日本ソフトテニス連盟への申請終了後、「申請終了した旨」のメールを返信します。</t>
  </si>
  <si>
    <t>&lt;&lt;申請書の管理について&gt;&gt;</t>
  </si>
  <si>
    <t>技術等級委員会事務局では、送っていただいた申請書と、日本ソフトテニス連盟への</t>
  </si>
  <si>
    <t>申請一覧を保管します。</t>
  </si>
  <si>
    <t>各登録団体での保管方法は、ファイルでも印刷したものでも構いません。</t>
  </si>
  <si>
    <t>ただし、所属する会員からの問い合わせなどにご対応いただけるようお願いします。</t>
  </si>
  <si>
    <t>&lt;&lt;申請書の便利な作成方法&gt;&gt;</t>
  </si>
  <si>
    <t>削除</t>
  </si>
  <si>
    <t>編集</t>
  </si>
  <si>
    <t>性別</t>
  </si>
  <si>
    <t>年齢</t>
  </si>
  <si>
    <t>個人分類</t>
  </si>
  <si>
    <t>登録日</t>
  </si>
  <si>
    <t>技術等級</t>
  </si>
  <si>
    <t>技術認定方法</t>
  </si>
  <si>
    <t>審判員資格</t>
  </si>
  <si>
    <t>審判員期限</t>
  </si>
  <si>
    <t>審判研修会</t>
  </si>
  <si>
    <t>スポーツ指導者</t>
  </si>
  <si>
    <t>指導員</t>
  </si>
  <si>
    <t>男</t>
  </si>
  <si>
    <t>上田市ソフトテニスクラブ</t>
  </si>
  <si>
    <t>一般</t>
  </si>
  <si>
    <t>女</t>
  </si>
  <si>
    <t>4級</t>
  </si>
  <si>
    <t>日本ソフトテニス連盟のホームページより、会員登録システムにログインできる方は、</t>
  </si>
  <si>
    <t>以下の手順により、申請書の作成を簡単に行うことができます。</t>
  </si>
  <si>
    <t>2.</t>
  </si>
  <si>
    <t>会員登録システムにログインし、トップページより、「会員一覧・編集」をクリックします。</t>
  </si>
  <si>
    <t>3.</t>
  </si>
  <si>
    <t>所属団体を選択し、「会員情報表示」をクリックします。</t>
  </si>
  <si>
    <t>4.</t>
  </si>
  <si>
    <t>以下のように、選択した団体に所属する会員が全て表示されますので、表の「削除」という文字の</t>
  </si>
  <si>
    <t>左側を左クリックしたまま、「チェック項目を削除する」の左側までマウスを移動し左クリックを</t>
  </si>
  <si>
    <t>離します。黒く反転したところにマウスを置き、右クリックして「コピー」をクリックしてください。</t>
  </si>
  <si>
    <t>Excelで新規の空白シートを表示し、一番左上のセルを選択します。</t>
  </si>
  <si>
    <t>その場所で右クリックして「貼り付け」を選択すると、以下のように上記で「コピー」した</t>
  </si>
  <si>
    <t>内容が表示されます。（会員番号、氏名は伏せてあります）</t>
  </si>
  <si>
    <t>今回申請を行う会員以外の行を削除してください。</t>
  </si>
  <si>
    <t>その後会員登録番号、氏名（フリガナ）、所属団体をコピーし、本申請書に貼り付けます。</t>
  </si>
  <si>
    <t>後は、申請等級コード、認定方法、大会コードのみ入力すれば完成です。</t>
  </si>
  <si>
    <t>必ず入力してください。（下の方に便利な入力方法も紹介しています）</t>
  </si>
  <si>
    <t>多少書式（文字の大きさ、フォント、表の幅、行の高さ、色など）が変わっても問題ありません。</t>
  </si>
  <si>
    <t>入力する項目行、列の位置が変わらなければ結構です。また、半角でも全角でも構いません。</t>
  </si>
  <si>
    <t>ただし、申請者は全て連続で入力し、空白行は入れないでください。</t>
  </si>
  <si>
    <t>等級</t>
  </si>
  <si>
    <t>認定方法</t>
  </si>
  <si>
    <t>大会</t>
  </si>
  <si>
    <t>一般男女</t>
  </si>
  <si>
    <t>全日本選手権大会</t>
  </si>
  <si>
    <t>全日本社会人選手権大会</t>
  </si>
  <si>
    <t>全日本シングルス選手権大会</t>
  </si>
  <si>
    <t>東・西日本選手権大会</t>
  </si>
  <si>
    <t>各ブロック選手権大会</t>
  </si>
  <si>
    <t>各支部選手権大会（ダブルス）</t>
  </si>
  <si>
    <t>各支部選手権大会（シングルス）</t>
  </si>
  <si>
    <t>各支部選手権大会地区予選</t>
  </si>
  <si>
    <t>成年</t>
  </si>
  <si>
    <t>各支部選手権大会</t>
  </si>
  <si>
    <t>大学</t>
  </si>
  <si>
    <t>全日本学生選手権大会</t>
  </si>
  <si>
    <t>全日本学生シングルス選手権大会</t>
  </si>
  <si>
    <t>東・西日本学生選手権大会</t>
  </si>
  <si>
    <t>東・西日本学生シングルス選手権大会</t>
  </si>
  <si>
    <t>各ブロック学生選手権大会</t>
  </si>
  <si>
    <t>各ブロック学生シングルス選手権大会</t>
  </si>
  <si>
    <t>高校</t>
  </si>
  <si>
    <t>全日本高校選手権大会</t>
  </si>
  <si>
    <t>ハイスクールジャパンカップ（ダブルス）</t>
  </si>
  <si>
    <t>各ブロック高校選手権大会</t>
  </si>
  <si>
    <t>各支部高校選手権大会（ダブルス）</t>
  </si>
  <si>
    <t>各支部高校選手権大会（シングルス）</t>
  </si>
  <si>
    <t>各支部高校選手権大会地区予選</t>
  </si>
  <si>
    <t>各支部高校新人戦</t>
  </si>
  <si>
    <t>各支部高校新人戦地区予選</t>
  </si>
  <si>
    <t>中学</t>
  </si>
  <si>
    <t>全国中学校大会</t>
  </si>
  <si>
    <t>都道府県対抗全日本中学生大会（シングルス）</t>
  </si>
  <si>
    <t>各ブロック中学校選手権大会</t>
  </si>
  <si>
    <t>各支部中学校選手権大会</t>
  </si>
  <si>
    <t>各支部中学校選手権大会地区予選</t>
  </si>
  <si>
    <t>各支部中学校新人戦</t>
  </si>
  <si>
    <t>各支部中学校新人戦地区予選</t>
  </si>
  <si>
    <t>小学</t>
  </si>
  <si>
    <t>全日本小学生選手権大会</t>
  </si>
  <si>
    <t>全国小学生大会【改正前】</t>
  </si>
  <si>
    <t>全国小学生大会（5年生の部）</t>
  </si>
  <si>
    <t>全国小学生大会（4年生以下の部）</t>
  </si>
  <si>
    <t>全国小学生大会（6年生の部）シングルス</t>
  </si>
  <si>
    <t>各支部小学生選手権大会</t>
  </si>
  <si>
    <t>各支部小学生選手権大会地区予選</t>
  </si>
  <si>
    <t>JOC杯</t>
  </si>
  <si>
    <t>JOC杯U-20（シングルス）</t>
  </si>
  <si>
    <t>JOC杯U-17（シングルス）</t>
  </si>
  <si>
    <t>JOC杯U-14（シングルス）</t>
  </si>
  <si>
    <t>ジュニアジャパンカップ</t>
  </si>
  <si>
    <t>ジュニアジャパンカップU-20（ダブルス）</t>
  </si>
  <si>
    <t>ジュニアジャパンカップU-17（ダブルス）</t>
  </si>
  <si>
    <t>ジュニアジャパンカップU-14（ダブルス）</t>
  </si>
  <si>
    <t>ジュニアジャパンカップU-20（シングルス）</t>
  </si>
  <si>
    <t>ジュニアジャパンカップU-17（シングルス）</t>
  </si>
  <si>
    <t>ジュニアジャパンカップU-14（シングルス）</t>
  </si>
  <si>
    <t>シニア</t>
  </si>
  <si>
    <t>全日本シニア選手権大会</t>
  </si>
  <si>
    <t>東・西日本シニア選手権大会</t>
  </si>
  <si>
    <t>各ブロック・シニア選手権大会</t>
  </si>
  <si>
    <t>各支部シニア選手権大会</t>
  </si>
  <si>
    <t>各支部シニア選手権大会地区予選</t>
  </si>
  <si>
    <t>生年月日</t>
  </si>
  <si>
    <t>この3列は印刷されません。コードの確認用です。
コードを入力すると自動表示されます。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</si>
</sst>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mmm\-yyyy"/>
  </numFmts>
  <fonts count="50">
    <font>
      <sz val="12"/>
      <name val="ＭＳ ゴシック"/>
      <family val="3"/>
    </font>
    <font>
      <sz val="6"/>
      <name val="ＭＳ Ｐゴシック"/>
      <family val="3"/>
    </font>
    <font>
      <sz val="10"/>
      <name val="ＭＳ ゴシック"/>
      <family val="3"/>
    </font>
    <font>
      <b/>
      <sz val="10"/>
      <name val="ＭＳ ゴシック"/>
      <family val="3"/>
    </font>
    <font>
      <sz val="10"/>
      <name val="ＭＳ Ｐ明朝"/>
      <family val="1"/>
    </font>
    <font>
      <b/>
      <u val="single"/>
      <sz val="16"/>
      <name val="ＭＳ ゴシック"/>
      <family val="3"/>
    </font>
    <font>
      <u val="single"/>
      <sz val="12"/>
      <color indexed="12"/>
      <name val="ＭＳ ゴシック"/>
      <family val="3"/>
    </font>
    <font>
      <sz val="14"/>
      <name val="ＭＳ ゴシック"/>
      <family val="3"/>
    </font>
    <font>
      <sz val="9"/>
      <name val="ＭＳ ゴシック"/>
      <family val="3"/>
    </font>
    <font>
      <b/>
      <sz val="12"/>
      <color indexed="63"/>
      <name val="ＭＳ ゴシック"/>
      <family val="3"/>
    </font>
    <font>
      <sz val="12"/>
      <color indexed="48"/>
      <name val="ＭＳ ゴシック"/>
      <family val="3"/>
    </font>
    <font>
      <sz val="12"/>
      <color indexed="53"/>
      <name val="ＭＳ ゴシック"/>
      <family val="3"/>
    </font>
    <font>
      <u val="single"/>
      <sz val="12"/>
      <color indexed="36"/>
      <name val="ＭＳ ゴシック"/>
      <family val="3"/>
    </font>
    <font>
      <b/>
      <sz val="16"/>
      <color indexed="57"/>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ゴシック"/>
      <family val="3"/>
    </font>
    <font>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dotted"/>
    </border>
    <border>
      <left style="thin"/>
      <right style="thin"/>
      <top style="dotted"/>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style="dotted"/>
    </border>
    <border>
      <left style="thick">
        <color indexed="39"/>
      </left>
      <right style="thick">
        <color indexed="39"/>
      </right>
      <top style="thick">
        <color indexed="39"/>
      </top>
      <bottom style="dotted"/>
    </border>
    <border>
      <left style="thick">
        <color indexed="39"/>
      </left>
      <right style="thick">
        <color indexed="39"/>
      </right>
      <top style="dotted"/>
      <bottom style="thin"/>
    </border>
    <border>
      <left style="thick">
        <color indexed="39"/>
      </left>
      <right style="thick">
        <color indexed="39"/>
      </right>
      <top style="thin"/>
      <bottom style="dotted"/>
    </border>
    <border>
      <left style="thick">
        <color indexed="39"/>
      </left>
      <right style="thick">
        <color indexed="39"/>
      </right>
      <top style="dotted"/>
      <bottom style="thick">
        <color indexed="39"/>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medium">
        <color indexed="23"/>
      </left>
      <right style="thin">
        <color indexed="55"/>
      </right>
      <top style="medium">
        <color indexed="23"/>
      </top>
      <bottom style="thin">
        <color indexed="55"/>
      </bottom>
    </border>
    <border>
      <left style="thin">
        <color indexed="55"/>
      </left>
      <right style="thin">
        <color indexed="55"/>
      </right>
      <top style="medium">
        <color indexed="23"/>
      </top>
      <bottom style="thin">
        <color indexed="55"/>
      </bottom>
    </border>
    <border>
      <left style="thin">
        <color indexed="55"/>
      </left>
      <right style="medium">
        <color indexed="23"/>
      </right>
      <top style="medium">
        <color indexed="2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right>
        <color indexed="63"/>
      </right>
      <top style="medium"/>
      <bottom style="thin"/>
    </border>
    <border>
      <left style="thin"/>
      <right>
        <color indexed="63"/>
      </right>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ck">
        <color indexed="39"/>
      </left>
      <right style="thick">
        <color indexed="39"/>
      </right>
      <top style="thick">
        <color indexed="39"/>
      </top>
      <bottom>
        <color indexed="63"/>
      </bottom>
    </border>
    <border>
      <left style="thick">
        <color indexed="39"/>
      </left>
      <right style="thick">
        <color indexed="39"/>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ck">
        <color indexed="39"/>
      </left>
      <right style="thick">
        <color indexed="39"/>
      </right>
      <top style="thin"/>
      <bottom>
        <color indexed="63"/>
      </bottom>
    </border>
    <border>
      <left style="thick">
        <color indexed="39"/>
      </left>
      <right style="thick">
        <color indexed="39"/>
      </right>
      <top>
        <color indexed="63"/>
      </top>
      <bottom style="thick">
        <color indexed="39"/>
      </bottom>
    </border>
    <border>
      <left style="medium">
        <color indexed="23"/>
      </left>
      <right style="thin">
        <color indexed="55"/>
      </right>
      <top style="thin">
        <color indexed="55"/>
      </top>
      <bottom>
        <color indexed="63"/>
      </bottom>
    </border>
    <border>
      <left style="medium">
        <color indexed="23"/>
      </left>
      <right style="thin">
        <color indexed="55"/>
      </right>
      <top>
        <color indexed="63"/>
      </top>
      <bottom style="thin">
        <color indexed="55"/>
      </bottom>
    </border>
    <border>
      <left style="thin">
        <color indexed="55"/>
      </left>
      <right style="medium">
        <color indexed="23"/>
      </right>
      <top style="thin">
        <color indexed="55"/>
      </top>
      <bottom>
        <color indexed="63"/>
      </bottom>
    </border>
    <border>
      <left style="thin">
        <color indexed="55"/>
      </left>
      <right style="medium">
        <color indexed="23"/>
      </right>
      <top>
        <color indexed="63"/>
      </top>
      <bottom style="thin">
        <color indexed="55"/>
      </bottom>
    </border>
    <border>
      <left style="thin">
        <color indexed="55"/>
      </left>
      <right style="thin">
        <color indexed="55"/>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2" fillId="0" borderId="0" applyNumberFormat="0" applyFill="0" applyBorder="0" applyAlignment="0" applyProtection="0"/>
    <xf numFmtId="0" fontId="49" fillId="32" borderId="0" applyNumberFormat="0" applyBorder="0" applyAlignment="0" applyProtection="0"/>
  </cellStyleXfs>
  <cellXfs count="108">
    <xf numFmtId="0" fontId="0" fillId="0" borderId="0" xfId="0" applyAlignment="1">
      <alignment/>
    </xf>
    <xf numFmtId="0" fontId="0" fillId="0" borderId="0" xfId="0" applyAlignment="1">
      <alignment vertical="center"/>
    </xf>
    <xf numFmtId="0" fontId="3" fillId="0" borderId="10" xfId="0" applyFont="1" applyBorder="1" applyAlignment="1">
      <alignment horizontal="center" vertical="center"/>
    </xf>
    <xf numFmtId="0" fontId="4" fillId="0" borderId="0" xfId="0" applyFont="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3" fillId="0" borderId="13"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xf>
    <xf numFmtId="0" fontId="4" fillId="0" borderId="0" xfId="0" applyFont="1" applyBorder="1" applyAlignment="1">
      <alignment horizontal="center" vertical="center"/>
    </xf>
    <xf numFmtId="0" fontId="0" fillId="0" borderId="0" xfId="0" applyAlignment="1">
      <alignment/>
    </xf>
    <xf numFmtId="176" fontId="0" fillId="0" borderId="14" xfId="0" applyNumberFormat="1" applyBorder="1" applyAlignment="1">
      <alignment horizontal="center"/>
    </xf>
    <xf numFmtId="0" fontId="0" fillId="0" borderId="0" xfId="0" applyAlignment="1">
      <alignment horizont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3" fillId="0" borderId="15"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4" fillId="0" borderId="21" xfId="0" applyFont="1"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center" vertical="center"/>
    </xf>
    <xf numFmtId="0" fontId="8" fillId="0" borderId="0" xfId="0" applyFont="1" applyAlignment="1">
      <alignment horizontal="right"/>
    </xf>
    <xf numFmtId="0" fontId="0" fillId="0" borderId="0" xfId="0" applyAlignment="1" quotePrefix="1">
      <alignment/>
    </xf>
    <xf numFmtId="0" fontId="8" fillId="0" borderId="0" xfId="0" applyFont="1" applyAlignment="1">
      <alignment/>
    </xf>
    <xf numFmtId="0" fontId="6" fillId="0" borderId="0" xfId="43" applyAlignment="1" applyProtection="1">
      <alignment/>
      <protection/>
    </xf>
    <xf numFmtId="0" fontId="9" fillId="33" borderId="27"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29" xfId="0" applyFont="1" applyFill="1" applyBorder="1" applyAlignment="1">
      <alignment horizontal="center" vertical="center"/>
    </xf>
    <xf numFmtId="0" fontId="0" fillId="0" borderId="30" xfId="0" applyFont="1" applyFill="1" applyBorder="1" applyAlignment="1">
      <alignment horizontal="left"/>
    </xf>
    <xf numFmtId="0" fontId="0" fillId="0" borderId="31" xfId="0" applyFont="1" applyFill="1" applyBorder="1" applyAlignment="1">
      <alignment horizontal="left"/>
    </xf>
    <xf numFmtId="0" fontId="13" fillId="0" borderId="0" xfId="0" applyFont="1" applyAlignment="1">
      <alignment/>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4" fillId="0" borderId="25" xfId="0" applyFont="1" applyBorder="1" applyAlignment="1">
      <alignment vertical="center"/>
    </xf>
    <xf numFmtId="0" fontId="4" fillId="0" borderId="34"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35" xfId="0" applyFont="1" applyBorder="1" applyAlignment="1">
      <alignment vertical="center"/>
    </xf>
    <xf numFmtId="0" fontId="4" fillId="0" borderId="24" xfId="0" applyFont="1" applyBorder="1" applyAlignment="1">
      <alignment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0" fillId="0" borderId="0" xfId="0" applyAlignment="1">
      <alignment horizontal="right"/>
    </xf>
    <xf numFmtId="0" fontId="0" fillId="0" borderId="36" xfId="0" applyBorder="1" applyAlignment="1">
      <alignment horizontal="center" vertical="center"/>
    </xf>
    <xf numFmtId="0" fontId="0" fillId="0" borderId="37" xfId="0" applyBorder="1" applyAlignment="1">
      <alignment horizontal="center" vertical="center"/>
    </xf>
    <xf numFmtId="0" fontId="0" fillId="34" borderId="36" xfId="0" applyFill="1" applyBorder="1" applyAlignment="1">
      <alignment horizontal="center" vertical="center"/>
    </xf>
    <xf numFmtId="0" fontId="0" fillId="34" borderId="37" xfId="0" applyFill="1" applyBorder="1" applyAlignment="1">
      <alignment horizontal="center" vertical="center"/>
    </xf>
    <xf numFmtId="0" fontId="0" fillId="34" borderId="36" xfId="0" applyFill="1" applyBorder="1" applyAlignment="1">
      <alignment horizontal="center" vertical="center" wrapText="1"/>
    </xf>
    <xf numFmtId="0" fontId="0" fillId="34" borderId="37" xfId="0" applyFill="1" applyBorder="1" applyAlignment="1">
      <alignment horizontal="center" vertical="center" wrapText="1"/>
    </xf>
    <xf numFmtId="14" fontId="2" fillId="0" borderId="36" xfId="0" applyNumberFormat="1" applyFont="1" applyBorder="1" applyAlignment="1">
      <alignment horizontal="center" vertical="center"/>
    </xf>
    <xf numFmtId="14" fontId="2" fillId="0" borderId="37" xfId="0" applyNumberFormat="1" applyFont="1" applyBorder="1" applyAlignment="1">
      <alignment horizontal="center" vertical="center"/>
    </xf>
    <xf numFmtId="0" fontId="2" fillId="0" borderId="13" xfId="0" applyFont="1" applyBorder="1" applyAlignment="1">
      <alignment horizontal="center" vertical="center"/>
    </xf>
    <xf numFmtId="0" fontId="0" fillId="0" borderId="13" xfId="0"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13" xfId="0" applyFont="1" applyBorder="1" applyAlignment="1" quotePrefix="1">
      <alignment horizontal="center" vertical="center"/>
    </xf>
    <xf numFmtId="0" fontId="5" fillId="0" borderId="0" xfId="0" applyFont="1" applyAlignment="1">
      <alignment horizontal="center" vertical="center"/>
    </xf>
    <xf numFmtId="0" fontId="0" fillId="0" borderId="14" xfId="0" applyBorder="1" applyAlignment="1">
      <alignment horizontal="center"/>
    </xf>
    <xf numFmtId="176" fontId="0" fillId="34" borderId="38" xfId="0" applyNumberFormat="1" applyFill="1" applyBorder="1" applyAlignment="1">
      <alignment horizontal="center" vertical="center" wrapText="1"/>
    </xf>
    <xf numFmtId="176" fontId="0" fillId="34" borderId="39" xfId="0" applyNumberFormat="1" applyFill="1" applyBorder="1" applyAlignment="1">
      <alignment horizontal="center" vertical="center"/>
    </xf>
    <xf numFmtId="176" fontId="0" fillId="34" borderId="15" xfId="0" applyNumberFormat="1" applyFill="1" applyBorder="1" applyAlignment="1">
      <alignment horizontal="center" vertical="center"/>
    </xf>
    <xf numFmtId="176" fontId="0" fillId="34" borderId="40" xfId="0" applyNumberFormat="1" applyFill="1" applyBorder="1" applyAlignment="1">
      <alignment horizontal="center" vertical="center"/>
    </xf>
    <xf numFmtId="176" fontId="0" fillId="34" borderId="14" xfId="0" applyNumberFormat="1" applyFill="1" applyBorder="1" applyAlignment="1">
      <alignment horizontal="center" vertical="center"/>
    </xf>
    <xf numFmtId="176" fontId="0" fillId="34" borderId="41" xfId="0" applyNumberFormat="1" applyFill="1" applyBorder="1" applyAlignment="1">
      <alignment horizontal="center" vertical="center"/>
    </xf>
    <xf numFmtId="0" fontId="7" fillId="0" borderId="13" xfId="0" applyFont="1" applyBorder="1" applyAlignment="1">
      <alignment horizontal="center" vertical="center"/>
    </xf>
    <xf numFmtId="0" fontId="2" fillId="0" borderId="36" xfId="0" applyFont="1" applyBorder="1" applyAlignment="1">
      <alignment horizontal="left" vertical="center" shrinkToFit="1"/>
    </xf>
    <xf numFmtId="0" fontId="2" fillId="0" borderId="37" xfId="0" applyFont="1" applyBorder="1" applyAlignment="1">
      <alignment horizontal="left" vertical="center" shrinkToFit="1"/>
    </xf>
    <xf numFmtId="0" fontId="7" fillId="0" borderId="42" xfId="0" applyFont="1" applyBorder="1" applyAlignment="1" quotePrefix="1">
      <alignment horizontal="center" vertical="center"/>
    </xf>
    <xf numFmtId="0" fontId="7" fillId="0" borderId="42" xfId="0" applyFont="1" applyBorder="1" applyAlignment="1">
      <alignment horizontal="center" vertical="center"/>
    </xf>
    <xf numFmtId="0" fontId="2" fillId="0" borderId="39" xfId="0" applyFont="1" applyBorder="1" applyAlignment="1">
      <alignment horizontal="left" vertical="center" shrinkToFit="1"/>
    </xf>
    <xf numFmtId="0" fontId="2" fillId="0" borderId="14" xfId="0" applyFont="1" applyBorder="1" applyAlignment="1">
      <alignment horizontal="left"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3" borderId="53" xfId="0" applyFill="1" applyBorder="1" applyAlignment="1">
      <alignment horizontal="center" wrapText="1"/>
    </xf>
    <xf numFmtId="0" fontId="0" fillId="33" borderId="54" xfId="0" applyFill="1" applyBorder="1" applyAlignment="1">
      <alignment horizontal="center" wrapText="1"/>
    </xf>
    <xf numFmtId="0" fontId="0" fillId="33" borderId="30" xfId="0" applyFill="1" applyBorder="1" applyAlignment="1">
      <alignment horizontal="center" wrapText="1"/>
    </xf>
    <xf numFmtId="0" fontId="0" fillId="33" borderId="31" xfId="0" applyFill="1" applyBorder="1" applyAlignment="1">
      <alignment horizontal="center" wrapText="1"/>
    </xf>
    <xf numFmtId="0" fontId="0" fillId="0" borderId="30" xfId="0" applyFont="1" applyFill="1" applyBorder="1" applyAlignment="1">
      <alignment horizontal="left"/>
    </xf>
    <xf numFmtId="0" fontId="0" fillId="0" borderId="31" xfId="0" applyFont="1" applyFill="1" applyBorder="1" applyAlignment="1">
      <alignment horizontal="left"/>
    </xf>
    <xf numFmtId="0" fontId="10" fillId="33" borderId="30" xfId="0" applyFont="1" applyFill="1" applyBorder="1" applyAlignment="1">
      <alignment horizontal="center"/>
    </xf>
    <xf numFmtId="0" fontId="10" fillId="33" borderId="31" xfId="0" applyFont="1"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xf numFmtId="0" fontId="0" fillId="0" borderId="0" xfId="0" applyAlignment="1">
      <alignment/>
    </xf>
    <xf numFmtId="14" fontId="0" fillId="33" borderId="30" xfId="0" applyNumberFormat="1" applyFill="1" applyBorder="1" applyAlignment="1">
      <alignment horizontal="center"/>
    </xf>
    <xf numFmtId="14" fontId="0" fillId="33" borderId="31" xfId="0" applyNumberFormat="1" applyFill="1" applyBorder="1" applyAlignment="1">
      <alignment horizontal="center"/>
    </xf>
    <xf numFmtId="0" fontId="0" fillId="33" borderId="55" xfId="0" applyFill="1" applyBorder="1" applyAlignment="1">
      <alignment horizontal="center"/>
    </xf>
    <xf numFmtId="0" fontId="0" fillId="33" borderId="56" xfId="0" applyFill="1" applyBorder="1" applyAlignment="1">
      <alignment horizontal="center"/>
    </xf>
    <xf numFmtId="0" fontId="11" fillId="33" borderId="30" xfId="0" applyFont="1" applyFill="1" applyBorder="1" applyAlignment="1">
      <alignment horizontal="center"/>
    </xf>
    <xf numFmtId="0" fontId="11" fillId="33" borderId="31" xfId="0" applyFont="1" applyFill="1" applyBorder="1" applyAlignment="1">
      <alignment horizontal="center"/>
    </xf>
    <xf numFmtId="0" fontId="0" fillId="0" borderId="57"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19050</xdr:rowOff>
    </xdr:from>
    <xdr:to>
      <xdr:col>1</xdr:col>
      <xdr:colOff>609600</xdr:colOff>
      <xdr:row>14</xdr:row>
      <xdr:rowOff>114300</xdr:rowOff>
    </xdr:to>
    <xdr:sp>
      <xdr:nvSpPr>
        <xdr:cNvPr id="1" name="Line 22"/>
        <xdr:cNvSpPr>
          <a:spLocks/>
        </xdr:cNvSpPr>
      </xdr:nvSpPr>
      <xdr:spPr>
        <a:xfrm flipV="1">
          <a:off x="1600200" y="1866900"/>
          <a:ext cx="571500" cy="14668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1609725</xdr:colOff>
      <xdr:row>8</xdr:row>
      <xdr:rowOff>0</xdr:rowOff>
    </xdr:from>
    <xdr:to>
      <xdr:col>3</xdr:col>
      <xdr:colOff>142875</xdr:colOff>
      <xdr:row>11</xdr:row>
      <xdr:rowOff>123825</xdr:rowOff>
    </xdr:to>
    <xdr:sp>
      <xdr:nvSpPr>
        <xdr:cNvPr id="2" name="Line 24"/>
        <xdr:cNvSpPr>
          <a:spLocks/>
        </xdr:cNvSpPr>
      </xdr:nvSpPr>
      <xdr:spPr>
        <a:xfrm flipV="1">
          <a:off x="4848225" y="1847850"/>
          <a:ext cx="619125" cy="8096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409575</xdr:colOff>
      <xdr:row>8</xdr:row>
      <xdr:rowOff>19050</xdr:rowOff>
    </xdr:from>
    <xdr:to>
      <xdr:col>4</xdr:col>
      <xdr:colOff>190500</xdr:colOff>
      <xdr:row>14</xdr:row>
      <xdr:rowOff>66675</xdr:rowOff>
    </xdr:to>
    <xdr:sp>
      <xdr:nvSpPr>
        <xdr:cNvPr id="3" name="Line 26"/>
        <xdr:cNvSpPr>
          <a:spLocks/>
        </xdr:cNvSpPr>
      </xdr:nvSpPr>
      <xdr:spPr>
        <a:xfrm flipV="1">
          <a:off x="5734050" y="1866900"/>
          <a:ext cx="828675" cy="1419225"/>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914400</xdr:colOff>
      <xdr:row>8</xdr:row>
      <xdr:rowOff>28575</xdr:rowOff>
    </xdr:from>
    <xdr:to>
      <xdr:col>5</xdr:col>
      <xdr:colOff>1028700</xdr:colOff>
      <xdr:row>11</xdr:row>
      <xdr:rowOff>85725</xdr:rowOff>
    </xdr:to>
    <xdr:sp>
      <xdr:nvSpPr>
        <xdr:cNvPr id="4" name="Line 28"/>
        <xdr:cNvSpPr>
          <a:spLocks/>
        </xdr:cNvSpPr>
      </xdr:nvSpPr>
      <xdr:spPr>
        <a:xfrm flipH="1" flipV="1">
          <a:off x="8724900" y="1876425"/>
          <a:ext cx="114300" cy="742950"/>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0</xdr:col>
      <xdr:colOff>200025</xdr:colOff>
      <xdr:row>14</xdr:row>
      <xdr:rowOff>76200</xdr:rowOff>
    </xdr:from>
    <xdr:ext cx="4429125" cy="400050"/>
    <xdr:sp>
      <xdr:nvSpPr>
        <xdr:cNvPr id="5" name="Text Box 21"/>
        <xdr:cNvSpPr txBox="1">
          <a:spLocks noChangeArrowheads="1"/>
        </xdr:cNvSpPr>
      </xdr:nvSpPr>
      <xdr:spPr>
        <a:xfrm>
          <a:off x="200025" y="3295650"/>
          <a:ext cx="4429125" cy="400050"/>
        </a:xfrm>
        <a:prstGeom prst="rect">
          <a:avLst/>
        </a:prstGeom>
        <a:solidFill>
          <a:srgbClr val="CCFFFF"/>
        </a:solidFill>
        <a:ln w="9525" cmpd="sng">
          <a:solidFill>
            <a:srgbClr val="0000FF"/>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ゴシック"/>
              <a:ea typeface="ＭＳ ゴシック"/>
              <a:cs typeface="ＭＳ ゴシック"/>
            </a:rPr>
            <a:t>名前（漢字）を入力すると、自動的にフリガナが</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表示されます</a:t>
          </a:r>
        </a:p>
      </xdr:txBody>
    </xdr:sp>
    <xdr:clientData/>
  </xdr:oneCellAnchor>
  <xdr:oneCellAnchor>
    <xdr:from>
      <xdr:col>1</xdr:col>
      <xdr:colOff>800100</xdr:colOff>
      <xdr:row>11</xdr:row>
      <xdr:rowOff>104775</xdr:rowOff>
    </xdr:from>
    <xdr:ext cx="3105150" cy="381000"/>
    <xdr:sp>
      <xdr:nvSpPr>
        <xdr:cNvPr id="6" name="Text Box 23"/>
        <xdr:cNvSpPr txBox="1">
          <a:spLocks noChangeArrowheads="1"/>
        </xdr:cNvSpPr>
      </xdr:nvSpPr>
      <xdr:spPr>
        <a:xfrm>
          <a:off x="2362200" y="2638425"/>
          <a:ext cx="3105150" cy="381000"/>
        </a:xfrm>
        <a:prstGeom prst="rect">
          <a:avLst/>
        </a:prstGeom>
        <a:solidFill>
          <a:srgbClr val="CCFFFF"/>
        </a:solidFill>
        <a:ln w="9525" cmpd="sng">
          <a:solidFill>
            <a:srgbClr val="0000FF"/>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ゴシック"/>
              <a:ea typeface="ＭＳ ゴシック"/>
              <a:cs typeface="ＭＳ ゴシック"/>
            </a:rPr>
            <a:t>申請等級コードを入力してください</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右の表参照</a:t>
          </a:r>
        </a:p>
      </xdr:txBody>
    </xdr:sp>
    <xdr:clientData/>
  </xdr:oneCellAnchor>
  <xdr:oneCellAnchor>
    <xdr:from>
      <xdr:col>2</xdr:col>
      <xdr:colOff>1724025</xdr:colOff>
      <xdr:row>14</xdr:row>
      <xdr:rowOff>76200</xdr:rowOff>
    </xdr:from>
    <xdr:ext cx="3238500" cy="400050"/>
    <xdr:sp>
      <xdr:nvSpPr>
        <xdr:cNvPr id="7" name="Text Box 29"/>
        <xdr:cNvSpPr txBox="1">
          <a:spLocks noChangeArrowheads="1"/>
        </xdr:cNvSpPr>
      </xdr:nvSpPr>
      <xdr:spPr>
        <a:xfrm>
          <a:off x="4962525" y="3295650"/>
          <a:ext cx="3238500" cy="400050"/>
        </a:xfrm>
        <a:prstGeom prst="rect">
          <a:avLst/>
        </a:prstGeom>
        <a:solidFill>
          <a:srgbClr val="CCFFFF"/>
        </a:solidFill>
        <a:ln w="9525" cmpd="sng">
          <a:solidFill>
            <a:srgbClr val="0000FF"/>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ゴシック"/>
              <a:ea typeface="ＭＳ ゴシック"/>
              <a:cs typeface="ＭＳ ゴシック"/>
            </a:rPr>
            <a:t>認定方法コードを入力してください</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右の表参照</a:t>
          </a:r>
        </a:p>
      </xdr:txBody>
    </xdr:sp>
    <xdr:clientData/>
  </xdr:oneCellAnchor>
  <xdr:oneCellAnchor>
    <xdr:from>
      <xdr:col>3</xdr:col>
      <xdr:colOff>1038225</xdr:colOff>
      <xdr:row>11</xdr:row>
      <xdr:rowOff>47625</xdr:rowOff>
    </xdr:from>
    <xdr:ext cx="2895600" cy="590550"/>
    <xdr:sp>
      <xdr:nvSpPr>
        <xdr:cNvPr id="8" name="Text Box 30"/>
        <xdr:cNvSpPr txBox="1">
          <a:spLocks noChangeArrowheads="1"/>
        </xdr:cNvSpPr>
      </xdr:nvSpPr>
      <xdr:spPr>
        <a:xfrm>
          <a:off x="6362700" y="2581275"/>
          <a:ext cx="2895600" cy="590550"/>
        </a:xfrm>
        <a:prstGeom prst="rect">
          <a:avLst/>
        </a:prstGeom>
        <a:solidFill>
          <a:srgbClr val="CCFFFF"/>
        </a:solidFill>
        <a:ln w="9525" cmpd="sng">
          <a:solidFill>
            <a:srgbClr val="0000FF"/>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ゴシック"/>
              <a:ea typeface="ＭＳ ゴシック"/>
              <a:cs typeface="ＭＳ ゴシック"/>
            </a:rPr>
            <a:t>大会コードを入力してください</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右の表参照</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認定方法が大会実績の場合のみ</a:t>
          </a:r>
        </a:p>
      </xdr:txBody>
    </xdr:sp>
    <xdr:clientData/>
  </xdr:oneCellAnchor>
  <xdr:oneCellAnchor>
    <xdr:from>
      <xdr:col>0</xdr:col>
      <xdr:colOff>57150</xdr:colOff>
      <xdr:row>19</xdr:row>
      <xdr:rowOff>57150</xdr:rowOff>
    </xdr:from>
    <xdr:ext cx="9544050" cy="285750"/>
    <xdr:sp>
      <xdr:nvSpPr>
        <xdr:cNvPr id="9" name="Text Box 33"/>
        <xdr:cNvSpPr txBox="1">
          <a:spLocks noChangeArrowheads="1"/>
        </xdr:cNvSpPr>
      </xdr:nvSpPr>
      <xdr:spPr>
        <a:xfrm>
          <a:off x="57150" y="4419600"/>
          <a:ext cx="9544050" cy="285750"/>
        </a:xfrm>
        <a:prstGeom prst="rect">
          <a:avLst/>
        </a:prstGeom>
        <a:solidFill>
          <a:srgbClr val="CCFFFF"/>
        </a:solidFill>
        <a:ln w="9525" cmpd="sng">
          <a:solidFill>
            <a:srgbClr val="0000FF"/>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ゴシック"/>
              <a:ea typeface="ＭＳ ゴシック"/>
              <a:cs typeface="ＭＳ ゴシック"/>
            </a:rPr>
            <a:t>表が足りないときは、必要に応じてコピーしてください。（</a:t>
          </a:r>
          <a:r>
            <a:rPr lang="en-US" cap="none" sz="1600" b="0" i="0" u="none" baseline="0">
              <a:solidFill>
                <a:srgbClr val="000000"/>
              </a:solidFill>
              <a:latin typeface="ＭＳ ゴシック"/>
              <a:ea typeface="ＭＳ ゴシック"/>
              <a:cs typeface="ＭＳ ゴシック"/>
            </a:rPr>
            <a:t>2</a:t>
          </a:r>
          <a:r>
            <a:rPr lang="en-US" cap="none" sz="1600" b="0" i="0" u="none" baseline="0">
              <a:solidFill>
                <a:srgbClr val="000000"/>
              </a:solidFill>
              <a:latin typeface="ＭＳ ゴシック"/>
              <a:ea typeface="ＭＳ ゴシック"/>
              <a:cs typeface="ＭＳ ゴシック"/>
            </a:rPr>
            <a:t>行ずつ）</a:t>
          </a:r>
        </a:p>
      </xdr:txBody>
    </xdr:sp>
    <xdr:clientData/>
  </xdr:oneCellAnchor>
  <xdr:twoCellAnchor>
    <xdr:from>
      <xdr:col>2</xdr:col>
      <xdr:colOff>1143000</xdr:colOff>
      <xdr:row>20</xdr:row>
      <xdr:rowOff>161925</xdr:rowOff>
    </xdr:from>
    <xdr:to>
      <xdr:col>2</xdr:col>
      <xdr:colOff>1990725</xdr:colOff>
      <xdr:row>22</xdr:row>
      <xdr:rowOff>66675</xdr:rowOff>
    </xdr:to>
    <xdr:sp>
      <xdr:nvSpPr>
        <xdr:cNvPr id="10" name="AutoShape 34"/>
        <xdr:cNvSpPr>
          <a:spLocks/>
        </xdr:cNvSpPr>
      </xdr:nvSpPr>
      <xdr:spPr>
        <a:xfrm>
          <a:off x="4381500" y="4752975"/>
          <a:ext cx="847725" cy="361950"/>
        </a:xfrm>
        <a:prstGeom prst="downArrow">
          <a:avLst/>
        </a:prstGeom>
        <a:solidFill>
          <a:srgbClr val="CCFFFF"/>
        </a:solidFill>
        <a:ln w="9525" cmpd="sng">
          <a:solidFill>
            <a:srgbClr val="0000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15</xdr:row>
      <xdr:rowOff>28575</xdr:rowOff>
    </xdr:from>
    <xdr:to>
      <xdr:col>3</xdr:col>
      <xdr:colOff>571500</xdr:colOff>
      <xdr:row>15</xdr:row>
      <xdr:rowOff>209550</xdr:rowOff>
    </xdr:to>
    <xdr:sp>
      <xdr:nvSpPr>
        <xdr:cNvPr id="1" name="Line 1"/>
        <xdr:cNvSpPr>
          <a:spLocks/>
        </xdr:cNvSpPr>
      </xdr:nvSpPr>
      <xdr:spPr>
        <a:xfrm flipV="1">
          <a:off x="2638425" y="36004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xdr:col>
      <xdr:colOff>323850</xdr:colOff>
      <xdr:row>15</xdr:row>
      <xdr:rowOff>28575</xdr:rowOff>
    </xdr:from>
    <xdr:to>
      <xdr:col>4</xdr:col>
      <xdr:colOff>323850</xdr:colOff>
      <xdr:row>15</xdr:row>
      <xdr:rowOff>209550</xdr:rowOff>
    </xdr:to>
    <xdr:sp>
      <xdr:nvSpPr>
        <xdr:cNvPr id="2" name="Line 2"/>
        <xdr:cNvSpPr>
          <a:spLocks/>
        </xdr:cNvSpPr>
      </xdr:nvSpPr>
      <xdr:spPr>
        <a:xfrm flipV="1">
          <a:off x="3248025" y="360045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oneCell">
    <xdr:from>
      <xdr:col>1</xdr:col>
      <xdr:colOff>0</xdr:colOff>
      <xdr:row>39</xdr:row>
      <xdr:rowOff>0</xdr:rowOff>
    </xdr:from>
    <xdr:to>
      <xdr:col>8</xdr:col>
      <xdr:colOff>419100</xdr:colOff>
      <xdr:row>54</xdr:row>
      <xdr:rowOff>219075</xdr:rowOff>
    </xdr:to>
    <xdr:pic>
      <xdr:nvPicPr>
        <xdr:cNvPr id="3" name="Picture 4"/>
        <xdr:cNvPicPr preferRelativeResize="1">
          <a:picLocks noChangeAspect="1"/>
        </xdr:cNvPicPr>
      </xdr:nvPicPr>
      <xdr:blipFill>
        <a:blip r:embed="rId1"/>
        <a:stretch>
          <a:fillRect/>
        </a:stretch>
      </xdr:blipFill>
      <xdr:spPr>
        <a:xfrm>
          <a:off x="352425" y="9334500"/>
          <a:ext cx="8001000" cy="3933825"/>
        </a:xfrm>
        <a:prstGeom prst="rect">
          <a:avLst/>
        </a:prstGeom>
        <a:noFill/>
        <a:ln w="9525" cmpd="sng">
          <a:noFill/>
        </a:ln>
      </xdr:spPr>
    </xdr:pic>
    <xdr:clientData/>
  </xdr:twoCellAnchor>
  <xdr:twoCellAnchor editAs="oneCell">
    <xdr:from>
      <xdr:col>1</xdr:col>
      <xdr:colOff>0</xdr:colOff>
      <xdr:row>75</xdr:row>
      <xdr:rowOff>19050</xdr:rowOff>
    </xdr:from>
    <xdr:to>
      <xdr:col>8</xdr:col>
      <xdr:colOff>419100</xdr:colOff>
      <xdr:row>95</xdr:row>
      <xdr:rowOff>47625</xdr:rowOff>
    </xdr:to>
    <xdr:pic>
      <xdr:nvPicPr>
        <xdr:cNvPr id="4" name="Picture 6"/>
        <xdr:cNvPicPr preferRelativeResize="1">
          <a:picLocks noChangeAspect="1"/>
        </xdr:cNvPicPr>
      </xdr:nvPicPr>
      <xdr:blipFill>
        <a:blip r:embed="rId2"/>
        <a:stretch>
          <a:fillRect/>
        </a:stretch>
      </xdr:blipFill>
      <xdr:spPr>
        <a:xfrm>
          <a:off x="352425" y="18268950"/>
          <a:ext cx="8001000" cy="4981575"/>
        </a:xfrm>
        <a:prstGeom prst="rect">
          <a:avLst/>
        </a:prstGeom>
        <a:noFill/>
        <a:ln w="9525" cmpd="sng">
          <a:noFill/>
        </a:ln>
      </xdr:spPr>
    </xdr:pic>
    <xdr:clientData/>
  </xdr:twoCellAnchor>
  <xdr:twoCellAnchor>
    <xdr:from>
      <xdr:col>4</xdr:col>
      <xdr:colOff>276225</xdr:colOff>
      <xdr:row>41</xdr:row>
      <xdr:rowOff>47625</xdr:rowOff>
    </xdr:from>
    <xdr:to>
      <xdr:col>4</xdr:col>
      <xdr:colOff>752475</xdr:colOff>
      <xdr:row>42</xdr:row>
      <xdr:rowOff>180975</xdr:rowOff>
    </xdr:to>
    <xdr:sp>
      <xdr:nvSpPr>
        <xdr:cNvPr id="5" name="AutoShape 207"/>
        <xdr:cNvSpPr>
          <a:spLocks/>
        </xdr:cNvSpPr>
      </xdr:nvSpPr>
      <xdr:spPr>
        <a:xfrm rot="19254367">
          <a:off x="3200400" y="9877425"/>
          <a:ext cx="476250" cy="381000"/>
        </a:xfrm>
        <a:prstGeom prst="leftArrow">
          <a:avLst>
            <a:gd name="adj1" fmla="val -2550"/>
            <a:gd name="adj2" fmla="val -24620"/>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editAs="oneCell">
    <xdr:from>
      <xdr:col>1</xdr:col>
      <xdr:colOff>0</xdr:colOff>
      <xdr:row>56</xdr:row>
      <xdr:rowOff>0</xdr:rowOff>
    </xdr:from>
    <xdr:to>
      <xdr:col>8</xdr:col>
      <xdr:colOff>419100</xdr:colOff>
      <xdr:row>71</xdr:row>
      <xdr:rowOff>219075</xdr:rowOff>
    </xdr:to>
    <xdr:pic>
      <xdr:nvPicPr>
        <xdr:cNvPr id="6" name="Picture 208"/>
        <xdr:cNvPicPr preferRelativeResize="1">
          <a:picLocks noChangeAspect="1"/>
        </xdr:cNvPicPr>
      </xdr:nvPicPr>
      <xdr:blipFill>
        <a:blip r:embed="rId3"/>
        <a:stretch>
          <a:fillRect/>
        </a:stretch>
      </xdr:blipFill>
      <xdr:spPr>
        <a:xfrm>
          <a:off x="352425" y="13544550"/>
          <a:ext cx="8001000" cy="3933825"/>
        </a:xfrm>
        <a:prstGeom prst="rect">
          <a:avLst/>
        </a:prstGeom>
        <a:noFill/>
        <a:ln w="9525" cmpd="sng">
          <a:noFill/>
        </a:ln>
      </xdr:spPr>
    </xdr:pic>
    <xdr:clientData/>
  </xdr:twoCellAnchor>
  <xdr:twoCellAnchor>
    <xdr:from>
      <xdr:col>1</xdr:col>
      <xdr:colOff>295275</xdr:colOff>
      <xdr:row>93</xdr:row>
      <xdr:rowOff>152400</xdr:rowOff>
    </xdr:from>
    <xdr:to>
      <xdr:col>2</xdr:col>
      <xdr:colOff>381000</xdr:colOff>
      <xdr:row>94</xdr:row>
      <xdr:rowOff>114300</xdr:rowOff>
    </xdr:to>
    <xdr:sp>
      <xdr:nvSpPr>
        <xdr:cNvPr id="7" name="Line 216"/>
        <xdr:cNvSpPr>
          <a:spLocks/>
        </xdr:cNvSpPr>
      </xdr:nvSpPr>
      <xdr:spPr>
        <a:xfrm flipH="1">
          <a:off x="647700" y="22860000"/>
          <a:ext cx="942975" cy="209550"/>
        </a:xfrm>
        <a:prstGeom prst="line">
          <a:avLst/>
        </a:prstGeom>
        <a:noFill/>
        <a:ln w="38100" cmpd="sng">
          <a:solidFill>
            <a:srgbClr val="FF00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161925</xdr:colOff>
      <xdr:row>79</xdr:row>
      <xdr:rowOff>47625</xdr:rowOff>
    </xdr:from>
    <xdr:to>
      <xdr:col>1</xdr:col>
      <xdr:colOff>438150</xdr:colOff>
      <xdr:row>79</xdr:row>
      <xdr:rowOff>219075</xdr:rowOff>
    </xdr:to>
    <xdr:sp>
      <xdr:nvSpPr>
        <xdr:cNvPr id="8" name="Line 217"/>
        <xdr:cNvSpPr>
          <a:spLocks/>
        </xdr:cNvSpPr>
      </xdr:nvSpPr>
      <xdr:spPr>
        <a:xfrm flipH="1">
          <a:off x="514350" y="19288125"/>
          <a:ext cx="276225" cy="171450"/>
        </a:xfrm>
        <a:prstGeom prst="line">
          <a:avLst/>
        </a:prstGeom>
        <a:noFill/>
        <a:ln w="38100" cmpd="sng">
          <a:solidFill>
            <a:srgbClr val="FF00FF"/>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438150</xdr:colOff>
      <xdr:row>78</xdr:row>
      <xdr:rowOff>142875</xdr:rowOff>
    </xdr:from>
    <xdr:ext cx="819150" cy="219075"/>
    <xdr:sp>
      <xdr:nvSpPr>
        <xdr:cNvPr id="9" name="Text Box 218"/>
        <xdr:cNvSpPr txBox="1">
          <a:spLocks noChangeArrowheads="1"/>
        </xdr:cNvSpPr>
      </xdr:nvSpPr>
      <xdr:spPr>
        <a:xfrm>
          <a:off x="790575" y="19135725"/>
          <a:ext cx="819150" cy="219075"/>
        </a:xfrm>
        <a:prstGeom prst="rect">
          <a:avLst/>
        </a:prstGeom>
        <a:solidFill>
          <a:srgbClr val="CCFFFF"/>
        </a:solidFill>
        <a:ln w="28575" cmpd="sng">
          <a:solidFill>
            <a:srgbClr val="FF00FF"/>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ゴシック"/>
              <a:ea typeface="ＭＳ ゴシック"/>
              <a:cs typeface="ＭＳ ゴシック"/>
            </a:rPr>
            <a:t>ここから</a:t>
          </a:r>
        </a:p>
      </xdr:txBody>
    </xdr:sp>
    <xdr:clientData/>
  </xdr:oneCellAnchor>
  <xdr:oneCellAnchor>
    <xdr:from>
      <xdr:col>2</xdr:col>
      <xdr:colOff>276225</xdr:colOff>
      <xdr:row>92</xdr:row>
      <xdr:rowOff>219075</xdr:rowOff>
    </xdr:from>
    <xdr:ext cx="1581150" cy="219075"/>
    <xdr:sp>
      <xdr:nvSpPr>
        <xdr:cNvPr id="10" name="Text Box 219"/>
        <xdr:cNvSpPr txBox="1">
          <a:spLocks noChangeArrowheads="1"/>
        </xdr:cNvSpPr>
      </xdr:nvSpPr>
      <xdr:spPr>
        <a:xfrm>
          <a:off x="1485900" y="22679025"/>
          <a:ext cx="1581150" cy="219075"/>
        </a:xfrm>
        <a:prstGeom prst="rect">
          <a:avLst/>
        </a:prstGeom>
        <a:solidFill>
          <a:srgbClr val="CCFFFF"/>
        </a:solidFill>
        <a:ln w="28575" cmpd="sng">
          <a:solidFill>
            <a:srgbClr val="FF00FF"/>
          </a:solidFill>
          <a:headEnd type="none"/>
          <a:tailEnd type="none"/>
        </a:ln>
      </xdr:spPr>
      <xdr:txBody>
        <a:bodyPr vertOverflow="clip" wrap="square" lIns="18288" tIns="18288" rIns="0" bIns="0">
          <a:spAutoFit/>
        </a:bodyPr>
        <a:p>
          <a:pPr algn="l">
            <a:defRPr/>
          </a:pPr>
          <a:r>
            <a:rPr lang="en-US" cap="none" sz="1200" b="0" i="0" u="none" baseline="0">
              <a:solidFill>
                <a:srgbClr val="000000"/>
              </a:solidFill>
              <a:latin typeface="ＭＳ ゴシック"/>
              <a:ea typeface="ＭＳ ゴシック"/>
              <a:cs typeface="ＭＳ ゴシック"/>
            </a:rPr>
            <a:t>ここまでドラッグ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yamachan@blue.marukotv.jp"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6"/>
  <sheetViews>
    <sheetView tabSelected="1" zoomScale="92" zoomScaleNormal="92" zoomScalePageLayoutView="0" workbookViewId="0" topLeftCell="A1">
      <selection activeCell="D7" sqref="D7:D8"/>
    </sheetView>
  </sheetViews>
  <sheetFormatPr defaultColWidth="9" defaultRowHeight="18" customHeight="1"/>
  <cols>
    <col min="1" max="1" width="16.3984375" style="1" customWidth="1"/>
    <col min="2" max="3" width="17.59765625" style="1" customWidth="1"/>
    <col min="4" max="4" width="21.8984375" style="1" bestFit="1" customWidth="1"/>
    <col min="5" max="7" width="10.59765625" style="1" customWidth="1"/>
    <col min="8" max="8" width="24" style="1" customWidth="1"/>
    <col min="9" max="9" width="10.3984375" style="1" customWidth="1"/>
    <col min="10" max="10" width="29.69921875" style="1" customWidth="1"/>
    <col min="11" max="16384" width="9" style="1" customWidth="1"/>
  </cols>
  <sheetData>
    <row r="1" spans="1:10" ht="29.25" customHeight="1">
      <c r="A1" s="65" t="s">
        <v>17</v>
      </c>
      <c r="B1" s="65"/>
      <c r="C1" s="65"/>
      <c r="D1" s="65"/>
      <c r="E1" s="65"/>
      <c r="F1" s="65"/>
      <c r="G1" s="65"/>
      <c r="H1" s="67" t="s">
        <v>170</v>
      </c>
      <c r="I1" s="68"/>
      <c r="J1" s="69"/>
    </row>
    <row r="2" spans="1:10" s="10" customFormat="1" ht="18" customHeight="1">
      <c r="A2" s="12" t="s">
        <v>19</v>
      </c>
      <c r="B2" s="66"/>
      <c r="C2" s="66"/>
      <c r="D2" s="66"/>
      <c r="F2" s="51" t="s">
        <v>18</v>
      </c>
      <c r="G2" s="11"/>
      <c r="H2" s="70"/>
      <c r="I2" s="71"/>
      <c r="J2" s="72"/>
    </row>
    <row r="3" ht="8.25" customHeight="1"/>
    <row r="4" spans="1:10" ht="31.5" customHeight="1">
      <c r="A4" s="48" t="s">
        <v>21</v>
      </c>
      <c r="B4" s="49" t="s">
        <v>1</v>
      </c>
      <c r="C4" s="49" t="s">
        <v>169</v>
      </c>
      <c r="D4" s="49" t="s">
        <v>2</v>
      </c>
      <c r="E4" s="49" t="s">
        <v>14</v>
      </c>
      <c r="F4" s="49" t="s">
        <v>15</v>
      </c>
      <c r="G4" s="49" t="s">
        <v>16</v>
      </c>
      <c r="H4" s="50" t="s">
        <v>106</v>
      </c>
      <c r="I4" s="50" t="s">
        <v>107</v>
      </c>
      <c r="J4" s="50" t="s">
        <v>108</v>
      </c>
    </row>
    <row r="5" spans="1:10" ht="18" customHeight="1">
      <c r="A5" s="64"/>
      <c r="B5" s="4">
        <f>PHONETIC(B6)</f>
      </c>
      <c r="C5" s="58"/>
      <c r="D5" s="62"/>
      <c r="E5" s="52"/>
      <c r="F5" s="52"/>
      <c r="G5" s="52"/>
      <c r="H5" s="54">
        <f>IF(E5&lt;&gt;"",LOOKUP(E5,'申請書 (例)'!$I:$I,'申請書 (例)'!$H:$H),"")</f>
      </c>
      <c r="I5" s="54">
        <f>IF(F5&lt;&gt;"",LOOKUP(F5,'申請書 (例)'!$K:$K,'申請書 (例)'!$J:$J),"")</f>
      </c>
      <c r="J5" s="56">
        <f>IF(G5&lt;&gt;"",LOOKUP(G5,'申請書 (例)'!$N:$N,'申請書 (例)'!$L:$L)&amp;" "&amp;LOOKUP(G5,'申請書 (例)'!$N:$N,'申請書 (例)'!$M:$M),"")</f>
      </c>
    </row>
    <row r="6" spans="1:10" ht="18" customHeight="1">
      <c r="A6" s="61"/>
      <c r="B6" s="5"/>
      <c r="C6" s="59"/>
      <c r="D6" s="63"/>
      <c r="E6" s="53"/>
      <c r="F6" s="53"/>
      <c r="G6" s="53"/>
      <c r="H6" s="55"/>
      <c r="I6" s="55"/>
      <c r="J6" s="57"/>
    </row>
    <row r="7" spans="1:10" ht="18" customHeight="1">
      <c r="A7" s="60"/>
      <c r="B7" s="4">
        <f>PHONETIC(B8)</f>
      </c>
      <c r="C7" s="58"/>
      <c r="D7" s="62"/>
      <c r="E7" s="52"/>
      <c r="F7" s="52"/>
      <c r="G7" s="52"/>
      <c r="H7" s="54">
        <f>IF(E7&lt;&gt;"",LOOKUP(E7,'申請書 (例)'!$I:$I,'申請書 (例)'!$H:$H),"")</f>
      </c>
      <c r="I7" s="54">
        <f>IF(F7&lt;&gt;"",LOOKUP(F7,'申請書 (例)'!$K:$K,'申請書 (例)'!$J:$J),"")</f>
      </c>
      <c r="J7" s="56">
        <f>IF(G7&lt;&gt;"",LOOKUP(G7,'申請書 (例)'!$N:$N,'申請書 (例)'!$L:$L)&amp;" "&amp;LOOKUP(G7,'申請書 (例)'!$N:$N,'申請書 (例)'!$M:$M),"")</f>
      </c>
    </row>
    <row r="8" spans="1:10" ht="18" customHeight="1">
      <c r="A8" s="61"/>
      <c r="B8" s="5"/>
      <c r="C8" s="59"/>
      <c r="D8" s="63"/>
      <c r="E8" s="53"/>
      <c r="F8" s="53"/>
      <c r="G8" s="53"/>
      <c r="H8" s="55"/>
      <c r="I8" s="55"/>
      <c r="J8" s="57"/>
    </row>
    <row r="9" spans="1:10" ht="18" customHeight="1">
      <c r="A9" s="60"/>
      <c r="B9" s="4">
        <f>PHONETIC(B10)</f>
      </c>
      <c r="C9" s="58"/>
      <c r="D9" s="62"/>
      <c r="E9" s="52"/>
      <c r="F9" s="52"/>
      <c r="G9" s="52"/>
      <c r="H9" s="54">
        <f>IF(E9&lt;&gt;"",LOOKUP(E9,'申請書 (例)'!$I:$I,'申請書 (例)'!$H:$H),"")</f>
      </c>
      <c r="I9" s="54">
        <f>IF(F9&lt;&gt;"",LOOKUP(F9,'申請書 (例)'!$K:$K,'申請書 (例)'!$J:$J),"")</f>
      </c>
      <c r="J9" s="56">
        <f>IF(G9&lt;&gt;"",LOOKUP(G9,'申請書 (例)'!$N:$N,'申請書 (例)'!$L:$L)&amp;" "&amp;LOOKUP(G9,'申請書 (例)'!$N:$N,'申請書 (例)'!$M:$M),"")</f>
      </c>
    </row>
    <row r="10" spans="1:10" ht="18" customHeight="1">
      <c r="A10" s="61"/>
      <c r="B10" s="5"/>
      <c r="C10" s="59"/>
      <c r="D10" s="63"/>
      <c r="E10" s="53"/>
      <c r="F10" s="53"/>
      <c r="G10" s="53"/>
      <c r="H10" s="55"/>
      <c r="I10" s="55"/>
      <c r="J10" s="57"/>
    </row>
    <row r="11" spans="1:10" ht="18" customHeight="1">
      <c r="A11" s="60"/>
      <c r="B11" s="4">
        <f>PHONETIC(B12)</f>
      </c>
      <c r="C11" s="58"/>
      <c r="D11" s="62"/>
      <c r="E11" s="52"/>
      <c r="F11" s="52"/>
      <c r="G11" s="52"/>
      <c r="H11" s="54">
        <f>IF(E11&lt;&gt;"",LOOKUP(E11,'申請書 (例)'!$I:$I,'申請書 (例)'!$H:$H),"")</f>
      </c>
      <c r="I11" s="54">
        <f>IF(F11&lt;&gt;"",LOOKUP(F11,'申請書 (例)'!$K:$K,'申請書 (例)'!$J:$J),"")</f>
      </c>
      <c r="J11" s="56">
        <f>IF(G11&lt;&gt;"",LOOKUP(G11,'申請書 (例)'!$N:$N,'申請書 (例)'!$L:$L)&amp;" "&amp;LOOKUP(G11,'申請書 (例)'!$N:$N,'申請書 (例)'!$M:$M),"")</f>
      </c>
    </row>
    <row r="12" spans="1:10" ht="18" customHeight="1">
      <c r="A12" s="61"/>
      <c r="B12" s="5"/>
      <c r="C12" s="59"/>
      <c r="D12" s="63"/>
      <c r="E12" s="53"/>
      <c r="F12" s="53"/>
      <c r="G12" s="53"/>
      <c r="H12" s="55"/>
      <c r="I12" s="55"/>
      <c r="J12" s="57"/>
    </row>
    <row r="13" spans="1:10" ht="18" customHeight="1">
      <c r="A13" s="60"/>
      <c r="B13" s="4">
        <f>PHONETIC(B14)</f>
      </c>
      <c r="C13" s="58"/>
      <c r="D13" s="62"/>
      <c r="E13" s="52"/>
      <c r="F13" s="52"/>
      <c r="G13" s="52"/>
      <c r="H13" s="54">
        <f>IF(E13&lt;&gt;"",LOOKUP(E13,'申請書 (例)'!$I:$I,'申請書 (例)'!$H:$H),"")</f>
      </c>
      <c r="I13" s="54">
        <f>IF(F13&lt;&gt;"",LOOKUP(F13,'申請書 (例)'!$K:$K,'申請書 (例)'!$J:$J),"")</f>
      </c>
      <c r="J13" s="56">
        <f>IF(G13&lt;&gt;"",LOOKUP(G13,'申請書 (例)'!$N:$N,'申請書 (例)'!$L:$L)&amp;" "&amp;LOOKUP(G13,'申請書 (例)'!$N:$N,'申請書 (例)'!$M:$M),"")</f>
      </c>
    </row>
    <row r="14" spans="1:10" ht="18" customHeight="1">
      <c r="A14" s="61"/>
      <c r="B14" s="5"/>
      <c r="C14" s="59"/>
      <c r="D14" s="63"/>
      <c r="E14" s="53"/>
      <c r="F14" s="53"/>
      <c r="G14" s="53"/>
      <c r="H14" s="55"/>
      <c r="I14" s="55"/>
      <c r="J14" s="57"/>
    </row>
    <row r="15" spans="1:10" ht="18" customHeight="1">
      <c r="A15" s="60"/>
      <c r="B15" s="4">
        <f>PHONETIC(B16)</f>
      </c>
      <c r="C15" s="58"/>
      <c r="D15" s="62"/>
      <c r="E15" s="52"/>
      <c r="F15" s="52"/>
      <c r="G15" s="52"/>
      <c r="H15" s="54">
        <f>IF(E15&lt;&gt;"",LOOKUP(E15,'申請書 (例)'!$I:$I,'申請書 (例)'!$H:$H),"")</f>
      </c>
      <c r="I15" s="54">
        <f>IF(F15&lt;&gt;"",LOOKUP(F15,'申請書 (例)'!$K:$K,'申請書 (例)'!$J:$J),"")</f>
      </c>
      <c r="J15" s="56">
        <f>IF(G15&lt;&gt;"",LOOKUP(G15,'申請書 (例)'!$N:$N,'申請書 (例)'!$L:$L)&amp;" "&amp;LOOKUP(G15,'申請書 (例)'!$N:$N,'申請書 (例)'!$M:$M),"")</f>
      </c>
    </row>
    <row r="16" spans="1:10" ht="18" customHeight="1">
      <c r="A16" s="61"/>
      <c r="B16" s="5"/>
      <c r="C16" s="59"/>
      <c r="D16" s="63"/>
      <c r="E16" s="53"/>
      <c r="F16" s="53"/>
      <c r="G16" s="53"/>
      <c r="H16" s="55"/>
      <c r="I16" s="55"/>
      <c r="J16" s="57"/>
    </row>
    <row r="17" spans="1:10" ht="18" customHeight="1">
      <c r="A17" s="60"/>
      <c r="B17" s="4">
        <f>PHONETIC(B18)</f>
      </c>
      <c r="C17" s="58"/>
      <c r="D17" s="62"/>
      <c r="E17" s="52"/>
      <c r="F17" s="52"/>
      <c r="G17" s="52"/>
      <c r="H17" s="54">
        <f>IF(E17&lt;&gt;"",LOOKUP(E17,'申請書 (例)'!$I:$I,'申請書 (例)'!$H:$H),"")</f>
      </c>
      <c r="I17" s="54">
        <f>IF(F17&lt;&gt;"",LOOKUP(F17,'申請書 (例)'!$K:$K,'申請書 (例)'!$J:$J),"")</f>
      </c>
      <c r="J17" s="56">
        <f>IF(G17&lt;&gt;"",LOOKUP(G17,'申請書 (例)'!$N:$N,'申請書 (例)'!$L:$L)&amp;" "&amp;LOOKUP(G17,'申請書 (例)'!$N:$N,'申請書 (例)'!$M:$M),"")</f>
      </c>
    </row>
    <row r="18" spans="1:10" ht="18" customHeight="1">
      <c r="A18" s="61"/>
      <c r="B18" s="5"/>
      <c r="C18" s="59"/>
      <c r="D18" s="63"/>
      <c r="E18" s="53"/>
      <c r="F18" s="53"/>
      <c r="G18" s="53"/>
      <c r="H18" s="55"/>
      <c r="I18" s="55"/>
      <c r="J18" s="57"/>
    </row>
    <row r="19" spans="1:10" ht="18" customHeight="1">
      <c r="A19" s="60"/>
      <c r="B19" s="4">
        <f>PHONETIC(B20)</f>
      </c>
      <c r="C19" s="58"/>
      <c r="D19" s="62"/>
      <c r="E19" s="52"/>
      <c r="F19" s="52"/>
      <c r="G19" s="52"/>
      <c r="H19" s="54">
        <f>IF(E19&lt;&gt;"",LOOKUP(E19,'申請書 (例)'!$I:$I,'申請書 (例)'!$H:$H),"")</f>
      </c>
      <c r="I19" s="54">
        <f>IF(F19&lt;&gt;"",LOOKUP(F19,'申請書 (例)'!$K:$K,'申請書 (例)'!$J:$J),"")</f>
      </c>
      <c r="J19" s="56">
        <f>IF(G19&lt;&gt;"",LOOKUP(G19,'申請書 (例)'!$N:$N,'申請書 (例)'!$L:$L)&amp;" "&amp;LOOKUP(G19,'申請書 (例)'!$N:$N,'申請書 (例)'!$M:$M),"")</f>
      </c>
    </row>
    <row r="20" spans="1:10" ht="18" customHeight="1">
      <c r="A20" s="61"/>
      <c r="B20" s="5"/>
      <c r="C20" s="59"/>
      <c r="D20" s="63"/>
      <c r="E20" s="53"/>
      <c r="F20" s="53"/>
      <c r="G20" s="53"/>
      <c r="H20" s="55"/>
      <c r="I20" s="55"/>
      <c r="J20" s="57"/>
    </row>
    <row r="21" spans="1:10" ht="18" customHeight="1">
      <c r="A21" s="60"/>
      <c r="B21" s="4">
        <f>PHONETIC(B22)</f>
      </c>
      <c r="C21" s="58"/>
      <c r="D21" s="62"/>
      <c r="E21" s="52"/>
      <c r="F21" s="52"/>
      <c r="G21" s="52"/>
      <c r="H21" s="54">
        <f>IF(E21&lt;&gt;"",LOOKUP(E21,'申請書 (例)'!$I:$I,'申請書 (例)'!$H:$H),"")</f>
      </c>
      <c r="I21" s="54">
        <f>IF(F21&lt;&gt;"",LOOKUP(F21,'申請書 (例)'!$K:$K,'申請書 (例)'!$J:$J),"")</f>
      </c>
      <c r="J21" s="56">
        <f>IF(G21&lt;&gt;"",LOOKUP(G21,'申請書 (例)'!$N:$N,'申請書 (例)'!$L:$L)&amp;" "&amp;LOOKUP(G21,'申請書 (例)'!$N:$N,'申請書 (例)'!$M:$M),"")</f>
      </c>
    </row>
    <row r="22" spans="1:10" ht="18" customHeight="1">
      <c r="A22" s="61"/>
      <c r="B22" s="5"/>
      <c r="C22" s="59"/>
      <c r="D22" s="63"/>
      <c r="E22" s="53"/>
      <c r="F22" s="53"/>
      <c r="G22" s="53"/>
      <c r="H22" s="55"/>
      <c r="I22" s="55"/>
      <c r="J22" s="57"/>
    </row>
    <row r="23" spans="1:10" ht="18" customHeight="1">
      <c r="A23" s="60"/>
      <c r="B23" s="4">
        <f>PHONETIC(B24)</f>
      </c>
      <c r="C23" s="58"/>
      <c r="D23" s="62"/>
      <c r="E23" s="52"/>
      <c r="F23" s="52"/>
      <c r="G23" s="52"/>
      <c r="H23" s="54">
        <f>IF(E23&lt;&gt;"",LOOKUP(E23,'申請書 (例)'!$I:$I,'申請書 (例)'!$H:$H),"")</f>
      </c>
      <c r="I23" s="54">
        <f>IF(F23&lt;&gt;"",LOOKUP(F23,'申請書 (例)'!$K:$K,'申請書 (例)'!$J:$J),"")</f>
      </c>
      <c r="J23" s="56">
        <f>IF(G23&lt;&gt;"",LOOKUP(G23,'申請書 (例)'!$N:$N,'申請書 (例)'!$L:$L)&amp;" "&amp;LOOKUP(G23,'申請書 (例)'!$N:$N,'申請書 (例)'!$M:$M),"")</f>
      </c>
    </row>
    <row r="24" spans="1:10" ht="18" customHeight="1">
      <c r="A24" s="61"/>
      <c r="B24" s="5"/>
      <c r="C24" s="59"/>
      <c r="D24" s="63"/>
      <c r="E24" s="53"/>
      <c r="F24" s="53"/>
      <c r="G24" s="53"/>
      <c r="H24" s="55"/>
      <c r="I24" s="55"/>
      <c r="J24" s="57"/>
    </row>
    <row r="25" spans="1:10" ht="18" customHeight="1">
      <c r="A25" s="60"/>
      <c r="B25" s="4">
        <f>PHONETIC(B26)</f>
      </c>
      <c r="C25" s="58"/>
      <c r="D25" s="62"/>
      <c r="E25" s="52"/>
      <c r="F25" s="52"/>
      <c r="G25" s="52"/>
      <c r="H25" s="54">
        <f>IF(E25&lt;&gt;"",LOOKUP(E25,'申請書 (例)'!$I:$I,'申請書 (例)'!$H:$H),"")</f>
      </c>
      <c r="I25" s="54">
        <f>IF(F25&lt;&gt;"",LOOKUP(F25,'申請書 (例)'!$K:$K,'申請書 (例)'!$J:$J),"")</f>
      </c>
      <c r="J25" s="56">
        <f>IF(G25&lt;&gt;"",LOOKUP(G25,'申請書 (例)'!$N:$N,'申請書 (例)'!$L:$L)&amp;" "&amp;LOOKUP(G25,'申請書 (例)'!$N:$N,'申請書 (例)'!$M:$M),"")</f>
      </c>
    </row>
    <row r="26" spans="1:10" ht="18" customHeight="1">
      <c r="A26" s="61"/>
      <c r="B26" s="5"/>
      <c r="C26" s="59"/>
      <c r="D26" s="63"/>
      <c r="E26" s="53"/>
      <c r="F26" s="53"/>
      <c r="G26" s="53"/>
      <c r="H26" s="55"/>
      <c r="I26" s="55"/>
      <c r="J26" s="57"/>
    </row>
    <row r="27" spans="1:10" ht="18" customHeight="1">
      <c r="A27" s="60"/>
      <c r="B27" s="4">
        <f>PHONETIC(B28)</f>
      </c>
      <c r="C27" s="58"/>
      <c r="D27" s="62"/>
      <c r="E27" s="52"/>
      <c r="F27" s="52"/>
      <c r="G27" s="52"/>
      <c r="H27" s="54">
        <f>IF(E27&lt;&gt;"",LOOKUP(E27,'申請書 (例)'!$I:$I,'申請書 (例)'!$H:$H),"")</f>
      </c>
      <c r="I27" s="54">
        <f>IF(F27&lt;&gt;"",LOOKUP(F27,'申請書 (例)'!$K:$K,'申請書 (例)'!$J:$J),"")</f>
      </c>
      <c r="J27" s="56">
        <f>IF(G27&lt;&gt;"",LOOKUP(G27,'申請書 (例)'!$N:$N,'申請書 (例)'!$L:$L)&amp;" "&amp;LOOKUP(G27,'申請書 (例)'!$N:$N,'申請書 (例)'!$M:$M),"")</f>
      </c>
    </row>
    <row r="28" spans="1:10" ht="18" customHeight="1">
      <c r="A28" s="61"/>
      <c r="B28" s="5"/>
      <c r="C28" s="59"/>
      <c r="D28" s="63"/>
      <c r="E28" s="53"/>
      <c r="F28" s="53"/>
      <c r="G28" s="53"/>
      <c r="H28" s="55"/>
      <c r="I28" s="55"/>
      <c r="J28" s="57"/>
    </row>
    <row r="29" spans="1:10" ht="18" customHeight="1">
      <c r="A29" s="60"/>
      <c r="B29" s="4">
        <f>PHONETIC(B30)</f>
      </c>
      <c r="C29" s="58"/>
      <c r="D29" s="62"/>
      <c r="E29" s="52"/>
      <c r="F29" s="52"/>
      <c r="G29" s="52"/>
      <c r="H29" s="54">
        <f>IF(E29&lt;&gt;"",LOOKUP(E29,'申請書 (例)'!$I:$I,'申請書 (例)'!$H:$H),"")</f>
      </c>
      <c r="I29" s="54">
        <f>IF(F29&lt;&gt;"",LOOKUP(F29,'申請書 (例)'!$K:$K,'申請書 (例)'!$J:$J),"")</f>
      </c>
      <c r="J29" s="56">
        <f>IF(G29&lt;&gt;"",LOOKUP(G29,'申請書 (例)'!$N:$N,'申請書 (例)'!$L:$L)&amp;" "&amp;LOOKUP(G29,'申請書 (例)'!$N:$N,'申請書 (例)'!$M:$M),"")</f>
      </c>
    </row>
    <row r="30" spans="1:10" ht="18" customHeight="1">
      <c r="A30" s="61"/>
      <c r="B30" s="5"/>
      <c r="C30" s="59"/>
      <c r="D30" s="63"/>
      <c r="E30" s="53"/>
      <c r="F30" s="53"/>
      <c r="G30" s="53"/>
      <c r="H30" s="55"/>
      <c r="I30" s="55"/>
      <c r="J30" s="57"/>
    </row>
    <row r="31" spans="1:10" ht="18" customHeight="1">
      <c r="A31" s="60"/>
      <c r="B31" s="4">
        <f>PHONETIC(B32)</f>
      </c>
      <c r="C31" s="58"/>
      <c r="D31" s="62"/>
      <c r="E31" s="52"/>
      <c r="F31" s="52"/>
      <c r="G31" s="52"/>
      <c r="H31" s="54">
        <f>IF(E31&lt;&gt;"",LOOKUP(E31,'申請書 (例)'!$I:$I,'申請書 (例)'!$H:$H),"")</f>
      </c>
      <c r="I31" s="54">
        <f>IF(F31&lt;&gt;"",LOOKUP(F31,'申請書 (例)'!$K:$K,'申請書 (例)'!$J:$J),"")</f>
      </c>
      <c r="J31" s="56">
        <f>IF(G31&lt;&gt;"",LOOKUP(G31,'申請書 (例)'!$N:$N,'申請書 (例)'!$L:$L)&amp;" "&amp;LOOKUP(G31,'申請書 (例)'!$N:$N,'申請書 (例)'!$M:$M),"")</f>
      </c>
    </row>
    <row r="32" spans="1:10" ht="18" customHeight="1">
      <c r="A32" s="61"/>
      <c r="B32" s="5"/>
      <c r="C32" s="59"/>
      <c r="D32" s="63"/>
      <c r="E32" s="53"/>
      <c r="F32" s="53"/>
      <c r="G32" s="53"/>
      <c r="H32" s="55"/>
      <c r="I32" s="55"/>
      <c r="J32" s="57"/>
    </row>
    <row r="33" spans="1:10" ht="18" customHeight="1">
      <c r="A33" s="60"/>
      <c r="B33" s="4">
        <f>PHONETIC(B34)</f>
      </c>
      <c r="C33" s="58"/>
      <c r="D33" s="62"/>
      <c r="E33" s="52"/>
      <c r="F33" s="52"/>
      <c r="G33" s="52"/>
      <c r="H33" s="54">
        <f>IF(E33&lt;&gt;"",LOOKUP(E33,'申請書 (例)'!$I:$I,'申請書 (例)'!$H:$H),"")</f>
      </c>
      <c r="I33" s="54">
        <f>IF(F33&lt;&gt;"",LOOKUP(F33,'申請書 (例)'!$K:$K,'申請書 (例)'!$J:$J),"")</f>
      </c>
      <c r="J33" s="56">
        <f>IF(G33&lt;&gt;"",LOOKUP(G33,'申請書 (例)'!$N:$N,'申請書 (例)'!$L:$L)&amp;" "&amp;LOOKUP(G33,'申請書 (例)'!$N:$N,'申請書 (例)'!$M:$M),"")</f>
      </c>
    </row>
    <row r="34" spans="1:10" ht="18" customHeight="1">
      <c r="A34" s="61"/>
      <c r="B34" s="5"/>
      <c r="C34" s="59"/>
      <c r="D34" s="63"/>
      <c r="E34" s="53"/>
      <c r="F34" s="53"/>
      <c r="G34" s="53"/>
      <c r="H34" s="55"/>
      <c r="I34" s="55"/>
      <c r="J34" s="57"/>
    </row>
    <row r="35" spans="1:10" ht="18" customHeight="1">
      <c r="A35" s="60"/>
      <c r="B35" s="4">
        <f>PHONETIC(B36)</f>
      </c>
      <c r="C35" s="58"/>
      <c r="D35" s="62"/>
      <c r="E35" s="52"/>
      <c r="F35" s="52"/>
      <c r="G35" s="52"/>
      <c r="H35" s="54">
        <f>IF(E35&lt;&gt;"",LOOKUP(E35,'申請書 (例)'!$I:$I,'申請書 (例)'!$H:$H),"")</f>
      </c>
      <c r="I35" s="54">
        <f>IF(F35&lt;&gt;"",LOOKUP(F35,'申請書 (例)'!$K:$K,'申請書 (例)'!$J:$J),"")</f>
      </c>
      <c r="J35" s="56">
        <f>IF(G35&lt;&gt;"",LOOKUP(G35,'申請書 (例)'!$N:$N,'申請書 (例)'!$L:$L)&amp;" "&amp;LOOKUP(G35,'申請書 (例)'!$N:$N,'申請書 (例)'!$M:$M),"")</f>
      </c>
    </row>
    <row r="36" spans="1:10" ht="18" customHeight="1">
      <c r="A36" s="61"/>
      <c r="B36" s="5"/>
      <c r="C36" s="59"/>
      <c r="D36" s="63"/>
      <c r="E36" s="53"/>
      <c r="F36" s="53"/>
      <c r="G36" s="53"/>
      <c r="H36" s="55"/>
      <c r="I36" s="55"/>
      <c r="J36" s="57"/>
    </row>
    <row r="37" spans="1:10" ht="18" customHeight="1">
      <c r="A37" s="60"/>
      <c r="B37" s="4">
        <f>PHONETIC(B38)</f>
      </c>
      <c r="C37" s="58"/>
      <c r="D37" s="62"/>
      <c r="E37" s="52"/>
      <c r="F37" s="52"/>
      <c r="G37" s="52"/>
      <c r="H37" s="54">
        <f>IF(E37&lt;&gt;"",LOOKUP(E37,'申請書 (例)'!$I:$I,'申請書 (例)'!$H:$H),"")</f>
      </c>
      <c r="I37" s="54">
        <f>IF(F37&lt;&gt;"",LOOKUP(F37,'申請書 (例)'!$K:$K,'申請書 (例)'!$J:$J),"")</f>
      </c>
      <c r="J37" s="56">
        <f>IF(G37&lt;&gt;"",LOOKUP(G37,'申請書 (例)'!$N:$N,'申請書 (例)'!$L:$L)&amp;" "&amp;LOOKUP(G37,'申請書 (例)'!$N:$N,'申請書 (例)'!$M:$M),"")</f>
      </c>
    </row>
    <row r="38" spans="1:10" ht="18" customHeight="1">
      <c r="A38" s="61"/>
      <c r="B38" s="5"/>
      <c r="C38" s="59"/>
      <c r="D38" s="63"/>
      <c r="E38" s="53"/>
      <c r="F38" s="53"/>
      <c r="G38" s="53"/>
      <c r="H38" s="55"/>
      <c r="I38" s="55"/>
      <c r="J38" s="57"/>
    </row>
    <row r="39" spans="1:10" ht="18" customHeight="1">
      <c r="A39" s="60"/>
      <c r="B39" s="4">
        <f>PHONETIC(B40)</f>
      </c>
      <c r="C39" s="58"/>
      <c r="D39" s="62"/>
      <c r="E39" s="52"/>
      <c r="F39" s="52"/>
      <c r="G39" s="52"/>
      <c r="H39" s="54">
        <f>IF(E39&lt;&gt;"",LOOKUP(E39,'申請書 (例)'!$I:$I,'申請書 (例)'!$H:$H),"")</f>
      </c>
      <c r="I39" s="54">
        <f>IF(F39&lt;&gt;"",LOOKUP(F39,'申請書 (例)'!$K:$K,'申請書 (例)'!$J:$J),"")</f>
      </c>
      <c r="J39" s="56">
        <f>IF(G39&lt;&gt;"",LOOKUP(G39,'申請書 (例)'!$N:$N,'申請書 (例)'!$L:$L)&amp;" "&amp;LOOKUP(G39,'申請書 (例)'!$N:$N,'申請書 (例)'!$M:$M),"")</f>
      </c>
    </row>
    <row r="40" spans="1:10" ht="18" customHeight="1">
      <c r="A40" s="61"/>
      <c r="B40" s="5"/>
      <c r="C40" s="59"/>
      <c r="D40" s="63"/>
      <c r="E40" s="53"/>
      <c r="F40" s="53"/>
      <c r="G40" s="53"/>
      <c r="H40" s="55"/>
      <c r="I40" s="55"/>
      <c r="J40" s="57"/>
    </row>
    <row r="41" spans="1:10" ht="18" customHeight="1">
      <c r="A41" s="60"/>
      <c r="B41" s="4">
        <f>PHONETIC(B42)</f>
      </c>
      <c r="C41" s="58"/>
      <c r="D41" s="62"/>
      <c r="E41" s="52"/>
      <c r="F41" s="52"/>
      <c r="G41" s="52"/>
      <c r="H41" s="54">
        <f>IF(E41&lt;&gt;"",LOOKUP(E41,'申請書 (例)'!$I:$I,'申請書 (例)'!$H:$H),"")</f>
      </c>
      <c r="I41" s="54">
        <f>IF(F41&lt;&gt;"",LOOKUP(F41,'申請書 (例)'!$K:$K,'申請書 (例)'!$J:$J),"")</f>
      </c>
      <c r="J41" s="56">
        <f>IF(G41&lt;&gt;"",LOOKUP(G41,'申請書 (例)'!$N:$N,'申請書 (例)'!$L:$L)&amp;" "&amp;LOOKUP(G41,'申請書 (例)'!$N:$N,'申請書 (例)'!$M:$M),"")</f>
      </c>
    </row>
    <row r="42" spans="1:10" ht="18" customHeight="1">
      <c r="A42" s="61"/>
      <c r="B42" s="5"/>
      <c r="C42" s="59"/>
      <c r="D42" s="63"/>
      <c r="E42" s="53"/>
      <c r="F42" s="53"/>
      <c r="G42" s="53"/>
      <c r="H42" s="55"/>
      <c r="I42" s="55"/>
      <c r="J42" s="57"/>
    </row>
    <row r="43" spans="1:10" ht="18" customHeight="1">
      <c r="A43" s="60"/>
      <c r="B43" s="4">
        <f>PHONETIC(B44)</f>
      </c>
      <c r="C43" s="58"/>
      <c r="D43" s="62"/>
      <c r="E43" s="52"/>
      <c r="F43" s="52"/>
      <c r="G43" s="52"/>
      <c r="H43" s="54">
        <f>IF(E43&lt;&gt;"",LOOKUP(E43,'申請書 (例)'!$I:$I,'申請書 (例)'!$H:$H),"")</f>
      </c>
      <c r="I43" s="54">
        <f>IF(F43&lt;&gt;"",LOOKUP(F43,'申請書 (例)'!$K:$K,'申請書 (例)'!$J:$J),"")</f>
      </c>
      <c r="J43" s="56">
        <f>IF(G43&lt;&gt;"",LOOKUP(G43,'申請書 (例)'!$N:$N,'申請書 (例)'!$L:$L)&amp;" "&amp;LOOKUP(G43,'申請書 (例)'!$N:$N,'申請書 (例)'!$M:$M),"")</f>
      </c>
    </row>
    <row r="44" spans="1:10" ht="18" customHeight="1">
      <c r="A44" s="61"/>
      <c r="B44" s="5"/>
      <c r="C44" s="59"/>
      <c r="D44" s="63"/>
      <c r="E44" s="53"/>
      <c r="F44" s="53"/>
      <c r="G44" s="53"/>
      <c r="H44" s="55"/>
      <c r="I44" s="55"/>
      <c r="J44" s="57"/>
    </row>
    <row r="45" spans="1:10" ht="18" customHeight="1">
      <c r="A45" s="60"/>
      <c r="B45" s="4">
        <f>PHONETIC(B46)</f>
      </c>
      <c r="C45" s="58"/>
      <c r="D45" s="62"/>
      <c r="E45" s="52"/>
      <c r="F45" s="52"/>
      <c r="G45" s="52"/>
      <c r="H45" s="54">
        <f>IF(E45&lt;&gt;"",LOOKUP(E45,'申請書 (例)'!$I:$I,'申請書 (例)'!$H:$H),"")</f>
      </c>
      <c r="I45" s="54">
        <f>IF(F45&lt;&gt;"",LOOKUP(F45,'申請書 (例)'!$K:$K,'申請書 (例)'!$J:$J),"")</f>
      </c>
      <c r="J45" s="56">
        <f>IF(G45&lt;&gt;"",LOOKUP(G45,'申請書 (例)'!$N:$N,'申請書 (例)'!$L:$L)&amp;" "&amp;LOOKUP(G45,'申請書 (例)'!$N:$N,'申請書 (例)'!$M:$M),"")</f>
      </c>
    </row>
    <row r="46" spans="1:10" ht="18" customHeight="1">
      <c r="A46" s="61"/>
      <c r="B46" s="5"/>
      <c r="C46" s="59"/>
      <c r="D46" s="63"/>
      <c r="E46" s="53"/>
      <c r="F46" s="53"/>
      <c r="G46" s="53"/>
      <c r="H46" s="55"/>
      <c r="I46" s="55"/>
      <c r="J46" s="57"/>
    </row>
    <row r="47" spans="1:10" ht="18" customHeight="1">
      <c r="A47" s="60"/>
      <c r="B47" s="4">
        <f>PHONETIC(B48)</f>
      </c>
      <c r="C47" s="58"/>
      <c r="D47" s="62"/>
      <c r="E47" s="52"/>
      <c r="F47" s="52"/>
      <c r="G47" s="52"/>
      <c r="H47" s="54">
        <f>IF(E47&lt;&gt;"",LOOKUP(E47,'申請書 (例)'!$I:$I,'申請書 (例)'!$H:$H),"")</f>
      </c>
      <c r="I47" s="54">
        <f>IF(F47&lt;&gt;"",LOOKUP(F47,'申請書 (例)'!$K:$K,'申請書 (例)'!$J:$J),"")</f>
      </c>
      <c r="J47" s="56">
        <f>IF(G47&lt;&gt;"",LOOKUP(G47,'申請書 (例)'!$N:$N,'申請書 (例)'!$L:$L)&amp;" "&amp;LOOKUP(G47,'申請書 (例)'!$N:$N,'申請書 (例)'!$M:$M),"")</f>
      </c>
    </row>
    <row r="48" spans="1:10" ht="18" customHeight="1">
      <c r="A48" s="61"/>
      <c r="B48" s="5"/>
      <c r="C48" s="59"/>
      <c r="D48" s="63"/>
      <c r="E48" s="53"/>
      <c r="F48" s="53"/>
      <c r="G48" s="53"/>
      <c r="H48" s="55"/>
      <c r="I48" s="55"/>
      <c r="J48" s="57"/>
    </row>
    <row r="49" spans="1:10" ht="18" customHeight="1">
      <c r="A49" s="60"/>
      <c r="B49" s="4">
        <f>PHONETIC(B50)</f>
      </c>
      <c r="C49" s="58"/>
      <c r="D49" s="62"/>
      <c r="E49" s="52"/>
      <c r="F49" s="52"/>
      <c r="G49" s="52"/>
      <c r="H49" s="54">
        <f>IF(E49&lt;&gt;"",LOOKUP(E49,'申請書 (例)'!$I:$I,'申請書 (例)'!$H:$H),"")</f>
      </c>
      <c r="I49" s="54">
        <f>IF(F49&lt;&gt;"",LOOKUP(F49,'申請書 (例)'!$K:$K,'申請書 (例)'!$J:$J),"")</f>
      </c>
      <c r="J49" s="56">
        <f>IF(G49&lt;&gt;"",LOOKUP(G49,'申請書 (例)'!$N:$N,'申請書 (例)'!$L:$L)&amp;" "&amp;LOOKUP(G49,'申請書 (例)'!$N:$N,'申請書 (例)'!$M:$M),"")</f>
      </c>
    </row>
    <row r="50" spans="1:10" ht="18" customHeight="1">
      <c r="A50" s="61"/>
      <c r="B50" s="5"/>
      <c r="C50" s="59"/>
      <c r="D50" s="63"/>
      <c r="E50" s="53"/>
      <c r="F50" s="53"/>
      <c r="G50" s="53"/>
      <c r="H50" s="55"/>
      <c r="I50" s="55"/>
      <c r="J50" s="57"/>
    </row>
    <row r="51" spans="1:10" ht="18" customHeight="1">
      <c r="A51" s="60"/>
      <c r="B51" s="4">
        <f>PHONETIC(B52)</f>
      </c>
      <c r="C51" s="58"/>
      <c r="D51" s="62"/>
      <c r="E51" s="52"/>
      <c r="F51" s="52"/>
      <c r="G51" s="52"/>
      <c r="H51" s="54">
        <f>IF(E51&lt;&gt;"",LOOKUP(E51,'申請書 (例)'!$I:$I,'申請書 (例)'!$H:$H),"")</f>
      </c>
      <c r="I51" s="54">
        <f>IF(F51&lt;&gt;"",LOOKUP(F51,'申請書 (例)'!$K:$K,'申請書 (例)'!$J:$J),"")</f>
      </c>
      <c r="J51" s="56">
        <f>IF(G51&lt;&gt;"",LOOKUP(G51,'申請書 (例)'!$N:$N,'申請書 (例)'!$L:$L)&amp;" "&amp;LOOKUP(G51,'申請書 (例)'!$N:$N,'申請書 (例)'!$M:$M),"")</f>
      </c>
    </row>
    <row r="52" spans="1:10" ht="18" customHeight="1">
      <c r="A52" s="61"/>
      <c r="B52" s="5"/>
      <c r="C52" s="59"/>
      <c r="D52" s="63"/>
      <c r="E52" s="53"/>
      <c r="F52" s="53"/>
      <c r="G52" s="53"/>
      <c r="H52" s="55"/>
      <c r="I52" s="55"/>
      <c r="J52" s="57"/>
    </row>
    <row r="53" spans="1:10" ht="18" customHeight="1">
      <c r="A53" s="60"/>
      <c r="B53" s="4">
        <f>PHONETIC(B54)</f>
      </c>
      <c r="C53" s="58"/>
      <c r="D53" s="62"/>
      <c r="E53" s="52"/>
      <c r="F53" s="52"/>
      <c r="G53" s="52"/>
      <c r="H53" s="54">
        <f>IF(E53&lt;&gt;"",LOOKUP(E53,'申請書 (例)'!$I:$I,'申請書 (例)'!$H:$H),"")</f>
      </c>
      <c r="I53" s="54">
        <f>IF(F53&lt;&gt;"",LOOKUP(F53,'申請書 (例)'!$K:$K,'申請書 (例)'!$J:$J),"")</f>
      </c>
      <c r="J53" s="56">
        <f>IF(G53&lt;&gt;"",LOOKUP(G53,'申請書 (例)'!$N:$N,'申請書 (例)'!$L:$L)&amp;" "&amp;LOOKUP(G53,'申請書 (例)'!$N:$N,'申請書 (例)'!$M:$M),"")</f>
      </c>
    </row>
    <row r="54" spans="1:10" ht="18" customHeight="1">
      <c r="A54" s="61"/>
      <c r="B54" s="5"/>
      <c r="C54" s="59"/>
      <c r="D54" s="63"/>
      <c r="E54" s="53"/>
      <c r="F54" s="53"/>
      <c r="G54" s="53"/>
      <c r="H54" s="55"/>
      <c r="I54" s="55"/>
      <c r="J54" s="57"/>
    </row>
    <row r="55" spans="1:10" ht="18" customHeight="1">
      <c r="A55" s="60"/>
      <c r="B55" s="4">
        <f>PHONETIC(B56)</f>
      </c>
      <c r="C55" s="58"/>
      <c r="D55" s="62"/>
      <c r="E55" s="52"/>
      <c r="F55" s="52"/>
      <c r="G55" s="52"/>
      <c r="H55" s="54">
        <f>IF(E55&lt;&gt;"",LOOKUP(E55,'申請書 (例)'!$I:$I,'申請書 (例)'!$H:$H),"")</f>
      </c>
      <c r="I55" s="54">
        <f>IF(F55&lt;&gt;"",LOOKUP(F55,'申請書 (例)'!$K:$K,'申請書 (例)'!$J:$J),"")</f>
      </c>
      <c r="J55" s="56">
        <f>IF(G55&lt;&gt;"",LOOKUP(G55,'申請書 (例)'!$N:$N,'申請書 (例)'!$L:$L)&amp;" "&amp;LOOKUP(G55,'申請書 (例)'!$N:$N,'申請書 (例)'!$M:$M),"")</f>
      </c>
    </row>
    <row r="56" spans="1:10" ht="18" customHeight="1">
      <c r="A56" s="61"/>
      <c r="B56" s="5"/>
      <c r="C56" s="59"/>
      <c r="D56" s="63"/>
      <c r="E56" s="53"/>
      <c r="F56" s="53"/>
      <c r="G56" s="53"/>
      <c r="H56" s="55"/>
      <c r="I56" s="55"/>
      <c r="J56" s="57"/>
    </row>
  </sheetData>
  <sheetProtection/>
  <mergeCells count="237">
    <mergeCell ref="H1:J2"/>
    <mergeCell ref="J53:J54"/>
    <mergeCell ref="J45:J46"/>
    <mergeCell ref="J47:J48"/>
    <mergeCell ref="J49:J50"/>
    <mergeCell ref="J51:J52"/>
    <mergeCell ref="J37:J38"/>
    <mergeCell ref="J39:J40"/>
    <mergeCell ref="J41:J42"/>
    <mergeCell ref="J43:J44"/>
    <mergeCell ref="J29:J30"/>
    <mergeCell ref="J31:J32"/>
    <mergeCell ref="J33:J34"/>
    <mergeCell ref="J35:J36"/>
    <mergeCell ref="J21:J22"/>
    <mergeCell ref="J23:J24"/>
    <mergeCell ref="J25:J26"/>
    <mergeCell ref="J27:J28"/>
    <mergeCell ref="J13:J14"/>
    <mergeCell ref="J15:J16"/>
    <mergeCell ref="J17:J18"/>
    <mergeCell ref="J19:J20"/>
    <mergeCell ref="J5:J6"/>
    <mergeCell ref="J7:J8"/>
    <mergeCell ref="J9:J10"/>
    <mergeCell ref="J11:J12"/>
    <mergeCell ref="I47:I48"/>
    <mergeCell ref="I49:I50"/>
    <mergeCell ref="I51:I52"/>
    <mergeCell ref="I53:I54"/>
    <mergeCell ref="I39:I40"/>
    <mergeCell ref="I41:I42"/>
    <mergeCell ref="I43:I44"/>
    <mergeCell ref="I45:I46"/>
    <mergeCell ref="I31:I32"/>
    <mergeCell ref="I33:I34"/>
    <mergeCell ref="I35:I36"/>
    <mergeCell ref="I37:I38"/>
    <mergeCell ref="I23:I24"/>
    <mergeCell ref="I25:I26"/>
    <mergeCell ref="I27:I28"/>
    <mergeCell ref="I29:I30"/>
    <mergeCell ref="H53:H54"/>
    <mergeCell ref="I5:I6"/>
    <mergeCell ref="I7:I8"/>
    <mergeCell ref="I9:I10"/>
    <mergeCell ref="I11:I12"/>
    <mergeCell ref="I13:I14"/>
    <mergeCell ref="I15:I16"/>
    <mergeCell ref="I17:I18"/>
    <mergeCell ref="I19:I20"/>
    <mergeCell ref="I21:I22"/>
    <mergeCell ref="H45:H46"/>
    <mergeCell ref="H47:H48"/>
    <mergeCell ref="H49:H50"/>
    <mergeCell ref="H51:H52"/>
    <mergeCell ref="H37:H38"/>
    <mergeCell ref="H39:H40"/>
    <mergeCell ref="H41:H42"/>
    <mergeCell ref="H43:H44"/>
    <mergeCell ref="H29:H30"/>
    <mergeCell ref="H31:H32"/>
    <mergeCell ref="H33:H34"/>
    <mergeCell ref="H35:H36"/>
    <mergeCell ref="H21:H22"/>
    <mergeCell ref="H23:H24"/>
    <mergeCell ref="H25:H26"/>
    <mergeCell ref="H27:H28"/>
    <mergeCell ref="H13:H14"/>
    <mergeCell ref="H15:H16"/>
    <mergeCell ref="H17:H18"/>
    <mergeCell ref="H19:H20"/>
    <mergeCell ref="H5:H6"/>
    <mergeCell ref="H7:H8"/>
    <mergeCell ref="H9:H10"/>
    <mergeCell ref="H11:H12"/>
    <mergeCell ref="G51:G52"/>
    <mergeCell ref="A53:A54"/>
    <mergeCell ref="D53:D54"/>
    <mergeCell ref="E53:E54"/>
    <mergeCell ref="F53:F54"/>
    <mergeCell ref="G53:G54"/>
    <mergeCell ref="A51:A52"/>
    <mergeCell ref="D51:D52"/>
    <mergeCell ref="E49:E50"/>
    <mergeCell ref="F49:F50"/>
    <mergeCell ref="G49:G50"/>
    <mergeCell ref="A47:A48"/>
    <mergeCell ref="D47:D48"/>
    <mergeCell ref="A1:G1"/>
    <mergeCell ref="B2:D2"/>
    <mergeCell ref="E45:E46"/>
    <mergeCell ref="F45:F46"/>
    <mergeCell ref="G45:G46"/>
    <mergeCell ref="A43:A44"/>
    <mergeCell ref="D43:D44"/>
    <mergeCell ref="E51:E52"/>
    <mergeCell ref="F51:F52"/>
    <mergeCell ref="G47:G48"/>
    <mergeCell ref="A49:A50"/>
    <mergeCell ref="D49:D50"/>
    <mergeCell ref="E41:E42"/>
    <mergeCell ref="F41:F42"/>
    <mergeCell ref="G41:G42"/>
    <mergeCell ref="A39:A40"/>
    <mergeCell ref="D39:D40"/>
    <mergeCell ref="E47:E48"/>
    <mergeCell ref="F47:F48"/>
    <mergeCell ref="G43:G44"/>
    <mergeCell ref="A45:A46"/>
    <mergeCell ref="D45:D46"/>
    <mergeCell ref="E37:E38"/>
    <mergeCell ref="F37:F38"/>
    <mergeCell ref="G37:G38"/>
    <mergeCell ref="A35:A36"/>
    <mergeCell ref="D35:D36"/>
    <mergeCell ref="E43:E44"/>
    <mergeCell ref="F43:F44"/>
    <mergeCell ref="G39:G40"/>
    <mergeCell ref="A41:A42"/>
    <mergeCell ref="D41:D42"/>
    <mergeCell ref="E33:E34"/>
    <mergeCell ref="F33:F34"/>
    <mergeCell ref="G33:G34"/>
    <mergeCell ref="A31:A32"/>
    <mergeCell ref="D31:D32"/>
    <mergeCell ref="E39:E40"/>
    <mergeCell ref="F39:F40"/>
    <mergeCell ref="G35:G36"/>
    <mergeCell ref="A37:A38"/>
    <mergeCell ref="D37:D38"/>
    <mergeCell ref="E29:E30"/>
    <mergeCell ref="F29:F30"/>
    <mergeCell ref="G29:G30"/>
    <mergeCell ref="A27:A28"/>
    <mergeCell ref="D27:D28"/>
    <mergeCell ref="E35:E36"/>
    <mergeCell ref="F35:F36"/>
    <mergeCell ref="G31:G32"/>
    <mergeCell ref="A33:A34"/>
    <mergeCell ref="D33:D34"/>
    <mergeCell ref="E25:E26"/>
    <mergeCell ref="F25:F26"/>
    <mergeCell ref="G25:G26"/>
    <mergeCell ref="A23:A24"/>
    <mergeCell ref="D23:D24"/>
    <mergeCell ref="E31:E32"/>
    <mergeCell ref="F31:F32"/>
    <mergeCell ref="G27:G28"/>
    <mergeCell ref="A29:A30"/>
    <mergeCell ref="D29:D30"/>
    <mergeCell ref="E21:E22"/>
    <mergeCell ref="F21:F22"/>
    <mergeCell ref="G21:G22"/>
    <mergeCell ref="A19:A20"/>
    <mergeCell ref="D19:D20"/>
    <mergeCell ref="E27:E28"/>
    <mergeCell ref="F27:F28"/>
    <mergeCell ref="G23:G24"/>
    <mergeCell ref="A25:A26"/>
    <mergeCell ref="D25:D26"/>
    <mergeCell ref="E17:E18"/>
    <mergeCell ref="F17:F18"/>
    <mergeCell ref="G17:G18"/>
    <mergeCell ref="A15:A16"/>
    <mergeCell ref="D15:D16"/>
    <mergeCell ref="E23:E24"/>
    <mergeCell ref="F23:F24"/>
    <mergeCell ref="G19:G20"/>
    <mergeCell ref="A21:A22"/>
    <mergeCell ref="D21:D22"/>
    <mergeCell ref="A13:A14"/>
    <mergeCell ref="D13:D14"/>
    <mergeCell ref="E13:E14"/>
    <mergeCell ref="F13:F14"/>
    <mergeCell ref="G13:G14"/>
    <mergeCell ref="E19:E20"/>
    <mergeCell ref="F19:F20"/>
    <mergeCell ref="G15:G16"/>
    <mergeCell ref="A17:A18"/>
    <mergeCell ref="D17:D18"/>
    <mergeCell ref="C11:C12"/>
    <mergeCell ref="E15:E16"/>
    <mergeCell ref="F15:F16"/>
    <mergeCell ref="E11:E12"/>
    <mergeCell ref="F11:F12"/>
    <mergeCell ref="G11:G12"/>
    <mergeCell ref="A5:A6"/>
    <mergeCell ref="D5:D6"/>
    <mergeCell ref="E7:E8"/>
    <mergeCell ref="F7:F8"/>
    <mergeCell ref="G7:G8"/>
    <mergeCell ref="A11:A12"/>
    <mergeCell ref="D11:D12"/>
    <mergeCell ref="A7:A8"/>
    <mergeCell ref="D7:D8"/>
    <mergeCell ref="A9:A10"/>
    <mergeCell ref="E9:E10"/>
    <mergeCell ref="F9:F10"/>
    <mergeCell ref="G9:G10"/>
    <mergeCell ref="C5:C6"/>
    <mergeCell ref="C7:C8"/>
    <mergeCell ref="C9:C10"/>
    <mergeCell ref="E5:E6"/>
    <mergeCell ref="F5:F6"/>
    <mergeCell ref="G5:G6"/>
    <mergeCell ref="D9:D10"/>
    <mergeCell ref="C13:C14"/>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1:C52"/>
    <mergeCell ref="C53:C54"/>
    <mergeCell ref="A55:A56"/>
    <mergeCell ref="C55:C56"/>
    <mergeCell ref="D55:D56"/>
    <mergeCell ref="E55:E56"/>
    <mergeCell ref="F55:F56"/>
    <mergeCell ref="G55:G56"/>
    <mergeCell ref="H55:H56"/>
    <mergeCell ref="I55:I56"/>
    <mergeCell ref="J55:J56"/>
  </mergeCells>
  <printOptions/>
  <pageMargins left="0.984251968503937" right="0.3937007874015748" top="0.7874015748031497" bottom="0.5905511811023623" header="0.3937007874015748" footer="0.5118110236220472"/>
  <pageSetup fitToHeight="7" horizontalDpi="300" verticalDpi="300" orientation="portrait" paperSize="9" scale="78" r:id="rId1"/>
  <headerFooter alignWithMargins="0">
    <oddHeader>&amp;RP.&amp;P/&amp;N</oddHeader>
  </headerFooter>
</worksheet>
</file>

<file path=xl/worksheets/sheet2.xml><?xml version="1.0" encoding="utf-8"?>
<worksheet xmlns="http://schemas.openxmlformats.org/spreadsheetml/2006/main" xmlns:r="http://schemas.openxmlformats.org/officeDocument/2006/relationships">
  <sheetPr>
    <tabColor indexed="50"/>
  </sheetPr>
  <dimension ref="A1:N59"/>
  <sheetViews>
    <sheetView zoomScale="86" zoomScaleNormal="86" zoomScalePageLayoutView="0" workbookViewId="0" topLeftCell="A1">
      <selection activeCell="C29" sqref="C29:C30"/>
    </sheetView>
  </sheetViews>
  <sheetFormatPr defaultColWidth="9" defaultRowHeight="18" customHeight="1"/>
  <cols>
    <col min="1" max="1" width="16.3984375" style="1" customWidth="1"/>
    <col min="2" max="2" width="17.59765625" style="1" customWidth="1"/>
    <col min="3" max="3" width="21.8984375" style="1" bestFit="1" customWidth="1"/>
    <col min="4" max="4" width="11" style="1" bestFit="1" customWidth="1"/>
    <col min="5" max="5" width="15.09765625" style="1" bestFit="1" customWidth="1"/>
    <col min="6" max="6" width="19.19921875" style="1" customWidth="1"/>
    <col min="7" max="7" width="2.8984375" style="1" customWidth="1"/>
    <col min="8" max="8" width="14.59765625" style="7" bestFit="1" customWidth="1"/>
    <col min="9" max="9" width="7.09765625" style="7" bestFit="1" customWidth="1"/>
    <col min="10" max="10" width="9" style="7" customWidth="1"/>
    <col min="11" max="11" width="7.09765625" style="7" bestFit="1" customWidth="1"/>
    <col min="12" max="12" width="18.09765625" style="7" bestFit="1" customWidth="1"/>
    <col min="13" max="13" width="36" style="7" bestFit="1" customWidth="1"/>
    <col min="14" max="14" width="3.5" style="7" bestFit="1" customWidth="1"/>
    <col min="15" max="16384" width="9" style="1" customWidth="1"/>
  </cols>
  <sheetData>
    <row r="1" spans="1:6" ht="29.25" customHeight="1">
      <c r="A1" s="65" t="s">
        <v>17</v>
      </c>
      <c r="B1" s="65"/>
      <c r="C1" s="65"/>
      <c r="D1" s="65"/>
      <c r="E1" s="65"/>
      <c r="F1" s="65"/>
    </row>
    <row r="2" spans="1:14" s="10" customFormat="1" ht="18" customHeight="1">
      <c r="A2" s="12" t="s">
        <v>19</v>
      </c>
      <c r="B2" s="66" t="s">
        <v>20</v>
      </c>
      <c r="C2" s="66"/>
      <c r="E2" s="12" t="s">
        <v>18</v>
      </c>
      <c r="F2" s="11">
        <f ca="1">NOW()</f>
        <v>44509.83781574074</v>
      </c>
      <c r="H2" s="7"/>
      <c r="I2" s="7"/>
      <c r="J2" s="7"/>
      <c r="K2" s="7"/>
      <c r="L2" s="7"/>
      <c r="M2" s="7"/>
      <c r="N2" s="7"/>
    </row>
    <row r="3" ht="8.25" customHeight="1" thickBot="1"/>
    <row r="4" spans="1:14" ht="18" customHeight="1" thickBot="1">
      <c r="A4" s="6" t="s">
        <v>21</v>
      </c>
      <c r="B4" s="15" t="s">
        <v>1</v>
      </c>
      <c r="C4" s="2" t="s">
        <v>2</v>
      </c>
      <c r="D4" s="15" t="s">
        <v>14</v>
      </c>
      <c r="E4" s="15" t="s">
        <v>15</v>
      </c>
      <c r="F4" s="15" t="s">
        <v>16</v>
      </c>
      <c r="H4" s="86" t="s">
        <v>25</v>
      </c>
      <c r="I4" s="87"/>
      <c r="J4" s="86" t="s">
        <v>15</v>
      </c>
      <c r="K4" s="87"/>
      <c r="L4" s="83" t="s">
        <v>16</v>
      </c>
      <c r="M4" s="84"/>
      <c r="N4" s="85"/>
    </row>
    <row r="5" spans="1:14" ht="18" customHeight="1" thickTop="1">
      <c r="A5" s="76">
        <v>12345678</v>
      </c>
      <c r="B5" s="17" t="str">
        <f>PHONETIC(B6)</f>
        <v>ナガノ　タロウ</v>
      </c>
      <c r="C5" s="78" t="s">
        <v>20</v>
      </c>
      <c r="D5" s="81">
        <v>21</v>
      </c>
      <c r="E5" s="81">
        <v>2</v>
      </c>
      <c r="F5" s="81">
        <v>24</v>
      </c>
      <c r="H5" s="25" t="s">
        <v>3</v>
      </c>
      <c r="I5" s="26">
        <v>1</v>
      </c>
      <c r="J5" s="25" t="s">
        <v>4</v>
      </c>
      <c r="K5" s="37">
        <v>1</v>
      </c>
      <c r="L5" s="39" t="s">
        <v>109</v>
      </c>
      <c r="M5" s="40" t="s">
        <v>110</v>
      </c>
      <c r="N5" s="41">
        <v>11</v>
      </c>
    </row>
    <row r="6" spans="1:14" ht="18" customHeight="1" thickBot="1">
      <c r="A6" s="77"/>
      <c r="B6" s="18" t="s">
        <v>22</v>
      </c>
      <c r="C6" s="79"/>
      <c r="D6" s="82"/>
      <c r="E6" s="82"/>
      <c r="F6" s="82"/>
      <c r="H6" s="21" t="s">
        <v>5</v>
      </c>
      <c r="I6" s="22">
        <v>2</v>
      </c>
      <c r="J6" s="23" t="s">
        <v>6</v>
      </c>
      <c r="K6" s="38">
        <v>2</v>
      </c>
      <c r="L6" s="42" t="s">
        <v>109</v>
      </c>
      <c r="M6" s="43" t="s">
        <v>111</v>
      </c>
      <c r="N6" s="44">
        <v>12</v>
      </c>
    </row>
    <row r="7" spans="1:14" ht="18" customHeight="1">
      <c r="A7" s="76">
        <v>87654321</v>
      </c>
      <c r="B7" s="19" t="str">
        <f>PHONETIC(B8)</f>
        <v>ナガノ　ハナコ</v>
      </c>
      <c r="C7" s="78" t="s">
        <v>24</v>
      </c>
      <c r="D7" s="88">
        <v>4</v>
      </c>
      <c r="E7" s="88">
        <v>1</v>
      </c>
      <c r="F7" s="88"/>
      <c r="H7" s="21" t="s">
        <v>7</v>
      </c>
      <c r="I7" s="22">
        <v>3</v>
      </c>
      <c r="J7" s="9"/>
      <c r="K7" s="9"/>
      <c r="L7" s="42" t="s">
        <v>109</v>
      </c>
      <c r="M7" s="43" t="s">
        <v>112</v>
      </c>
      <c r="N7" s="44">
        <v>13</v>
      </c>
    </row>
    <row r="8" spans="1:14" ht="18" customHeight="1" thickBot="1">
      <c r="A8" s="77"/>
      <c r="B8" s="20" t="s">
        <v>23</v>
      </c>
      <c r="C8" s="79"/>
      <c r="D8" s="89"/>
      <c r="E8" s="89"/>
      <c r="F8" s="89"/>
      <c r="H8" s="21" t="s">
        <v>8</v>
      </c>
      <c r="I8" s="22">
        <v>4</v>
      </c>
      <c r="J8" s="9"/>
      <c r="K8" s="9"/>
      <c r="L8" s="42" t="s">
        <v>109</v>
      </c>
      <c r="M8" s="43" t="s">
        <v>113</v>
      </c>
      <c r="N8" s="44">
        <v>14</v>
      </c>
    </row>
    <row r="9" spans="1:14" ht="18" customHeight="1" thickTop="1">
      <c r="A9" s="73"/>
      <c r="B9" s="16">
        <f>PHONETIC(B10)</f>
      </c>
      <c r="C9" s="74"/>
      <c r="D9" s="80"/>
      <c r="E9" s="80"/>
      <c r="F9" s="80"/>
      <c r="H9" s="21" t="s">
        <v>9</v>
      </c>
      <c r="I9" s="22">
        <v>11</v>
      </c>
      <c r="J9" s="9"/>
      <c r="K9" s="9"/>
      <c r="L9" s="42" t="s">
        <v>109</v>
      </c>
      <c r="M9" s="43" t="s">
        <v>114</v>
      </c>
      <c r="N9" s="44">
        <v>15</v>
      </c>
    </row>
    <row r="10" spans="1:14" ht="18" customHeight="1">
      <c r="A10" s="73"/>
      <c r="B10" s="14"/>
      <c r="C10" s="75"/>
      <c r="D10" s="53"/>
      <c r="E10" s="53"/>
      <c r="F10" s="53"/>
      <c r="H10" s="21" t="s">
        <v>10</v>
      </c>
      <c r="I10" s="22">
        <v>12</v>
      </c>
      <c r="J10" s="9"/>
      <c r="K10" s="9"/>
      <c r="L10" s="42" t="s">
        <v>109</v>
      </c>
      <c r="M10" s="43" t="s">
        <v>115</v>
      </c>
      <c r="N10" s="44">
        <v>16</v>
      </c>
    </row>
    <row r="11" spans="1:14" ht="18" customHeight="1">
      <c r="A11" s="73"/>
      <c r="B11" s="13">
        <f>PHONETIC(B12)</f>
      </c>
      <c r="C11" s="74"/>
      <c r="D11" s="52"/>
      <c r="E11" s="52"/>
      <c r="F11" s="52"/>
      <c r="H11" s="21" t="s">
        <v>11</v>
      </c>
      <c r="I11" s="22">
        <v>21</v>
      </c>
      <c r="J11" s="9"/>
      <c r="K11" s="9"/>
      <c r="L11" s="42" t="s">
        <v>109</v>
      </c>
      <c r="M11" s="43" t="s">
        <v>116</v>
      </c>
      <c r="N11" s="44">
        <v>18</v>
      </c>
    </row>
    <row r="12" spans="1:14" ht="18" customHeight="1" thickBot="1">
      <c r="A12" s="73"/>
      <c r="B12" s="14"/>
      <c r="C12" s="75"/>
      <c r="D12" s="53"/>
      <c r="E12" s="53"/>
      <c r="F12" s="53"/>
      <c r="H12" s="21" t="s">
        <v>12</v>
      </c>
      <c r="I12" s="22">
        <v>22</v>
      </c>
      <c r="J12" s="3"/>
      <c r="K12" s="9"/>
      <c r="L12" s="45" t="s">
        <v>109</v>
      </c>
      <c r="M12" s="46" t="s">
        <v>117</v>
      </c>
      <c r="N12" s="47">
        <v>17</v>
      </c>
    </row>
    <row r="13" spans="1:14" ht="18" customHeight="1" thickBot="1">
      <c r="A13" s="73"/>
      <c r="B13" s="13">
        <f>PHONETIC(B14)</f>
      </c>
      <c r="C13" s="74"/>
      <c r="D13" s="52"/>
      <c r="E13" s="52"/>
      <c r="F13" s="52"/>
      <c r="H13" s="23" t="s">
        <v>13</v>
      </c>
      <c r="I13" s="24">
        <v>31</v>
      </c>
      <c r="J13" s="3"/>
      <c r="K13" s="9"/>
      <c r="L13" s="39" t="s">
        <v>118</v>
      </c>
      <c r="M13" s="40" t="s">
        <v>111</v>
      </c>
      <c r="N13" s="41">
        <v>21</v>
      </c>
    </row>
    <row r="14" spans="1:14" ht="18" customHeight="1">
      <c r="A14" s="73"/>
      <c r="B14" s="14"/>
      <c r="C14" s="75"/>
      <c r="D14" s="53"/>
      <c r="E14" s="53"/>
      <c r="F14" s="53"/>
      <c r="H14" s="9"/>
      <c r="I14" s="3"/>
      <c r="J14" s="3"/>
      <c r="K14" s="9"/>
      <c r="L14" s="42" t="s">
        <v>118</v>
      </c>
      <c r="M14" s="43" t="s">
        <v>113</v>
      </c>
      <c r="N14" s="44">
        <v>22</v>
      </c>
    </row>
    <row r="15" spans="1:14" ht="18" customHeight="1">
      <c r="A15" s="73"/>
      <c r="B15" s="13">
        <f>PHONETIC(B16)</f>
      </c>
      <c r="C15" s="74"/>
      <c r="D15" s="52"/>
      <c r="E15" s="52"/>
      <c r="F15" s="52"/>
      <c r="K15" s="9"/>
      <c r="L15" s="42" t="s">
        <v>118</v>
      </c>
      <c r="M15" s="43" t="s">
        <v>114</v>
      </c>
      <c r="N15" s="44">
        <v>23</v>
      </c>
    </row>
    <row r="16" spans="1:14" ht="18" customHeight="1">
      <c r="A16" s="73"/>
      <c r="B16" s="14"/>
      <c r="C16" s="75"/>
      <c r="D16" s="53"/>
      <c r="E16" s="53"/>
      <c r="F16" s="53"/>
      <c r="K16" s="9"/>
      <c r="L16" s="42" t="s">
        <v>118</v>
      </c>
      <c r="M16" s="43" t="s">
        <v>119</v>
      </c>
      <c r="N16" s="44">
        <v>24</v>
      </c>
    </row>
    <row r="17" spans="1:14" ht="18" customHeight="1" thickBot="1">
      <c r="A17" s="73"/>
      <c r="B17" s="13">
        <f>PHONETIC(B18)</f>
      </c>
      <c r="C17" s="74"/>
      <c r="D17" s="52"/>
      <c r="E17" s="52"/>
      <c r="F17" s="52"/>
      <c r="K17" s="9"/>
      <c r="L17" s="45" t="s">
        <v>118</v>
      </c>
      <c r="M17" s="46" t="s">
        <v>117</v>
      </c>
      <c r="N17" s="47">
        <v>25</v>
      </c>
    </row>
    <row r="18" spans="1:14" ht="18" customHeight="1">
      <c r="A18" s="73"/>
      <c r="B18" s="14"/>
      <c r="C18" s="75"/>
      <c r="D18" s="53"/>
      <c r="E18" s="53"/>
      <c r="F18" s="53"/>
      <c r="K18" s="9"/>
      <c r="L18" s="39" t="s">
        <v>120</v>
      </c>
      <c r="M18" s="40" t="s">
        <v>121</v>
      </c>
      <c r="N18" s="41">
        <v>31</v>
      </c>
    </row>
    <row r="19" spans="1:14" ht="18" customHeight="1">
      <c r="A19" s="73"/>
      <c r="B19" s="13">
        <f>PHONETIC(B20)</f>
      </c>
      <c r="C19" s="74"/>
      <c r="D19" s="52"/>
      <c r="E19" s="52"/>
      <c r="F19" s="52"/>
      <c r="K19" s="9"/>
      <c r="L19" s="42" t="s">
        <v>120</v>
      </c>
      <c r="M19" s="43" t="s">
        <v>122</v>
      </c>
      <c r="N19" s="44">
        <v>32</v>
      </c>
    </row>
    <row r="20" spans="1:14" ht="18" customHeight="1">
      <c r="A20" s="73"/>
      <c r="B20" s="14"/>
      <c r="C20" s="75"/>
      <c r="D20" s="53"/>
      <c r="E20" s="53"/>
      <c r="F20" s="53"/>
      <c r="K20" s="9"/>
      <c r="L20" s="42" t="s">
        <v>120</v>
      </c>
      <c r="M20" s="43" t="s">
        <v>123</v>
      </c>
      <c r="N20" s="44">
        <v>33</v>
      </c>
    </row>
    <row r="21" spans="1:14" ht="18" customHeight="1">
      <c r="A21" s="73"/>
      <c r="B21" s="13">
        <f>PHONETIC(B22)</f>
      </c>
      <c r="C21" s="74"/>
      <c r="D21" s="52"/>
      <c r="E21" s="52"/>
      <c r="F21" s="52"/>
      <c r="K21" s="9"/>
      <c r="L21" s="42" t="s">
        <v>120</v>
      </c>
      <c r="M21" s="43" t="s">
        <v>124</v>
      </c>
      <c r="N21" s="44">
        <v>34</v>
      </c>
    </row>
    <row r="22" spans="1:14" ht="18" customHeight="1">
      <c r="A22" s="73"/>
      <c r="B22" s="14"/>
      <c r="C22" s="75"/>
      <c r="D22" s="53"/>
      <c r="E22" s="53"/>
      <c r="F22" s="53"/>
      <c r="K22" s="9"/>
      <c r="L22" s="42" t="s">
        <v>120</v>
      </c>
      <c r="M22" s="43" t="s">
        <v>125</v>
      </c>
      <c r="N22" s="44">
        <v>35</v>
      </c>
    </row>
    <row r="23" spans="1:14" ht="18" customHeight="1" thickBot="1">
      <c r="A23" s="73"/>
      <c r="B23" s="13">
        <f>PHONETIC(B24)</f>
      </c>
      <c r="C23" s="74"/>
      <c r="D23" s="52"/>
      <c r="E23" s="52"/>
      <c r="F23" s="52"/>
      <c r="K23" s="8"/>
      <c r="L23" s="45" t="s">
        <v>120</v>
      </c>
      <c r="M23" s="46" t="s">
        <v>126</v>
      </c>
      <c r="N23" s="47">
        <v>36</v>
      </c>
    </row>
    <row r="24" spans="1:14" ht="18" customHeight="1">
      <c r="A24" s="73"/>
      <c r="B24" s="14"/>
      <c r="C24" s="75"/>
      <c r="D24" s="53"/>
      <c r="E24" s="53"/>
      <c r="F24" s="53"/>
      <c r="K24" s="8"/>
      <c r="L24" s="39" t="s">
        <v>127</v>
      </c>
      <c r="M24" s="40" t="s">
        <v>128</v>
      </c>
      <c r="N24" s="41">
        <v>41</v>
      </c>
    </row>
    <row r="25" spans="1:14" ht="18" customHeight="1">
      <c r="A25" s="73"/>
      <c r="B25" s="13">
        <f>PHONETIC(B26)</f>
      </c>
      <c r="C25" s="74"/>
      <c r="D25" s="52"/>
      <c r="E25" s="52"/>
      <c r="F25" s="52"/>
      <c r="I25" s="8"/>
      <c r="J25" s="8"/>
      <c r="K25" s="8"/>
      <c r="L25" s="42" t="s">
        <v>127</v>
      </c>
      <c r="M25" s="43" t="s">
        <v>129</v>
      </c>
      <c r="N25" s="44">
        <v>48</v>
      </c>
    </row>
    <row r="26" spans="1:14" ht="18" customHeight="1">
      <c r="A26" s="73"/>
      <c r="B26" s="14"/>
      <c r="C26" s="75"/>
      <c r="D26" s="53"/>
      <c r="E26" s="53"/>
      <c r="F26" s="53"/>
      <c r="I26" s="8"/>
      <c r="J26" s="8"/>
      <c r="K26" s="8"/>
      <c r="L26" s="42" t="s">
        <v>127</v>
      </c>
      <c r="M26" s="43" t="s">
        <v>130</v>
      </c>
      <c r="N26" s="44">
        <v>42</v>
      </c>
    </row>
    <row r="27" spans="1:14" ht="18" customHeight="1">
      <c r="A27" s="73"/>
      <c r="B27" s="13">
        <f>PHONETIC(B28)</f>
      </c>
      <c r="C27" s="74"/>
      <c r="D27" s="52"/>
      <c r="E27" s="52"/>
      <c r="F27" s="52"/>
      <c r="I27" s="8"/>
      <c r="J27" s="8"/>
      <c r="K27" s="8"/>
      <c r="L27" s="42" t="s">
        <v>127</v>
      </c>
      <c r="M27" s="43" t="s">
        <v>131</v>
      </c>
      <c r="N27" s="44">
        <v>43</v>
      </c>
    </row>
    <row r="28" spans="1:14" ht="18" customHeight="1">
      <c r="A28" s="73"/>
      <c r="B28" s="14"/>
      <c r="C28" s="75"/>
      <c r="D28" s="53"/>
      <c r="E28" s="53"/>
      <c r="F28" s="53"/>
      <c r="I28" s="8"/>
      <c r="J28" s="8"/>
      <c r="K28" s="8"/>
      <c r="L28" s="42" t="s">
        <v>127</v>
      </c>
      <c r="M28" s="43" t="s">
        <v>132</v>
      </c>
      <c r="N28" s="44">
        <v>47</v>
      </c>
    </row>
    <row r="29" spans="1:14" ht="18" customHeight="1">
      <c r="A29" s="73"/>
      <c r="B29" s="13">
        <f>PHONETIC(B30)</f>
      </c>
      <c r="C29" s="74"/>
      <c r="D29" s="52"/>
      <c r="E29" s="52"/>
      <c r="F29" s="52"/>
      <c r="I29" s="8"/>
      <c r="J29" s="8"/>
      <c r="K29" s="8"/>
      <c r="L29" s="42" t="s">
        <v>127</v>
      </c>
      <c r="M29" s="43" t="s">
        <v>133</v>
      </c>
      <c r="N29" s="44">
        <v>44</v>
      </c>
    </row>
    <row r="30" spans="1:14" ht="18" customHeight="1">
      <c r="A30" s="73"/>
      <c r="B30" s="14"/>
      <c r="C30" s="75"/>
      <c r="D30" s="53"/>
      <c r="E30" s="53"/>
      <c r="F30" s="53"/>
      <c r="I30" s="8"/>
      <c r="J30" s="8"/>
      <c r="K30" s="8"/>
      <c r="L30" s="42" t="s">
        <v>127</v>
      </c>
      <c r="M30" s="43" t="s">
        <v>134</v>
      </c>
      <c r="N30" s="44">
        <v>45</v>
      </c>
    </row>
    <row r="31" spans="1:14" ht="18" customHeight="1" thickBot="1">
      <c r="A31" s="73"/>
      <c r="B31" s="13">
        <f>PHONETIC(B32)</f>
      </c>
      <c r="C31" s="74"/>
      <c r="D31" s="52"/>
      <c r="E31" s="52"/>
      <c r="F31" s="52"/>
      <c r="I31" s="8"/>
      <c r="J31" s="8"/>
      <c r="K31" s="8"/>
      <c r="L31" s="45" t="s">
        <v>127</v>
      </c>
      <c r="M31" s="46" t="s">
        <v>135</v>
      </c>
      <c r="N31" s="47">
        <v>46</v>
      </c>
    </row>
    <row r="32" spans="1:14" ht="18" customHeight="1">
      <c r="A32" s="73"/>
      <c r="B32" s="14"/>
      <c r="C32" s="75"/>
      <c r="D32" s="53"/>
      <c r="E32" s="53"/>
      <c r="F32" s="53"/>
      <c r="I32" s="8"/>
      <c r="J32" s="8"/>
      <c r="K32" s="8"/>
      <c r="L32" s="39" t="s">
        <v>136</v>
      </c>
      <c r="M32" s="40" t="s">
        <v>137</v>
      </c>
      <c r="N32" s="41">
        <v>51</v>
      </c>
    </row>
    <row r="33" spans="1:14" ht="18" customHeight="1">
      <c r="A33" s="73"/>
      <c r="B33" s="13">
        <f>PHONETIC(B34)</f>
      </c>
      <c r="C33" s="74"/>
      <c r="D33" s="52"/>
      <c r="E33" s="52"/>
      <c r="F33" s="52"/>
      <c r="I33" s="8"/>
      <c r="J33" s="8"/>
      <c r="K33" s="8"/>
      <c r="L33" s="42" t="s">
        <v>136</v>
      </c>
      <c r="M33" s="43" t="s">
        <v>138</v>
      </c>
      <c r="N33" s="44">
        <v>52</v>
      </c>
    </row>
    <row r="34" spans="1:14" ht="18" customHeight="1">
      <c r="A34" s="73"/>
      <c r="B34" s="14"/>
      <c r="C34" s="75"/>
      <c r="D34" s="53"/>
      <c r="E34" s="53"/>
      <c r="F34" s="53"/>
      <c r="I34" s="8"/>
      <c r="J34" s="8"/>
      <c r="K34" s="8"/>
      <c r="L34" s="42" t="s">
        <v>136</v>
      </c>
      <c r="M34" s="43" t="s">
        <v>139</v>
      </c>
      <c r="N34" s="44">
        <v>53</v>
      </c>
    </row>
    <row r="35" spans="1:14" ht="18" customHeight="1">
      <c r="A35" s="73"/>
      <c r="B35" s="13">
        <f>PHONETIC(B36)</f>
      </c>
      <c r="C35" s="74"/>
      <c r="D35" s="52"/>
      <c r="E35" s="52"/>
      <c r="F35" s="52"/>
      <c r="I35" s="8"/>
      <c r="J35" s="8"/>
      <c r="K35" s="8"/>
      <c r="L35" s="42" t="s">
        <v>136</v>
      </c>
      <c r="M35" s="43" t="s">
        <v>140</v>
      </c>
      <c r="N35" s="44">
        <v>54</v>
      </c>
    </row>
    <row r="36" spans="1:14" ht="18" customHeight="1">
      <c r="A36" s="73"/>
      <c r="B36" s="14"/>
      <c r="C36" s="75"/>
      <c r="D36" s="53"/>
      <c r="E36" s="53"/>
      <c r="F36" s="53"/>
      <c r="I36" s="8"/>
      <c r="J36" s="8"/>
      <c r="K36" s="8"/>
      <c r="L36" s="42" t="s">
        <v>136</v>
      </c>
      <c r="M36" s="43" t="s">
        <v>141</v>
      </c>
      <c r="N36" s="44">
        <v>55</v>
      </c>
    </row>
    <row r="37" spans="1:14" ht="18" customHeight="1">
      <c r="A37" s="73"/>
      <c r="B37" s="13">
        <f>PHONETIC(B38)</f>
      </c>
      <c r="C37" s="74"/>
      <c r="D37" s="52"/>
      <c r="E37" s="52"/>
      <c r="F37" s="52"/>
      <c r="I37" s="8"/>
      <c r="J37" s="8"/>
      <c r="K37" s="8"/>
      <c r="L37" s="42" t="s">
        <v>136</v>
      </c>
      <c r="M37" s="43" t="s">
        <v>142</v>
      </c>
      <c r="N37" s="44">
        <v>56</v>
      </c>
    </row>
    <row r="38" spans="1:14" ht="18" customHeight="1" thickBot="1">
      <c r="A38" s="73"/>
      <c r="B38" s="14"/>
      <c r="C38" s="75"/>
      <c r="D38" s="53"/>
      <c r="E38" s="53"/>
      <c r="F38" s="53"/>
      <c r="I38" s="8"/>
      <c r="J38" s="8"/>
      <c r="K38" s="8"/>
      <c r="L38" s="45" t="s">
        <v>136</v>
      </c>
      <c r="M38" s="46" t="s">
        <v>143</v>
      </c>
      <c r="N38" s="47">
        <v>57</v>
      </c>
    </row>
    <row r="39" spans="1:14" ht="18" customHeight="1">
      <c r="A39" s="73"/>
      <c r="B39" s="13">
        <f>PHONETIC(B40)</f>
      </c>
      <c r="C39" s="74"/>
      <c r="D39" s="52"/>
      <c r="E39" s="52"/>
      <c r="F39" s="52"/>
      <c r="I39" s="8"/>
      <c r="J39" s="8"/>
      <c r="K39" s="8"/>
      <c r="L39" s="39" t="s">
        <v>144</v>
      </c>
      <c r="M39" s="40" t="s">
        <v>145</v>
      </c>
      <c r="N39" s="41">
        <v>61</v>
      </c>
    </row>
    <row r="40" spans="1:14" ht="18" customHeight="1">
      <c r="A40" s="73"/>
      <c r="B40" s="14"/>
      <c r="C40" s="75"/>
      <c r="D40" s="53"/>
      <c r="E40" s="53"/>
      <c r="F40" s="53"/>
      <c r="I40" s="8"/>
      <c r="J40" s="8"/>
      <c r="K40" s="8"/>
      <c r="L40" s="42" t="s">
        <v>144</v>
      </c>
      <c r="M40" s="43" t="s">
        <v>146</v>
      </c>
      <c r="N40" s="44">
        <v>62</v>
      </c>
    </row>
    <row r="41" spans="1:14" ht="18" customHeight="1">
      <c r="A41" s="73"/>
      <c r="B41" s="13">
        <f>PHONETIC(B42)</f>
      </c>
      <c r="C41" s="74"/>
      <c r="D41" s="52"/>
      <c r="E41" s="52"/>
      <c r="F41" s="52"/>
      <c r="K41" s="8"/>
      <c r="L41" s="42" t="s">
        <v>144</v>
      </c>
      <c r="M41" s="43" t="s">
        <v>147</v>
      </c>
      <c r="N41" s="44">
        <v>65</v>
      </c>
    </row>
    <row r="42" spans="1:14" ht="18" customHeight="1">
      <c r="A42" s="73"/>
      <c r="B42" s="14"/>
      <c r="C42" s="75"/>
      <c r="D42" s="53"/>
      <c r="E42" s="53"/>
      <c r="F42" s="53"/>
      <c r="L42" s="42" t="s">
        <v>144</v>
      </c>
      <c r="M42" s="43" t="s">
        <v>148</v>
      </c>
      <c r="N42" s="44">
        <v>66</v>
      </c>
    </row>
    <row r="43" spans="1:14" ht="18" customHeight="1">
      <c r="A43" s="73"/>
      <c r="B43" s="13">
        <f>PHONETIC(B44)</f>
      </c>
      <c r="C43" s="74"/>
      <c r="D43" s="52"/>
      <c r="E43" s="52"/>
      <c r="F43" s="52"/>
      <c r="L43" s="42" t="s">
        <v>144</v>
      </c>
      <c r="M43" s="43" t="s">
        <v>149</v>
      </c>
      <c r="N43" s="44">
        <v>67</v>
      </c>
    </row>
    <row r="44" spans="1:14" ht="18" customHeight="1">
      <c r="A44" s="73"/>
      <c r="B44" s="14"/>
      <c r="C44" s="75"/>
      <c r="D44" s="53"/>
      <c r="E44" s="53"/>
      <c r="F44" s="53"/>
      <c r="L44" s="42" t="s">
        <v>144</v>
      </c>
      <c r="M44" s="43" t="s">
        <v>150</v>
      </c>
      <c r="N44" s="44">
        <v>63</v>
      </c>
    </row>
    <row r="45" spans="1:14" ht="18" customHeight="1" thickBot="1">
      <c r="A45" s="73"/>
      <c r="B45" s="13">
        <f>PHONETIC(B46)</f>
      </c>
      <c r="C45" s="74"/>
      <c r="D45" s="52"/>
      <c r="E45" s="52"/>
      <c r="F45" s="52"/>
      <c r="L45" s="45" t="s">
        <v>144</v>
      </c>
      <c r="M45" s="46" t="s">
        <v>151</v>
      </c>
      <c r="N45" s="47">
        <v>64</v>
      </c>
    </row>
    <row r="46" spans="1:14" ht="18" customHeight="1">
      <c r="A46" s="73"/>
      <c r="B46" s="14"/>
      <c r="C46" s="75"/>
      <c r="D46" s="53"/>
      <c r="E46" s="53"/>
      <c r="F46" s="53"/>
      <c r="L46" s="39" t="s">
        <v>152</v>
      </c>
      <c r="M46" s="40" t="s">
        <v>153</v>
      </c>
      <c r="N46" s="41">
        <v>71</v>
      </c>
    </row>
    <row r="47" spans="1:14" ht="18" customHeight="1">
      <c r="A47" s="73"/>
      <c r="B47" s="13">
        <f>PHONETIC(B48)</f>
      </c>
      <c r="C47" s="74"/>
      <c r="D47" s="52"/>
      <c r="E47" s="52"/>
      <c r="F47" s="52"/>
      <c r="L47" s="42" t="s">
        <v>152</v>
      </c>
      <c r="M47" s="43" t="s">
        <v>154</v>
      </c>
      <c r="N47" s="44">
        <v>72</v>
      </c>
    </row>
    <row r="48" spans="1:14" ht="18" customHeight="1" thickBot="1">
      <c r="A48" s="73"/>
      <c r="B48" s="14"/>
      <c r="C48" s="75"/>
      <c r="D48" s="53"/>
      <c r="E48" s="53"/>
      <c r="F48" s="53"/>
      <c r="L48" s="45" t="s">
        <v>152</v>
      </c>
      <c r="M48" s="46" t="s">
        <v>155</v>
      </c>
      <c r="N48" s="47">
        <v>73</v>
      </c>
    </row>
    <row r="49" spans="1:14" ht="18" customHeight="1">
      <c r="A49" s="73"/>
      <c r="B49" s="13">
        <f>PHONETIC(B50)</f>
      </c>
      <c r="C49" s="74"/>
      <c r="D49" s="52"/>
      <c r="E49" s="52"/>
      <c r="F49" s="52"/>
      <c r="L49" s="39" t="s">
        <v>156</v>
      </c>
      <c r="M49" s="40" t="s">
        <v>157</v>
      </c>
      <c r="N49" s="41">
        <v>74</v>
      </c>
    </row>
    <row r="50" spans="1:14" ht="18" customHeight="1">
      <c r="A50" s="73"/>
      <c r="B50" s="14"/>
      <c r="C50" s="75"/>
      <c r="D50" s="53"/>
      <c r="E50" s="53"/>
      <c r="F50" s="53"/>
      <c r="L50" s="42" t="s">
        <v>156</v>
      </c>
      <c r="M50" s="43" t="s">
        <v>158</v>
      </c>
      <c r="N50" s="44">
        <v>75</v>
      </c>
    </row>
    <row r="51" spans="1:14" ht="18" customHeight="1">
      <c r="A51" s="73"/>
      <c r="B51" s="13">
        <f>PHONETIC(B52)</f>
      </c>
      <c r="C51" s="74"/>
      <c r="D51" s="52"/>
      <c r="E51" s="52"/>
      <c r="F51" s="52"/>
      <c r="L51" s="42" t="s">
        <v>156</v>
      </c>
      <c r="M51" s="43" t="s">
        <v>159</v>
      </c>
      <c r="N51" s="44">
        <v>76</v>
      </c>
    </row>
    <row r="52" spans="1:14" ht="18" customHeight="1">
      <c r="A52" s="73"/>
      <c r="B52" s="14"/>
      <c r="C52" s="75"/>
      <c r="D52" s="53"/>
      <c r="E52" s="53"/>
      <c r="F52" s="53"/>
      <c r="L52" s="42" t="s">
        <v>156</v>
      </c>
      <c r="M52" s="43" t="s">
        <v>160</v>
      </c>
      <c r="N52" s="44">
        <v>77</v>
      </c>
    </row>
    <row r="53" spans="1:14" ht="18" customHeight="1">
      <c r="A53" s="73"/>
      <c r="B53" s="13">
        <f>PHONETIC(B54)</f>
      </c>
      <c r="C53" s="74"/>
      <c r="D53" s="52"/>
      <c r="E53" s="52"/>
      <c r="F53" s="52"/>
      <c r="L53" s="42" t="s">
        <v>156</v>
      </c>
      <c r="M53" s="43" t="s">
        <v>161</v>
      </c>
      <c r="N53" s="44">
        <v>78</v>
      </c>
    </row>
    <row r="54" spans="1:14" ht="18" customHeight="1" thickBot="1">
      <c r="A54" s="73"/>
      <c r="B54" s="14"/>
      <c r="C54" s="75"/>
      <c r="D54" s="53"/>
      <c r="E54" s="53"/>
      <c r="F54" s="53"/>
      <c r="L54" s="45" t="s">
        <v>156</v>
      </c>
      <c r="M54" s="46" t="s">
        <v>162</v>
      </c>
      <c r="N54" s="47">
        <v>79</v>
      </c>
    </row>
    <row r="55" spans="12:14" ht="18" customHeight="1">
      <c r="L55" s="39" t="s">
        <v>163</v>
      </c>
      <c r="M55" s="40" t="s">
        <v>164</v>
      </c>
      <c r="N55" s="41">
        <v>91</v>
      </c>
    </row>
    <row r="56" spans="12:14" ht="18" customHeight="1">
      <c r="L56" s="42" t="s">
        <v>163</v>
      </c>
      <c r="M56" s="43" t="s">
        <v>165</v>
      </c>
      <c r="N56" s="44">
        <v>92</v>
      </c>
    </row>
    <row r="57" spans="12:14" ht="18" customHeight="1">
      <c r="L57" s="42" t="s">
        <v>163</v>
      </c>
      <c r="M57" s="43" t="s">
        <v>166</v>
      </c>
      <c r="N57" s="44">
        <v>93</v>
      </c>
    </row>
    <row r="58" spans="12:14" ht="18" customHeight="1">
      <c r="L58" s="42" t="s">
        <v>163</v>
      </c>
      <c r="M58" s="43" t="s">
        <v>167</v>
      </c>
      <c r="N58" s="44">
        <v>94</v>
      </c>
    </row>
    <row r="59" spans="12:14" ht="18" customHeight="1" thickBot="1">
      <c r="L59" s="45" t="s">
        <v>163</v>
      </c>
      <c r="M59" s="46" t="s">
        <v>168</v>
      </c>
      <c r="N59" s="47">
        <v>95</v>
      </c>
    </row>
  </sheetData>
  <sheetProtection/>
  <mergeCells count="130">
    <mergeCell ref="L4:N4"/>
    <mergeCell ref="J4:K4"/>
    <mergeCell ref="H4:I4"/>
    <mergeCell ref="D7:D8"/>
    <mergeCell ref="E7:E8"/>
    <mergeCell ref="F7:F8"/>
    <mergeCell ref="D9:D10"/>
    <mergeCell ref="E9:E10"/>
    <mergeCell ref="F9:F10"/>
    <mergeCell ref="D5:D6"/>
    <mergeCell ref="E5:E6"/>
    <mergeCell ref="F5:F6"/>
    <mergeCell ref="A11:A12"/>
    <mergeCell ref="C11:C12"/>
    <mergeCell ref="A5:A6"/>
    <mergeCell ref="C5:C6"/>
    <mergeCell ref="A7:A8"/>
    <mergeCell ref="C7:C8"/>
    <mergeCell ref="A9:A10"/>
    <mergeCell ref="C9:C10"/>
    <mergeCell ref="D11:D12"/>
    <mergeCell ref="E11:E12"/>
    <mergeCell ref="D19:D20"/>
    <mergeCell ref="E19:E20"/>
    <mergeCell ref="F11:F12"/>
    <mergeCell ref="A13:A14"/>
    <mergeCell ref="C13:C14"/>
    <mergeCell ref="D13:D14"/>
    <mergeCell ref="E13:E14"/>
    <mergeCell ref="F13:F14"/>
    <mergeCell ref="F15:F16"/>
    <mergeCell ref="A17:A18"/>
    <mergeCell ref="C17:C18"/>
    <mergeCell ref="D17:D18"/>
    <mergeCell ref="E17:E18"/>
    <mergeCell ref="F17:F18"/>
    <mergeCell ref="A15:A16"/>
    <mergeCell ref="C15:C16"/>
    <mergeCell ref="D15:D16"/>
    <mergeCell ref="E15:E16"/>
    <mergeCell ref="D23:D24"/>
    <mergeCell ref="E23:E24"/>
    <mergeCell ref="F19:F20"/>
    <mergeCell ref="A21:A22"/>
    <mergeCell ref="C21:C22"/>
    <mergeCell ref="D21:D22"/>
    <mergeCell ref="E21:E22"/>
    <mergeCell ref="F21:F22"/>
    <mergeCell ref="A19:A20"/>
    <mergeCell ref="C19:C20"/>
    <mergeCell ref="D27:D28"/>
    <mergeCell ref="E27:E28"/>
    <mergeCell ref="F23:F24"/>
    <mergeCell ref="A25:A26"/>
    <mergeCell ref="C25:C26"/>
    <mergeCell ref="D25:D26"/>
    <mergeCell ref="E25:E26"/>
    <mergeCell ref="F25:F26"/>
    <mergeCell ref="A23:A24"/>
    <mergeCell ref="C23:C24"/>
    <mergeCell ref="D31:D32"/>
    <mergeCell ref="E31:E32"/>
    <mergeCell ref="F27:F28"/>
    <mergeCell ref="A29:A30"/>
    <mergeCell ref="C29:C30"/>
    <mergeCell ref="D29:D30"/>
    <mergeCell ref="E29:E30"/>
    <mergeCell ref="F29:F30"/>
    <mergeCell ref="A27:A28"/>
    <mergeCell ref="C27:C28"/>
    <mergeCell ref="D35:D36"/>
    <mergeCell ref="E35:E36"/>
    <mergeCell ref="F31:F32"/>
    <mergeCell ref="A33:A34"/>
    <mergeCell ref="C33:C34"/>
    <mergeCell ref="D33:D34"/>
    <mergeCell ref="E33:E34"/>
    <mergeCell ref="F33:F34"/>
    <mergeCell ref="A31:A32"/>
    <mergeCell ref="C31:C32"/>
    <mergeCell ref="D39:D40"/>
    <mergeCell ref="E39:E40"/>
    <mergeCell ref="F35:F36"/>
    <mergeCell ref="A37:A38"/>
    <mergeCell ref="C37:C38"/>
    <mergeCell ref="D37:D38"/>
    <mergeCell ref="E37:E38"/>
    <mergeCell ref="F37:F38"/>
    <mergeCell ref="A35:A36"/>
    <mergeCell ref="C35:C36"/>
    <mergeCell ref="D43:D44"/>
    <mergeCell ref="E43:E44"/>
    <mergeCell ref="F39:F40"/>
    <mergeCell ref="A41:A42"/>
    <mergeCell ref="C41:C42"/>
    <mergeCell ref="D41:D42"/>
    <mergeCell ref="E41:E42"/>
    <mergeCell ref="F41:F42"/>
    <mergeCell ref="A39:A40"/>
    <mergeCell ref="C39:C40"/>
    <mergeCell ref="D47:D48"/>
    <mergeCell ref="E47:E48"/>
    <mergeCell ref="F43:F44"/>
    <mergeCell ref="A45:A46"/>
    <mergeCell ref="C45:C46"/>
    <mergeCell ref="D45:D46"/>
    <mergeCell ref="E45:E46"/>
    <mergeCell ref="F45:F46"/>
    <mergeCell ref="A43:A44"/>
    <mergeCell ref="C43:C44"/>
    <mergeCell ref="D51:D52"/>
    <mergeCell ref="E51:E52"/>
    <mergeCell ref="F47:F48"/>
    <mergeCell ref="A49:A50"/>
    <mergeCell ref="C49:C50"/>
    <mergeCell ref="D49:D50"/>
    <mergeCell ref="E49:E50"/>
    <mergeCell ref="F49:F50"/>
    <mergeCell ref="A47:A48"/>
    <mergeCell ref="C47:C48"/>
    <mergeCell ref="A1:F1"/>
    <mergeCell ref="B2:C2"/>
    <mergeCell ref="F51:F52"/>
    <mergeCell ref="A53:A54"/>
    <mergeCell ref="C53:C54"/>
    <mergeCell ref="D53:D54"/>
    <mergeCell ref="E53:E54"/>
    <mergeCell ref="F53:F54"/>
    <mergeCell ref="A51:A52"/>
    <mergeCell ref="C51:C52"/>
  </mergeCells>
  <printOptions/>
  <pageMargins left="0.984251968503937" right="0.3937007874015748" top="0.7874015748031497" bottom="0.7874015748031497" header="0.3937007874015748" footer="0.5118110236220472"/>
  <pageSetup fitToWidth="2" horizontalDpi="300" verticalDpi="300" orientation="portrait" paperSize="9" scale="80" r:id="rId2"/>
  <headerFooter alignWithMargins="0">
    <oddHeader>&amp;RP.&amp;P/&amp;N</oddHeader>
  </headerFooter>
  <colBreaks count="1" manualBreakCount="1">
    <brk id="6" max="65535" man="1"/>
  </colBreaks>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Q112"/>
  <sheetViews>
    <sheetView zoomScalePageLayoutView="0" workbookViewId="0" topLeftCell="A1">
      <selection activeCell="M86" sqref="M86"/>
    </sheetView>
  </sheetViews>
  <sheetFormatPr defaultColWidth="9" defaultRowHeight="19.5" customHeight="1"/>
  <cols>
    <col min="1" max="1" width="3.69921875" style="10" customWidth="1"/>
    <col min="2" max="5" width="9" style="10" customWidth="1"/>
    <col min="6" max="7" width="8.19921875" style="10" customWidth="1"/>
    <col min="8" max="8" width="27.19921875" style="10" bestFit="1" customWidth="1"/>
    <col min="9" max="9" width="10.19921875" style="10" bestFit="1" customWidth="1"/>
    <col min="10" max="10" width="10.5" style="10" bestFit="1" customWidth="1"/>
    <col min="11" max="11" width="10.19921875" style="10" bestFit="1" customWidth="1"/>
    <col min="12" max="12" width="15" style="10" bestFit="1" customWidth="1"/>
    <col min="13" max="15" width="12.59765625" style="10" bestFit="1" customWidth="1"/>
    <col min="16" max="16" width="17.3984375" style="10" bestFit="1" customWidth="1"/>
    <col min="17" max="17" width="8.09765625" style="10" bestFit="1" customWidth="1"/>
    <col min="18" max="16384" width="9" style="10" customWidth="1"/>
  </cols>
  <sheetData>
    <row r="1" ht="19.5" customHeight="1">
      <c r="A1" s="36" t="s">
        <v>26</v>
      </c>
    </row>
    <row r="2" ht="8.25" customHeight="1"/>
    <row r="3" spans="1:2" ht="19.5" customHeight="1">
      <c r="A3" s="28" t="s">
        <v>27</v>
      </c>
      <c r="B3" s="10" t="s">
        <v>39</v>
      </c>
    </row>
    <row r="4" spans="1:2" ht="19.5" customHeight="1">
      <c r="A4" s="28"/>
      <c r="B4" s="10" t="s">
        <v>102</v>
      </c>
    </row>
    <row r="5" spans="1:2" ht="19.5" customHeight="1">
      <c r="A5" s="28" t="s">
        <v>28</v>
      </c>
      <c r="B5" s="10" t="s">
        <v>38</v>
      </c>
    </row>
    <row r="6" ht="19.5" customHeight="1">
      <c r="B6" s="10" t="s">
        <v>40</v>
      </c>
    </row>
    <row r="7" ht="19.5" customHeight="1">
      <c r="B7" s="10" t="s">
        <v>41</v>
      </c>
    </row>
    <row r="8" spans="1:2" ht="19.5" customHeight="1">
      <c r="A8" s="28" t="s">
        <v>29</v>
      </c>
      <c r="B8" s="10" t="s">
        <v>36</v>
      </c>
    </row>
    <row r="9" spans="1:2" ht="19.5" customHeight="1">
      <c r="A9" s="28" t="s">
        <v>30</v>
      </c>
      <c r="B9" s="10" t="s">
        <v>103</v>
      </c>
    </row>
    <row r="10" spans="1:2" ht="19.5" customHeight="1">
      <c r="A10" s="28"/>
      <c r="B10" s="10" t="s">
        <v>104</v>
      </c>
    </row>
    <row r="11" spans="1:2" ht="19.5" customHeight="1">
      <c r="A11" s="28"/>
      <c r="B11" s="10" t="s">
        <v>105</v>
      </c>
    </row>
    <row r="12" spans="1:2" ht="19.5" customHeight="1">
      <c r="A12" s="28" t="s">
        <v>31</v>
      </c>
      <c r="B12" s="10" t="s">
        <v>37</v>
      </c>
    </row>
    <row r="13" spans="1:2" ht="19.5" customHeight="1">
      <c r="A13" s="28" t="s">
        <v>32</v>
      </c>
      <c r="B13" s="10" t="s">
        <v>42</v>
      </c>
    </row>
    <row r="14" spans="1:2" ht="19.5" customHeight="1">
      <c r="A14" s="28"/>
      <c r="B14" s="10" t="s">
        <v>43</v>
      </c>
    </row>
    <row r="15" spans="1:3" ht="19.5" customHeight="1">
      <c r="A15" s="28"/>
      <c r="B15" s="28"/>
      <c r="C15" s="10" t="s">
        <v>44</v>
      </c>
    </row>
    <row r="16" spans="1:6" ht="27.75" customHeight="1">
      <c r="A16" s="28"/>
      <c r="B16" s="28"/>
      <c r="D16" s="27" t="s">
        <v>46</v>
      </c>
      <c r="E16" s="29" t="s">
        <v>47</v>
      </c>
      <c r="F16" s="10" t="s">
        <v>45</v>
      </c>
    </row>
    <row r="17" spans="1:2" ht="19.5" customHeight="1">
      <c r="A17" s="28" t="s">
        <v>33</v>
      </c>
      <c r="B17" s="10" t="s">
        <v>48</v>
      </c>
    </row>
    <row r="18" spans="1:4" ht="19.5" customHeight="1">
      <c r="A18" s="28"/>
      <c r="C18" s="10" t="s">
        <v>49</v>
      </c>
      <c r="D18" s="30" t="s">
        <v>50</v>
      </c>
    </row>
    <row r="19" ht="19.5" customHeight="1">
      <c r="B19" s="10" t="s">
        <v>59</v>
      </c>
    </row>
    <row r="20" ht="19.5" customHeight="1">
      <c r="B20" s="10" t="s">
        <v>60</v>
      </c>
    </row>
    <row r="21" spans="1:2" ht="19.5" customHeight="1">
      <c r="A21" s="28" t="s">
        <v>34</v>
      </c>
      <c r="B21" s="10" t="s">
        <v>51</v>
      </c>
    </row>
    <row r="22" spans="1:2" ht="19.5" customHeight="1">
      <c r="A22" s="28" t="s">
        <v>35</v>
      </c>
      <c r="B22" s="10" t="s">
        <v>55</v>
      </c>
    </row>
    <row r="23" spans="2:4" ht="19.5" customHeight="1">
      <c r="B23" s="10" t="s">
        <v>56</v>
      </c>
      <c r="D23" s="10" t="s">
        <v>57</v>
      </c>
    </row>
    <row r="24" ht="19.5" customHeight="1">
      <c r="C24" s="10" t="s">
        <v>52</v>
      </c>
    </row>
    <row r="25" ht="19.5" customHeight="1">
      <c r="D25" s="10" t="s">
        <v>53</v>
      </c>
    </row>
    <row r="26" spans="1:2" ht="19.5" customHeight="1">
      <c r="A26" s="28" t="s">
        <v>58</v>
      </c>
      <c r="B26" s="10" t="s">
        <v>61</v>
      </c>
    </row>
    <row r="28" ht="19.5" customHeight="1">
      <c r="A28" s="36" t="s">
        <v>62</v>
      </c>
    </row>
    <row r="29" ht="8.25" customHeight="1"/>
    <row r="30" spans="1:2" ht="19.5" customHeight="1">
      <c r="A30" s="28" t="s">
        <v>27</v>
      </c>
      <c r="B30" s="10" t="s">
        <v>63</v>
      </c>
    </row>
    <row r="31" spans="1:2" ht="19.5" customHeight="1">
      <c r="A31" s="28"/>
      <c r="B31" s="10" t="s">
        <v>64</v>
      </c>
    </row>
    <row r="32" spans="1:2" ht="19.5" customHeight="1">
      <c r="A32" s="28" t="s">
        <v>28</v>
      </c>
      <c r="B32" s="10" t="s">
        <v>65</v>
      </c>
    </row>
    <row r="33" ht="19.5" customHeight="1">
      <c r="B33" s="10" t="s">
        <v>66</v>
      </c>
    </row>
    <row r="35" ht="19.5" customHeight="1">
      <c r="A35" s="36" t="s">
        <v>67</v>
      </c>
    </row>
    <row r="36" ht="8.25" customHeight="1"/>
    <row r="37" spans="1:2" ht="19.5" customHeight="1">
      <c r="A37" s="28" t="s">
        <v>27</v>
      </c>
      <c r="B37" s="10" t="s">
        <v>86</v>
      </c>
    </row>
    <row r="38" spans="1:2" ht="19.5" customHeight="1">
      <c r="A38" s="28"/>
      <c r="B38" s="10" t="s">
        <v>87</v>
      </c>
    </row>
    <row r="39" spans="1:2" ht="19.5" customHeight="1">
      <c r="A39" s="28" t="s">
        <v>88</v>
      </c>
      <c r="B39" s="10" t="s">
        <v>89</v>
      </c>
    </row>
    <row r="56" spans="1:2" ht="19.5" customHeight="1">
      <c r="A56" s="28" t="s">
        <v>90</v>
      </c>
      <c r="B56" s="10" t="s">
        <v>91</v>
      </c>
    </row>
    <row r="73" spans="1:2" ht="19.5" customHeight="1">
      <c r="A73" s="28" t="s">
        <v>92</v>
      </c>
      <c r="B73" s="10" t="s">
        <v>93</v>
      </c>
    </row>
    <row r="74" ht="19.5" customHeight="1">
      <c r="B74" s="10" t="s">
        <v>94</v>
      </c>
    </row>
    <row r="75" ht="19.5" customHeight="1">
      <c r="B75" s="10" t="s">
        <v>95</v>
      </c>
    </row>
    <row r="96" spans="1:2" ht="19.5" customHeight="1">
      <c r="A96" s="28" t="s">
        <v>31</v>
      </c>
      <c r="B96" s="10" t="s">
        <v>96</v>
      </c>
    </row>
    <row r="97" ht="19.5" customHeight="1">
      <c r="B97" s="10" t="s">
        <v>97</v>
      </c>
    </row>
    <row r="98" ht="19.5" customHeight="1" thickBot="1">
      <c r="B98" s="10" t="s">
        <v>98</v>
      </c>
    </row>
    <row r="99" spans="2:17" ht="14.25">
      <c r="B99" s="31" t="s">
        <v>68</v>
      </c>
      <c r="C99" s="32" t="s">
        <v>69</v>
      </c>
      <c r="D99" s="32" t="s">
        <v>0</v>
      </c>
      <c r="E99" s="32" t="s">
        <v>1</v>
      </c>
      <c r="F99" s="32" t="s">
        <v>70</v>
      </c>
      <c r="G99" s="32" t="s">
        <v>71</v>
      </c>
      <c r="H99" s="32" t="s">
        <v>2</v>
      </c>
      <c r="I99" s="32" t="s">
        <v>72</v>
      </c>
      <c r="J99" s="32" t="s">
        <v>73</v>
      </c>
      <c r="K99" s="32" t="s">
        <v>74</v>
      </c>
      <c r="L99" s="32" t="s">
        <v>75</v>
      </c>
      <c r="M99" s="32" t="s">
        <v>76</v>
      </c>
      <c r="N99" s="32" t="s">
        <v>77</v>
      </c>
      <c r="O99" s="32" t="s">
        <v>78</v>
      </c>
      <c r="P99" s="32" t="s">
        <v>79</v>
      </c>
      <c r="Q99" s="33" t="s">
        <v>80</v>
      </c>
    </row>
    <row r="100" spans="2:17" ht="14.25">
      <c r="B100" s="90"/>
      <c r="C100" s="92"/>
      <c r="D100" s="94"/>
      <c r="E100" s="34"/>
      <c r="F100" s="96" t="s">
        <v>81</v>
      </c>
      <c r="G100" s="98">
        <v>56</v>
      </c>
      <c r="H100" s="100" t="s">
        <v>82</v>
      </c>
      <c r="I100" s="98" t="s">
        <v>83</v>
      </c>
      <c r="J100" s="101">
        <v>39927</v>
      </c>
      <c r="K100" s="98" t="s">
        <v>85</v>
      </c>
      <c r="L100" s="98" t="s">
        <v>54</v>
      </c>
      <c r="M100" s="98"/>
      <c r="N100" s="98"/>
      <c r="O100" s="98"/>
      <c r="P100" s="98"/>
      <c r="Q100" s="103"/>
    </row>
    <row r="101" spans="2:17" ht="14.25">
      <c r="B101" s="91"/>
      <c r="C101" s="93"/>
      <c r="D101" s="95"/>
      <c r="E101" s="35"/>
      <c r="F101" s="97"/>
      <c r="G101" s="99"/>
      <c r="H101" s="100"/>
      <c r="I101" s="99"/>
      <c r="J101" s="102"/>
      <c r="K101" s="99"/>
      <c r="L101" s="99"/>
      <c r="M101" s="99"/>
      <c r="N101" s="99"/>
      <c r="O101" s="99"/>
      <c r="P101" s="99"/>
      <c r="Q101" s="104"/>
    </row>
    <row r="102" spans="2:17" ht="14.25">
      <c r="B102" s="90"/>
      <c r="C102" s="92"/>
      <c r="D102" s="94"/>
      <c r="E102" s="34"/>
      <c r="F102" s="96" t="s">
        <v>81</v>
      </c>
      <c r="G102" s="98">
        <v>69</v>
      </c>
      <c r="H102" s="100" t="s">
        <v>82</v>
      </c>
      <c r="I102" s="98" t="s">
        <v>83</v>
      </c>
      <c r="J102" s="101">
        <v>39916</v>
      </c>
      <c r="K102" s="98"/>
      <c r="L102" s="98"/>
      <c r="M102" s="98"/>
      <c r="N102" s="98"/>
      <c r="O102" s="98"/>
      <c r="P102" s="98"/>
      <c r="Q102" s="103"/>
    </row>
    <row r="103" spans="2:17" ht="14.25">
      <c r="B103" s="91"/>
      <c r="C103" s="93"/>
      <c r="D103" s="95"/>
      <c r="E103" s="35"/>
      <c r="F103" s="97"/>
      <c r="G103" s="99"/>
      <c r="H103" s="100"/>
      <c r="I103" s="99"/>
      <c r="J103" s="102"/>
      <c r="K103" s="99"/>
      <c r="L103" s="99"/>
      <c r="M103" s="99"/>
      <c r="N103" s="99"/>
      <c r="O103" s="99"/>
      <c r="P103" s="99"/>
      <c r="Q103" s="104"/>
    </row>
    <row r="104" spans="2:17" ht="14.25">
      <c r="B104" s="90"/>
      <c r="C104" s="92"/>
      <c r="D104" s="94"/>
      <c r="E104" s="34"/>
      <c r="F104" s="96" t="s">
        <v>81</v>
      </c>
      <c r="G104" s="98">
        <v>63</v>
      </c>
      <c r="H104" s="100" t="s">
        <v>82</v>
      </c>
      <c r="I104" s="98" t="s">
        <v>83</v>
      </c>
      <c r="J104" s="101">
        <v>39916</v>
      </c>
      <c r="K104" s="98"/>
      <c r="L104" s="98"/>
      <c r="M104" s="98"/>
      <c r="N104" s="98"/>
      <c r="O104" s="98"/>
      <c r="P104" s="98"/>
      <c r="Q104" s="103"/>
    </row>
    <row r="105" spans="2:17" ht="14.25">
      <c r="B105" s="91"/>
      <c r="C105" s="93"/>
      <c r="D105" s="95"/>
      <c r="E105" s="35"/>
      <c r="F105" s="97"/>
      <c r="G105" s="99"/>
      <c r="H105" s="100"/>
      <c r="I105" s="99"/>
      <c r="J105" s="102"/>
      <c r="K105" s="99"/>
      <c r="L105" s="99"/>
      <c r="M105" s="99"/>
      <c r="N105" s="99"/>
      <c r="O105" s="99"/>
      <c r="P105" s="99"/>
      <c r="Q105" s="104"/>
    </row>
    <row r="106" spans="2:17" ht="14.25">
      <c r="B106" s="90"/>
      <c r="C106" s="92"/>
      <c r="D106" s="94"/>
      <c r="E106" s="34"/>
      <c r="F106" s="105" t="s">
        <v>84</v>
      </c>
      <c r="G106" s="98">
        <v>64</v>
      </c>
      <c r="H106" s="100" t="s">
        <v>82</v>
      </c>
      <c r="I106" s="98" t="s">
        <v>83</v>
      </c>
      <c r="J106" s="101">
        <v>39939</v>
      </c>
      <c r="K106" s="98"/>
      <c r="L106" s="98"/>
      <c r="M106" s="98"/>
      <c r="N106" s="98"/>
      <c r="O106" s="98"/>
      <c r="P106" s="98"/>
      <c r="Q106" s="103"/>
    </row>
    <row r="107" spans="2:17" ht="14.25">
      <c r="B107" s="91"/>
      <c r="C107" s="93"/>
      <c r="D107" s="95"/>
      <c r="E107" s="35"/>
      <c r="F107" s="106"/>
      <c r="G107" s="99"/>
      <c r="H107" s="100"/>
      <c r="I107" s="99"/>
      <c r="J107" s="102"/>
      <c r="K107" s="99"/>
      <c r="L107" s="99"/>
      <c r="M107" s="99"/>
      <c r="N107" s="99"/>
      <c r="O107" s="99"/>
      <c r="P107" s="99"/>
      <c r="Q107" s="104"/>
    </row>
    <row r="108" spans="2:17" ht="14.25">
      <c r="B108" s="90"/>
      <c r="C108" s="92"/>
      <c r="D108" s="94"/>
      <c r="E108" s="34"/>
      <c r="F108" s="105" t="s">
        <v>84</v>
      </c>
      <c r="G108" s="98">
        <v>50</v>
      </c>
      <c r="H108" s="107" t="s">
        <v>82</v>
      </c>
      <c r="I108" s="98" t="s">
        <v>83</v>
      </c>
      <c r="J108" s="101">
        <v>39939</v>
      </c>
      <c r="K108" s="98"/>
      <c r="L108" s="98"/>
      <c r="M108" s="98"/>
      <c r="N108" s="98"/>
      <c r="O108" s="98"/>
      <c r="P108" s="98"/>
      <c r="Q108" s="103"/>
    </row>
    <row r="109" spans="2:17" ht="14.25">
      <c r="B109" s="91"/>
      <c r="C109" s="93"/>
      <c r="D109" s="95"/>
      <c r="E109" s="35"/>
      <c r="F109" s="106"/>
      <c r="G109" s="99"/>
      <c r="H109" s="107"/>
      <c r="I109" s="99"/>
      <c r="J109" s="102"/>
      <c r="K109" s="99"/>
      <c r="L109" s="99"/>
      <c r="M109" s="99"/>
      <c r="N109" s="99"/>
      <c r="O109" s="99"/>
      <c r="P109" s="99"/>
      <c r="Q109" s="104"/>
    </row>
    <row r="110" spans="1:2" ht="19.5" customHeight="1">
      <c r="A110" s="28" t="s">
        <v>32</v>
      </c>
      <c r="B110" s="10" t="s">
        <v>99</v>
      </c>
    </row>
    <row r="111" spans="1:2" ht="19.5" customHeight="1">
      <c r="A111" s="28" t="s">
        <v>33</v>
      </c>
      <c r="B111" s="10" t="s">
        <v>100</v>
      </c>
    </row>
    <row r="112" spans="1:2" ht="19.5" customHeight="1">
      <c r="A112" s="28" t="s">
        <v>34</v>
      </c>
      <c r="B112" s="10" t="s">
        <v>101</v>
      </c>
    </row>
  </sheetData>
  <sheetProtection/>
  <mergeCells count="75">
    <mergeCell ref="O108:O109"/>
    <mergeCell ref="P108:P109"/>
    <mergeCell ref="Q108:Q109"/>
    <mergeCell ref="K108:K109"/>
    <mergeCell ref="L108:L109"/>
    <mergeCell ref="M108:M109"/>
    <mergeCell ref="N108:N109"/>
    <mergeCell ref="G108:G109"/>
    <mergeCell ref="H108:H109"/>
    <mergeCell ref="I108:I109"/>
    <mergeCell ref="J108:J109"/>
    <mergeCell ref="B108:B109"/>
    <mergeCell ref="C108:C109"/>
    <mergeCell ref="D108:D109"/>
    <mergeCell ref="F108:F109"/>
    <mergeCell ref="P106:P107"/>
    <mergeCell ref="Q106:Q107"/>
    <mergeCell ref="J106:J107"/>
    <mergeCell ref="K106:K107"/>
    <mergeCell ref="L106:L107"/>
    <mergeCell ref="M106:M107"/>
    <mergeCell ref="Q104:Q105"/>
    <mergeCell ref="B106:B107"/>
    <mergeCell ref="C106:C107"/>
    <mergeCell ref="D106:D107"/>
    <mergeCell ref="F106:F107"/>
    <mergeCell ref="G106:G107"/>
    <mergeCell ref="H106:H107"/>
    <mergeCell ref="I106:I107"/>
    <mergeCell ref="N106:N107"/>
    <mergeCell ref="O106:O107"/>
    <mergeCell ref="G104:G105"/>
    <mergeCell ref="H104:H105"/>
    <mergeCell ref="I104:I105"/>
    <mergeCell ref="J104:J105"/>
    <mergeCell ref="O104:O105"/>
    <mergeCell ref="P104:P105"/>
    <mergeCell ref="B104:B105"/>
    <mergeCell ref="C104:C105"/>
    <mergeCell ref="D104:D105"/>
    <mergeCell ref="F104:F105"/>
    <mergeCell ref="N102:N103"/>
    <mergeCell ref="O102:O103"/>
    <mergeCell ref="K104:K105"/>
    <mergeCell ref="L104:L105"/>
    <mergeCell ref="M104:M105"/>
    <mergeCell ref="N104:N105"/>
    <mergeCell ref="P102:P103"/>
    <mergeCell ref="Q102:Q103"/>
    <mergeCell ref="J102:J103"/>
    <mergeCell ref="K102:K103"/>
    <mergeCell ref="L102:L103"/>
    <mergeCell ref="M102:M103"/>
    <mergeCell ref="O100:O101"/>
    <mergeCell ref="P100:P101"/>
    <mergeCell ref="Q100:Q101"/>
    <mergeCell ref="B102:B103"/>
    <mergeCell ref="C102:C103"/>
    <mergeCell ref="D102:D103"/>
    <mergeCell ref="F102:F103"/>
    <mergeCell ref="G102:G103"/>
    <mergeCell ref="H102:H103"/>
    <mergeCell ref="I102:I103"/>
    <mergeCell ref="M100:M101"/>
    <mergeCell ref="N100:N101"/>
    <mergeCell ref="G100:G101"/>
    <mergeCell ref="H100:H101"/>
    <mergeCell ref="I100:I101"/>
    <mergeCell ref="J100:J101"/>
    <mergeCell ref="B100:B101"/>
    <mergeCell ref="C100:C101"/>
    <mergeCell ref="D100:D101"/>
    <mergeCell ref="F100:F101"/>
    <mergeCell ref="K100:K101"/>
    <mergeCell ref="L100:L101"/>
  </mergeCells>
  <hyperlinks>
    <hyperlink ref="D18" r:id="rId1" display="yamachan@blue.marukotv.jp"/>
  </hyperlinks>
  <printOptions/>
  <pageMargins left="0.75" right="0.75" top="0.54" bottom="0.54" header="0.512" footer="0.512"/>
  <pageSetup fitToHeight="7" fitToWidth="1" horizontalDpi="300" verticalDpi="300" orientation="portrait" paperSize="9" scale="74" r:id="rId3"/>
  <ignoredErrors>
    <ignoredError sqref="A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JSTA会員登録システム</dc:title>
  <dc:subject/>
  <dc:creator>t.uchiyama</dc:creator>
  <cp:keywords/>
  <dc:description/>
  <cp:lastModifiedBy>富沢陽一</cp:lastModifiedBy>
  <cp:lastPrinted>2017-10-29T07:55:17Z</cp:lastPrinted>
  <dcterms:created xsi:type="dcterms:W3CDTF">2008-08-07T23:20:52Z</dcterms:created>
  <dcterms:modified xsi:type="dcterms:W3CDTF">2021-11-09T11:07:07Z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