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07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PCﾄﾞｷｭﾒﾝﾄ一時保存2019.3.3\ﾄﾞｷｭﾒﾝﾄ\軟庭連\2023\近畿選手権大会\大会結果2023\"/>
    </mc:Choice>
  </mc:AlternateContent>
  <x:bookViews>
    <x:workbookView xWindow="0" yWindow="0" windowWidth="21345" windowHeight="9615" firstSheet="3" activeTab="4"/>
  </x:bookViews>
  <x:sheets>
    <x:sheet name="女一般" sheetId="1" state="hidden" r:id="rId4"/>
    <x:sheet name="女35" sheetId="2" state="hidden" r:id="rId5"/>
    <x:sheet name="女45" sheetId="3" state="hidden" r:id="rId6"/>
    <x:sheet name="一般女子" sheetId="4" r:id="rId7"/>
    <x:sheet name="35歳女" sheetId="5" r:id="rId8"/>
    <x:sheet name="45歳女" sheetId="6" r:id="rId9"/>
    <x:sheet name="50女" sheetId="7" state="hidden" r:id="rId10"/>
    <x:sheet name="55女" sheetId="8" state="hidden" r:id="rId11"/>
    <x:sheet name="60女" sheetId="9" state="hidden" r:id="rId12"/>
    <x:sheet name="65女" sheetId="10" state="hidden" r:id="rId13"/>
    <x:sheet name="70女" sheetId="11" state="hidden" r:id="rId14"/>
    <x:sheet name="75女" sheetId="12" state="hidden" r:id="rId15"/>
    <x:sheet name="80女" sheetId="13" state="hidden" r:id="rId16"/>
  </x:sheets>
  <x:externalReferences>
    <x:externalReference r:id="rId17"/>
    <x:externalReference r:id="rId18"/>
    <x:externalReference r:id="rId19"/>
    <x:externalReference r:id="rId20"/>
    <x:externalReference r:id="rId21"/>
  </x:externalReferences>
  <x:definedNames>
    <x:definedName name="a">'[1]辞書'!$B$11:$J$225</x:definedName>
    <x:definedName name="josi">'[2]辞書'!$B$11:$J$225</x:definedName>
    <x:definedName name="タン所">'[3]辞書'!$B$11:$J$225</x:definedName>
    <x:definedName name="女" localSheetId="4">#REF!</x:definedName>
    <x:definedName name="女" localSheetId="7">#REF!</x:definedName>
    <x:definedName name="女" localSheetId="8">#REF!</x:definedName>
    <x:definedName name="女" localSheetId="9">#REF!</x:definedName>
    <x:definedName name="女" localSheetId="10">#REF!</x:definedName>
    <x:definedName name="女" localSheetId="11">#REF!</x:definedName>
    <x:definedName name="女" localSheetId="12">#REF!</x:definedName>
    <x:definedName name="女">#REF!</x:definedName>
    <x:definedName name="女45" localSheetId="4">#REF!</x:definedName>
    <x:definedName name="女45" localSheetId="7">#REF!</x:definedName>
    <x:definedName name="女45" localSheetId="8">#REF!</x:definedName>
    <x:definedName name="女45" localSheetId="9">#REF!</x:definedName>
    <x:definedName name="女45" localSheetId="10">#REF!</x:definedName>
    <x:definedName name="女45" localSheetId="11">#REF!</x:definedName>
    <x:definedName name="女45" localSheetId="12">#REF!</x:definedName>
    <x:definedName name="女45">#REF!</x:definedName>
    <x:definedName name="女50" localSheetId="4">#REF!</x:definedName>
    <x:definedName name="女50" localSheetId="7">#REF!</x:definedName>
    <x:definedName name="女50" localSheetId="8">#REF!</x:definedName>
    <x:definedName name="女50" localSheetId="9">#REF!</x:definedName>
    <x:definedName name="女50" localSheetId="10">#REF!</x:definedName>
    <x:definedName name="女50" localSheetId="11">#REF!</x:definedName>
    <x:definedName name="女50" localSheetId="12">#REF!</x:definedName>
    <x:definedName name="女50">#REF!</x:definedName>
    <x:definedName name="女55" localSheetId="4">#REF!</x:definedName>
    <x:definedName name="女55" localSheetId="7">#REF!</x:definedName>
    <x:definedName name="女55" localSheetId="8">#REF!</x:definedName>
    <x:definedName name="女55" localSheetId="9">#REF!</x:definedName>
    <x:definedName name="女55" localSheetId="10">#REF!</x:definedName>
    <x:definedName name="女55" localSheetId="11">#REF!</x:definedName>
    <x:definedName name="女55" localSheetId="12">#REF!</x:definedName>
    <x:definedName name="女55">#REF!</x:definedName>
    <x:definedName name="女60" localSheetId="4">#REF!</x:definedName>
    <x:definedName name="女60" localSheetId="7">#REF!</x:definedName>
    <x:definedName name="女60" localSheetId="8">#REF!</x:definedName>
    <x:definedName name="女60" localSheetId="9">#REF!</x:definedName>
    <x:definedName name="女60" localSheetId="10">#REF!</x:definedName>
    <x:definedName name="女60" localSheetId="11">#REF!</x:definedName>
    <x:definedName name="女60" localSheetId="12">#REF!</x:definedName>
    <x:definedName name="女60">#REF!</x:definedName>
    <x:definedName name="女65" localSheetId="4">#REF!</x:definedName>
    <x:definedName name="女65" localSheetId="7">#REF!</x:definedName>
    <x:definedName name="女65" localSheetId="8">#REF!</x:definedName>
    <x:definedName name="女65" localSheetId="9">#REF!</x:definedName>
    <x:definedName name="女65" localSheetId="10">#REF!</x:definedName>
    <x:definedName name="女65" localSheetId="11">#REF!</x:definedName>
    <x:definedName name="女65" localSheetId="12">#REF!</x:definedName>
    <x:definedName name="女65">#REF!</x:definedName>
    <x:definedName name="女70" localSheetId="4">#REF!</x:definedName>
    <x:definedName name="女70" localSheetId="7">#REF!</x:definedName>
    <x:definedName name="女70" localSheetId="8">#REF!</x:definedName>
    <x:definedName name="女70" localSheetId="9">#REF!</x:definedName>
    <x:definedName name="女70" localSheetId="10">#REF!</x:definedName>
    <x:definedName name="女70" localSheetId="11">#REF!</x:definedName>
    <x:definedName name="女70" localSheetId="12">#REF!</x:definedName>
    <x:definedName name="女70">#REF!</x:definedName>
    <x:definedName name="女75" localSheetId="4">#REF!</x:definedName>
    <x:definedName name="女75" localSheetId="7">#REF!</x:definedName>
    <x:definedName name="女75" localSheetId="8">#REF!</x:definedName>
    <x:definedName name="女75" localSheetId="9">#REF!</x:definedName>
    <x:definedName name="女75" localSheetId="10">#REF!</x:definedName>
    <x:definedName name="女75" localSheetId="11">#REF!</x:definedName>
    <x:definedName name="女75" localSheetId="12">#REF!</x:definedName>
    <x:definedName name="女75">#REF!</x:definedName>
    <x:definedName name="女80" localSheetId="4">#REF!</x:definedName>
    <x:definedName name="女80" localSheetId="7">#REF!</x:definedName>
    <x:definedName name="女80" localSheetId="8">#REF!</x:definedName>
    <x:definedName name="女80" localSheetId="9">#REF!</x:definedName>
    <x:definedName name="女80" localSheetId="10">#REF!</x:definedName>
    <x:definedName name="女80" localSheetId="11">#REF!</x:definedName>
    <x:definedName name="女80" localSheetId="12">#REF!</x:definedName>
    <x:definedName name="女80">#REF!</x:definedName>
    <x:definedName name="新人女" localSheetId="4">#REF!</x:definedName>
    <x:definedName name="新人女" localSheetId="7">#REF!</x:definedName>
    <x:definedName name="新人女" localSheetId="8">#REF!</x:definedName>
    <x:definedName name="新人女" localSheetId="9">#REF!</x:definedName>
    <x:definedName name="新人女" localSheetId="10">#REF!</x:definedName>
    <x:definedName name="新人女" localSheetId="11">#REF!</x:definedName>
    <x:definedName name="新人女" localSheetId="12">#REF!</x:definedName>
    <x:definedName name="新人女">#REF!</x:definedName>
    <x:definedName name="新人男" localSheetId="4">#REF!</x:definedName>
    <x:definedName name="新人男" localSheetId="7">#REF!</x:definedName>
    <x:definedName name="新人男" localSheetId="8">#REF!</x:definedName>
    <x:definedName name="新人男" localSheetId="9">#REF!</x:definedName>
    <x:definedName name="新人男" localSheetId="10">#REF!</x:definedName>
    <x:definedName name="新人男" localSheetId="11">#REF!</x:definedName>
    <x:definedName name="新人男" localSheetId="12">#REF!</x:definedName>
    <x:definedName name="新人男">#REF!</x:definedName>
    <x:definedName name="単女">'[4]辞書'!$B$11:$J$225</x:definedName>
    <x:definedName name="男45">'[5]シニア男45'!$L$11:$AC$32</x:definedName>
    <x:definedName name="男50">'[5]シニア男50'!$L$11:$Z$41</x:definedName>
    <x:definedName name="男55">'[5]シニア男55'!$L$11:$AG$40</x:definedName>
    <x:definedName name="男60">'[5]シニア男60'!$L$11:$AF$46</x:definedName>
    <x:definedName name="男65">'[5]シニア男65'!$L$11:$AG$40</x:definedName>
    <x:definedName name="男70">'[5]シニア男70'!$L$11:$AF$40</x:definedName>
    <x:definedName name="男75">'[5]シニア男75'!$L$11:$AF$24</x:definedName>
    <x:definedName name="男80">'[5]シニア男80'!$L$11:$AF$23</x:definedName>
    <x:definedName name="_xlnm.Print_Area" localSheetId="0">女一般!$A$1:$P$230</x:definedName>
    <x:definedName name="_xlnm.Print_Area" localSheetId="1">女35!$A$1:$X$230</x:definedName>
    <x:definedName name="_xlnm.Print_Area" localSheetId="2">女45!$A$1:$X$230</x:definedName>
    <x:definedName name="_xlnm.Print_Area" localSheetId="3">一般女子!$A$2:$AC$108</x:definedName>
    <x:definedName name="_xlnm.Print_Area" localSheetId="4">'35歳女'!$T$2:$AJ$39</x:definedName>
    <x:definedName name="_xlnm.Print_Area" localSheetId="5">'45歳女'!$A$2:$AC$29</x:definedName>
    <x:definedName name="_xlnm.Print_Area" localSheetId="6">'50女'!$A$1:$R$60</x:definedName>
    <x:definedName name="_xlnm.Print_Area" localSheetId="7">'55女'!$A$1:$R$56</x:definedName>
    <x:definedName name="_xlnm.Print_Area" localSheetId="8">'60女'!$A$1:$R$58</x:definedName>
    <x:definedName name="_xlnm.Print_Area" localSheetId="10">'70女'!$A$1:$R$58</x:definedName>
    <x:definedName name="_xlnm.Print_Area" localSheetId="11">'75女'!$A$1:$R$58</x:definedName>
    <x:definedName name="_xlnm.Print_Area" localSheetId="12">'80女'!$A$1:$S$30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<x:sst xmlns:r="http://schemas.openxmlformats.org/officeDocument/2006/relationships" xmlns:c="http://schemas.openxmlformats.org/drawingml/2006/chart" xmlns:x="http://schemas.openxmlformats.org/spreadsheetml/2006/main" count="4094" uniqueCount="1027">
  <x:si>
    <x:t>奈良県</x:t>
    <x:rPh sb="0" eb="3">
      <x:t>ナラケン</x:t>
    </x:rPh>
    <x:phoneticPr fontId="68"/>
  </x:si>
  <x:si>
    <x:t xml:space="preserve">　</x:t>
  </x:si>
  <x:si>
    <x:t>高石ＣＣ</x:t>
  </x:si>
  <x:si>
    <x:t>淡路クラブ</x:t>
  </x:si>
  <x:si>
    <x:t>神戸山手クラブ</x:t>
  </x:si>
  <x:si>
    <x:t>ＧＬＯＲＹ</x:t>
  </x:si>
  <x:si>
    <x:t>和歌山県</x:t>
  </x:si>
  <x:si>
    <x:t>龍野クラブ</x:t>
  </x:si>
  <x:si>
    <x:t>大津STA</x:t>
  </x:si>
  <x:si>
    <x:t>守山STC</x:t>
  </x:si>
  <x:si>
    <x:t>青葉クラブ</x:t>
  </x:si>
  <x:si>
    <x:t>芦屋クラブ</x:t>
  </x:si>
  <x:si>
    <x:t>香芝クラブ</x:t>
    <x:rPh sb="0" eb="2">
      <x:t>カシバ</x:t>
    </x:rPh>
    <x:phoneticPr fontId="68"/>
  </x:si>
  <x:si>
    <x:t>東大阪市ソフトテニス協会</x:t>
  </x:si>
  <x:si>
    <x:t>京都府</x:t>
  </x:si>
  <x:si>
    <x:t>兵庫県</x:t>
  </x:si>
  <x:si>
    <x:t>敗</x:t>
    <x:rPh sb="0" eb="1">
      <x:t>ハイ</x:t>
    </x:rPh>
    <x:phoneticPr fontId="68"/>
  </x:si>
  <x:si>
    <x:t>)</x:t>
  </x:si>
  <x:si>
    <x:t>④</x:t>
  </x:si>
  <x:si>
    <x:t>差</x:t>
    <x:rPh sb="0" eb="1">
      <x:t>サ</x:t>
    </x:rPh>
    <x:phoneticPr fontId="68"/>
  </x:si>
  <x:si>
    <x:t>(</x:t>
  </x:si>
  <x:si>
    <x:t/>
  </x:si>
  <x:si>
    <x:t>滋賀県</x:t>
  </x:si>
  <x:si>
    <x:t>勝</x:t>
    <x:rPh sb="0" eb="1">
      <x:t>カ</x:t>
    </x:rPh>
    <x:phoneticPr fontId="68"/>
  </x:si>
  <x:si>
    <x:t>R</x:t>
  </x:si>
  <x:si>
    <x:t>大阪府</x:t>
  </x:si>
  <x:si>
    <x:t>順位</x:t>
    <x:rPh sb="0" eb="2">
      <x:t>ジュンイ</x:t>
    </x:rPh>
    <x:phoneticPr fontId="68"/>
  </x:si>
  <x:si>
    <x:t>きのくに信用金庫</x:t>
    <x:rPh sb="4" eb="8">
      <x:t>シンヨウキンコ</x:t>
    </x:rPh>
    <x:phoneticPr fontId="68"/>
  </x:si>
  <x:si>
    <x:t>堺ソフトテニス連盟</x:t>
  </x:si>
  <x:si>
    <x:t>枚方市ソフトテニス連盟</x:t>
  </x:si>
  <x:si>
    <x:t>箕面サングリーン</x:t>
  </x:si>
  <x:si>
    <x:t>なかよしパンダ俱楽部</x:t>
  </x:si>
  <x:si>
    <x:t>和歌山忠友クラブ</x:t>
  </x:si>
  <x:si>
    <x:t>橿原ソフトテニスクラブ</x:t>
  </x:si>
  <x:si>
    <x:t>奈良ソフトテニスクラブ</x:t>
  </x:si>
  <x:si>
    <x:t>緑蔭クラブ</x:t>
  </x:si>
  <x:si>
    <x:t>H6年　　 3月　　 17日</x:t>
  </x:si>
  <x:si>
    <x:t>JSTA21620451</x:t>
  </x:si>
  <x:si>
    <x:t>近畿選手権　　女子35歳</x:t>
  </x:si>
  <x:si>
    <x:t>JSTA21662697</x:t>
  </x:si>
  <x:si>
    <x:t>近畿選手権　　女子45歳</x:t>
  </x:si>
  <x:si>
    <x:t>明日香ソフトテニスクラブ</x:t>
  </x:si>
  <x:si>
    <x:t>近畿選手権　　一般女子（１）</x:t>
  </x:si>
  <x:si>
    <x:t>生駒市ソフトテニス協会</x:t>
  </x:si>
  <x:si>
    <x:t>千夏</x:t>
  </x:si>
  <x:si>
    <x:t>小山</x:t>
  </x:si>
  <x:si>
    <x:t>佐藤</x:t>
  </x:si>
  <x:si>
    <x:t>紗矢香</x:t>
  </x:si>
  <x:si>
    <x:t>阪本</x:t>
  </x:si>
  <x:si>
    <x:t>山田</x:t>
  </x:si>
  <x:si>
    <x:t>八木</x:t>
  </x:si>
  <x:si>
    <x:t>渚</x:t>
  </x:si>
  <x:si>
    <x:t>藤瀬</x:t>
  </x:si>
  <x:si>
    <x:t>成美</x:t>
  </x:si>
  <x:si>
    <x:t>雅子</x:t>
  </x:si>
  <x:si>
    <x:t>和日菜</x:t>
  </x:si>
  <x:si>
    <x:t>多田</x:t>
  </x:si>
  <x:si>
    <x:t>恭葉</x:t>
  </x:si>
  <x:si>
    <x:t>浪岡</x:t>
  </x:si>
  <x:si>
    <x:t>夢奈</x:t>
  </x:si>
  <x:si>
    <x:t>深愛</x:t>
  </x:si>
  <x:si>
    <x:t>安保</x:t>
  </x:si>
  <x:si>
    <x:t>奈緒</x:t>
  </x:si>
  <x:si>
    <x:t>島田</x:t>
  </x:si>
  <x:si>
    <x:t>菜々花</x:t>
  </x:si>
  <x:si>
    <x:t>山中</x:t>
  </x:si>
  <x:si>
    <x:t>桃花</x:t>
  </x:si>
  <x:si>
    <x:t>遥</x:t>
  </x:si>
  <x:si>
    <x:t>愛瑠</x:t>
  </x:si>
  <x:si>
    <x:t>理沙</x:t>
  </x:si>
  <x:si>
    <x:t>前田</x:t>
  </x:si>
  <x:si>
    <x:t>理菜</x:t>
  </x:si>
  <x:si>
    <x:t>森本</x:t>
  </x:si>
  <x:si>
    <x:t>森津</x:t>
  </x:si>
  <x:si>
    <x:t>春香</x:t>
  </x:si>
  <x:si>
    <x:t>新</x:t>
  </x:si>
  <x:si>
    <x:t>瑞貴</x:t>
  </x:si>
  <x:si>
    <x:t>松橋</x:t>
  </x:si>
  <x:si>
    <x:t>北川</x:t>
  </x:si>
  <x:si>
    <x:t>柴田</x:t>
  </x:si>
  <x:si>
    <x:t>和</x:t>
  </x:si>
  <x:si>
    <x:t>さやか</x:t>
  </x:si>
  <x:si>
    <x:t>高岡</x:t>
  </x:si>
  <x:si>
    <x:t>中尾</x:t>
  </x:si>
  <x:si>
    <x:t>白地</x:t>
  </x:si>
  <x:si>
    <x:t>大津</x:t>
  </x:si>
  <x:si>
    <x:t>千尋</x:t>
  </x:si>
  <x:si>
    <x:t>山住</x:t>
  </x:si>
  <x:si>
    <x:t>廣江</x:t>
  </x:si>
  <x:si>
    <x:t>杏朱</x:t>
  </x:si>
  <x:si>
    <x:t>白鳥</x:t>
  </x:si>
  <x:si>
    <x:t>陽菜</x:t>
  </x:si>
  <x:si>
    <x:t>麻那</x:t>
  </x:si>
  <x:si>
    <x:t>茉央</x:t>
  </x:si>
  <x:si>
    <x:t>詩</x:t>
  </x:si>
  <x:si>
    <x:t>由依</x:t>
  </x:si>
  <x:si>
    <x:t>彩華</x:t>
  </x:si>
  <x:si>
    <x:t>希咲</x:t>
  </x:si>
  <x:si>
    <x:t>紘</x:t>
  </x:si>
  <x:si>
    <x:t>馬渕</x:t>
  </x:si>
  <x:si>
    <x:t>櫻</x:t>
  </x:si>
  <x:si>
    <x:t>一葉</x:t>
  </x:si>
  <x:si>
    <x:t>田村</x:t>
  </x:si>
  <x:si>
    <x:t>北本</x:t>
  </x:si>
  <x:si>
    <x:t>咲歩</x:t>
  </x:si>
  <x:si>
    <x:t>梨緒</x:t>
  </x:si>
  <x:si>
    <x:t>高体連</x:t>
  </x:si>
  <x:si>
    <x:t>中谷</x:t>
  </x:si>
  <x:si>
    <x:t>心那</x:t>
  </x:si>
  <x:si>
    <x:t>さくら</x:t>
  </x:si>
  <x:si>
    <x:t>上田</x:t>
  </x:si>
  <x:si>
    <x:t>守谷</x:t>
  </x:si>
  <x:si>
    <x:t>中條</x:t>
  </x:si>
  <x:si>
    <x:t>寧々</x:t>
  </x:si>
  <x:si>
    <x:t>木地尾</x:t>
  </x:si>
  <x:si>
    <x:t>紗葉</x:t>
  </x:si>
  <x:si>
    <x:t>瑞希</x:t>
  </x:si>
  <x:si>
    <x:t>嶋</x:t>
  </x:si>
  <x:si>
    <x:t>沙樹</x:t>
  </x:si>
  <x:si>
    <x:t>清水</x:t>
  </x:si>
  <x:si>
    <x:t>隆桜</x:t>
  </x:si>
  <x:si>
    <x:t>観杏</x:t>
  </x:si>
  <x:si>
    <x:t>琉風</x:t>
  </x:si>
  <x:si>
    <x:t>彩希</x:t>
  </x:si>
  <x:si>
    <x:t>天音</x:t>
  </x:si>
  <x:si>
    <x:t>一刈</x:t>
  </x:si>
  <x:si>
    <x:t>丸目</x:t>
  </x:si>
  <x:si>
    <x:t>大島</x:t>
  </x:si>
  <x:si>
    <x:t>陽和</x:t>
  </x:si>
  <x:si>
    <x:t>谷裏</x:t>
  </x:si>
  <x:si>
    <x:t>彩愛</x:t>
  </x:si>
  <x:si>
    <x:t>寺西</x:t>
  </x:si>
  <x:si>
    <x:t>祐佳</x:t>
  </x:si>
  <x:si>
    <x:t>上野</x:t>
  </x:si>
  <x:si>
    <x:t>歩果</x:t>
  </x:si>
  <x:si>
    <x:t>辻ノ内</x:t>
  </x:si>
  <x:si>
    <x:t>爽</x:t>
  </x:si>
  <x:si>
    <x:t>向畑</x:t>
  </x:si>
  <x:si>
    <x:t>そそ来</x:t>
  </x:si>
  <x:si>
    <x:t>來那</x:t>
  </x:si>
  <x:si>
    <x:t>みずき</x:t>
  </x:si>
  <x:si>
    <x:t>山室</x:t>
  </x:si>
  <x:si>
    <x:t>望美</x:t>
  </x:si>
  <x:si>
    <x:t>花渚</x:t>
  </x:si>
  <x:si>
    <x:t>奈々未</x:t>
  </x:si>
  <x:si>
    <x:t>陽向</x:t>
  </x:si>
  <x:si>
    <x:t>愛美</x:t>
  </x:si>
  <x:si>
    <x:t>三國</x:t>
  </x:si>
  <x:si>
    <x:t>莉央</x:t>
  </x:si>
  <x:si>
    <x:t>井田</x:t>
  </x:si>
  <x:si>
    <x:t>愛加</x:t>
  </x:si>
  <x:si>
    <x:t>山内</x:t>
  </x:si>
  <x:si>
    <x:t>まなか</x:t>
  </x:si>
  <x:si>
    <x:t>岩元</x:t>
  </x:si>
  <x:si>
    <x:t>朱寿加</x:t>
  </x:si>
  <x:si>
    <x:t>風音</x:t>
  </x:si>
  <x:si>
    <x:t>希椛</x:t>
  </x:si>
  <x:si>
    <x:t>𠮷川</x:t>
  </x:si>
  <x:si>
    <x:t>福島</x:t>
  </x:si>
  <x:si>
    <x:t>野間</x:t>
  </x:si>
  <x:si>
    <x:t>吉田</x:t>
  </x:si>
  <x:si>
    <x:t>実桜</x:t>
  </x:si>
  <x:si>
    <x:t>心結姫</x:t>
  </x:si>
  <x:si>
    <x:t>記事蘭</x:t>
  </x:si>
  <x:si>
    <x:t>平林</x:t>
  </x:si>
  <x:si>
    <x:t>北村</x:t>
  </x:si>
  <x:si>
    <x:t>越野</x:t>
  </x:si>
  <x:si>
    <x:t>津波古</x:t>
  </x:si>
  <x:si>
    <x:t>大釜</x:t>
  </x:si>
  <x:si>
    <x:t>翔子</x:t>
  </x:si>
  <x:si>
    <x:t>綾子</x:t>
  </x:si>
  <x:si>
    <x:t xml:space="preserve">中谷　</x:t>
  </x:si>
  <x:si>
    <x:t>美保</x:t>
  </x:si>
  <x:si>
    <x:t xml:space="preserve">矢本　</x:t>
  </x:si>
  <x:si>
    <x:t>大野木</x:t>
  </x:si>
  <x:si>
    <x:t>2級</x:t>
  </x:si>
  <x:si>
    <x:t xml:space="preserve">岡田　</x:t>
  </x:si>
  <x:si>
    <x:t>由梨</x:t>
  </x:si>
  <x:si>
    <x:t>詩織</x:t>
  </x:si>
  <x:si>
    <x:t>村詰</x:t>
  </x:si>
  <x:si>
    <x:t>曽根</x:t>
  </x:si>
  <x:si>
    <x:t xml:space="preserve">中溝　</x:t>
  </x:si>
  <x:si>
    <x:t>恵</x:t>
  </x:si>
  <x:si>
    <x:t>直美</x:t>
  </x:si>
  <x:si>
    <x:t xml:space="preserve">谷口　</x:t>
  </x:si>
  <x:si>
    <x:t>真希子</x:t>
  </x:si>
  <x:si>
    <x:t>かおり</x:t>
  </x:si>
  <x:si>
    <x:t>環</x:t>
  </x:si>
  <x:si>
    <x:t xml:space="preserve">吉﨑　</x:t>
  </x:si>
  <x:si>
    <x:t xml:space="preserve">坂井　</x:t>
  </x:si>
  <x:si>
    <x:t>美香</x:t>
  </x:si>
  <x:si>
    <x:t>静香</x:t>
  </x:si>
  <x:si>
    <x:t>さおり</x:t>
  </x:si>
  <x:si>
    <x:t xml:space="preserve">吉川　</x:t>
  </x:si>
  <x:si>
    <x:t>和美</x:t>
  </x:si>
  <x:si>
    <x:t xml:space="preserve">山口　</x:t>
  </x:si>
  <x:si>
    <x:t xml:space="preserve">松本　</x:t>
  </x:si>
  <x:si>
    <x:t>香奈絵</x:t>
  </x:si>
  <x:si>
    <x:t>有可里</x:t>
  </x:si>
  <x:si>
    <x:t xml:space="preserve">古賀　</x:t>
  </x:si>
  <x:si>
    <x:t xml:space="preserve">片岡　</x:t>
  </x:si>
  <x:si>
    <x:t>千賀子</x:t>
  </x:si>
  <x:si>
    <x:t>澤内</x:t>
  </x:si>
  <x:si>
    <x:t>智子</x:t>
  </x:si>
  <x:si>
    <x:t>川勝</x:t>
  </x:si>
  <x:si>
    <x:t>勝代</x:t>
  </x:si>
  <x:si>
    <x:t>桂子</x:t>
  </x:si>
  <x:si>
    <x:t>小川</x:t>
  </x:si>
  <x:si>
    <x:t>純代</x:t>
  </x:si>
  <x:si>
    <x:t>直子</x:t>
  </x:si>
  <x:si>
    <x:t>三田</x:t>
  </x:si>
  <x:si>
    <x:t>尚美</x:t>
  </x:si>
  <x:si>
    <x:t>上埜</x:t>
  </x:si>
  <x:si>
    <x:t>勝部</x:t>
  </x:si>
  <x:si>
    <x:t>上村</x:t>
  </x:si>
  <x:si>
    <x:t>真弓</x:t>
  </x:si>
  <x:si>
    <x:t>大橋</x:t>
  </x:si>
  <x:si>
    <x:t>大塚</x:t>
  </x:si>
  <x:si>
    <x:t>安達</x:t>
  </x:si>
  <x:si>
    <x:t>池杉</x:t>
  </x:si>
  <x:si>
    <x:t>沙織</x:t>
  </x:si>
  <x:si>
    <x:t>貴美</x:t>
  </x:si>
  <x:si>
    <x:t>服部</x:t>
  </x:si>
  <x:si>
    <x:t>容子</x:t>
  </x:si>
  <x:si>
    <x:t>千春</x:t>
  </x:si>
  <x:si>
    <x:t>冨田</x:t>
  </x:si>
  <x:si>
    <x:t>麻里子</x:t>
  </x:si>
  <x:si>
    <x:t>長井</x:t>
  </x:si>
  <x:si>
    <x:t>霧子</x:t>
  </x:si>
  <x:si>
    <x:t>扶美代</x:t>
  </x:si>
  <x:si>
    <x:t>小谷</x:t>
  </x:si>
  <x:si>
    <x:t>成田</x:t>
  </x:si>
  <x:si>
    <x:t>薫</x:t>
  </x:si>
  <x:si>
    <x:t>めぐみ</x:t>
  </x:si>
  <x:si>
    <x:t>繭美</x:t>
  </x:si>
  <x:si>
    <x:t>奥山</x:t>
  </x:si>
  <x:si>
    <x:t>美幸</x:t>
  </x:si>
  <x:si>
    <x:t>白石</x:t>
  </x:si>
  <x:si>
    <x:t>知栄子</x:t>
  </x:si>
  <x:si>
    <x:t>佳世</x:t>
  </x:si>
  <x:si>
    <x:t>石川</x:t>
  </x:si>
  <x:si>
    <x:t>朋恵</x:t>
  </x:si>
  <x:si>
    <x:t>知恵</x:t>
  </x:si>
  <x:si>
    <x:t>麻紀</x:t>
  </x:si>
  <x:si>
    <x:t>祐加</x:t>
  </x:si>
  <x:si>
    <x:t>黒﨑</x:t>
  </x:si>
  <x:si>
    <x:t>立澤</x:t>
  </x:si>
  <x:si>
    <x:t>菊池</x:t>
  </x:si>
  <x:si>
    <x:t>勘米良</x:t>
  </x:si>
  <x:si>
    <x:t>史恵</x:t>
  </x:si>
  <x:si>
    <x:t>本山</x:t>
  </x:si>
  <x:si>
    <x:t>大薗</x:t>
  </x:si>
  <x:si>
    <x:t>佳子</x:t>
  </x:si>
  <x:si>
    <x:t>美和子</x:t>
  </x:si>
  <x:si>
    <x:t>大田</x:t>
  </x:si>
  <x:si>
    <x:t>敦子</x:t>
  </x:si>
  <x:si>
    <x:t>万里</x:t>
  </x:si>
  <x:si>
    <x:t>西崎</x:t>
  </x:si>
  <x:si>
    <x:t>むつみ</x:t>
  </x:si>
  <x:si>
    <x:t>利枝</x:t>
  </x:si>
  <x:si>
    <x:t>こずえ</x:t>
  </x:si>
  <x:si>
    <x:t>伊川</x:t>
  </x:si>
  <x:si>
    <x:t>明子</x:t>
  </x:si>
  <x:si>
    <x:t>ナナ</x:t>
  </x:si>
  <x:si>
    <x:t>昭子</x:t>
  </x:si>
  <x:si>
    <x:t>上之薗</x:t>
  </x:si>
  <x:si>
    <x:t>梶谷</x:t>
  </x:si>
  <x:si>
    <x:t>三村</x:t>
  </x:si>
  <x:si>
    <x:t>池崎</x:t>
  </x:si>
  <x:si>
    <x:t>恭代</x:t>
  </x:si>
  <x:si>
    <x:t>小宮</x:t>
  </x:si>
  <x:si>
    <x:t>境山</x:t>
  </x:si>
  <x:si>
    <x:t>井上</x:t>
  </x:si>
  <x:si>
    <x:t>原田</x:t>
  </x:si>
  <x:si>
    <x:t>久二子</x:t>
  </x:si>
  <x:si>
    <x:t>愛子</x:t>
  </x:si>
  <x:si>
    <x:t>優子</x:t>
  </x:si>
  <x:si>
    <x:t>幸子</x:t>
  </x:si>
  <x:si>
    <x:t>林</x:t>
  </x:si>
  <x:si>
    <x:t>竹林</x:t>
  </x:si>
  <x:si>
    <x:t>美和</x:t>
  </x:si>
  <x:si>
    <x:t>里奈</x:t>
  </x:si>
  <x:si>
    <x:t>朋子</x:t>
  </x:si>
  <x:si>
    <x:t>木村</x:t>
  </x:si>
  <x:si>
    <x:t>浅野</x:t>
  </x:si>
  <x:si>
    <x:t>香織</x:t>
  </x:si>
  <x:si>
    <x:t>由美</x:t>
  </x:si>
  <x:si>
    <x:t>冨安</x:t>
  </x:si>
  <x:si>
    <x:t>宮﨑</x:t>
  </x:si>
  <x:si>
    <x:t>維吹</x:t>
  </x:si>
  <x:si>
    <x:t>中野</x:t>
  </x:si>
  <x:si>
    <x:t>安藤</x:t>
  </x:si>
  <x:si>
    <x:t>Ｒ</x:t>
  </x:si>
  <x:si>
    <x:t>由紀子</x:t>
  </x:si>
  <x:si>
    <x:t>陽子</x:t>
  </x:si>
  <x:si>
    <x:t>真由美</x:t>
  </x:si>
  <x:si>
    <x:t>ルミ</x:t>
  </x:si>
  <x:si>
    <x:t>利夏子</x:t>
  </x:si>
  <x:si>
    <x:t>淀澤</x:t>
  </x:si>
  <x:si>
    <x:t>伊澤</x:t>
  </x:si>
  <x:si>
    <x:t>寿香</x:t>
  </x:si>
  <x:si>
    <x:t>智美</x:t>
  </x:si>
  <x:si>
    <x:t>氏名</x:t>
  </x:si>
  <x:si>
    <x:t>No.</x:t>
  </x:si>
  <x:si>
    <x:t>本道</x:t>
  </x:si>
  <x:si>
    <x:t>岡野</x:t>
  </x:si>
  <x:si>
    <x:t>楓英奈</x:t>
  </x:si>
  <x:si>
    <x:t>府県</x:t>
  </x:si>
  <x:si>
    <x:t>あかり</x:t>
  </x:si>
  <x:si>
    <x:t>ＳＰ</x:t>
  </x:si>
  <x:si>
    <x:t>審判</x:t>
  </x:si>
  <x:si>
    <x:t>鈴木</x:t>
  </x:si>
  <x:si>
    <x:t>根岸</x:t>
  </x:si>
  <x:si>
    <x:t>綾乃</x:t>
  </x:si>
  <x:si>
    <x:t>志牟田</x:t>
  </x:si>
  <x:si>
    <x:t>所属</x:t>
  </x:si>
  <x:si>
    <x:t>年</x:t>
  </x:si>
  <x:si>
    <x:t>ひとみ</x:t>
  </x:si>
  <x:si>
    <x:t>宮原</x:t>
  </x:si>
  <x:si>
    <x:t>技術</x:t>
  </x:si>
  <x:si>
    <x:t>学連</x:t>
  </x:si>
  <x:si>
    <x:t>萌花</x:t>
  </x:si>
  <x:si>
    <x:t>椎名</x:t>
  </x:si>
  <x:si>
    <x:t>中体連</x:t>
  </x:si>
  <x:si>
    <x:t>美喜</x:t>
  </x:si>
  <x:si>
    <x:t>坂本</x:t>
  </x:si>
  <x:si>
    <x:t>久保</x:t>
  </x:si>
  <x:si>
    <x:t>茉由</x:t>
  </x:si>
  <x:si>
    <x:t>若奈</x:t>
  </x:si>
  <x:si>
    <x:t>大村</x:t>
  </x:si>
  <x:si>
    <x:t>山下</x:t>
  </x:si>
  <x:si>
    <x:t>菜月</x:t>
  </x:si>
  <x:si>
    <x:t>朱里</x:t>
  </x:si>
  <x:si>
    <x:t>池村</x:t>
  </x:si>
  <x:si>
    <x:t>古田</x:t>
  </x:si>
  <x:si>
    <x:t>波多野</x:t>
  </x:si>
  <x:si>
    <x:t>金城</x:t>
  </x:si>
  <x:si>
    <x:t>中西</x:t>
  </x:si>
  <x:si>
    <x:t>花</x:t>
  </x:si>
  <x:si>
    <x:t>佳奈</x:t>
  </x:si>
  <x:si>
    <x:t>明日香</x:t>
  </x:si>
  <x:si>
    <x:t>彩夏</x:t>
  </x:si>
  <x:si>
    <x:t>高橋</x:t>
  </x:si>
  <x:si>
    <x:t>真衣</x:t>
  </x:si>
  <x:si>
    <x:t>美咲希</x:t>
  </x:si>
  <x:si>
    <x:t>梶尾</x:t>
  </x:si>
  <x:si>
    <x:t>羽杏奈</x:t>
  </x:si>
  <x:si>
    <x:t>麗優</x:t>
  </x:si>
  <x:si>
    <x:t>璃音</x:t>
  </x:si>
  <x:si>
    <x:t>安田</x:t>
  </x:si>
  <x:si>
    <x:t>重富</x:t>
  </x:si>
  <x:si>
    <x:t>平尾</x:t>
  </x:si>
  <x:si>
    <x:t>熊田</x:t>
  </x:si>
  <x:si>
    <x:t>陽香</x:t>
  </x:si>
  <x:si>
    <x:t>原口</x:t>
  </x:si>
  <x:si>
    <x:t>美咲</x:t>
  </x:si>
  <x:si>
    <x:t>鈴加</x:t>
  </x:si>
  <x:si>
    <x:t>麻友</x:t>
  </x:si>
  <x:si>
    <x:t>奈津</x:t>
  </x:si>
  <x:si>
    <x:t>福田</x:t>
  </x:si>
  <x:si>
    <x:t>辻倉</x:t>
  </x:si>
  <x:si>
    <x:t>香澄</x:t>
  </x:si>
  <x:si>
    <x:t>海老根</x:t>
  </x:si>
  <x:si>
    <x:t>美愛</x:t>
  </x:si>
  <x:si>
    <x:t>瑞姫</x:t>
  </x:si>
  <x:si>
    <x:t>琴葉</x:t>
  </x:si>
  <x:si>
    <x:t>吉崎</x:t>
  </x:si>
  <x:si>
    <x:t>山口</x:t>
  </x:si>
  <x:si>
    <x:t>村田</x:t>
  </x:si>
  <x:si>
    <x:t>愛</x:t>
  </x:si>
  <x:si>
    <x:t>五島</x:t>
  </x:si>
  <x:si>
    <x:t>吉岡</x:t>
  </x:si>
  <x:si>
    <x:t>髙木</x:t>
  </x:si>
  <x:si>
    <x:t>西岡</x:t>
  </x:si>
  <x:si>
    <x:t>川嶋</x:t>
  </x:si>
  <x:si>
    <x:t>優理</x:t>
  </x:si>
  <x:si>
    <x:t>学　連</x:t>
  </x:si>
  <x:si>
    <x:t>由記</x:t>
  </x:si>
  <x:si>
    <x:t>西本</x:t>
  </x:si>
  <x:si>
    <x:t>磨菜</x:t>
  </x:si>
  <x:si>
    <x:t>渡辺</x:t>
  </x:si>
  <x:si>
    <x:t>真里華</x:t>
  </x:si>
  <x:si>
    <x:t>吉川</x:t>
  </x:si>
  <x:si>
    <x:t>明見</x:t>
  </x:si>
  <x:si>
    <x:t>笠垣</x:t>
  </x:si>
  <x:si>
    <x:t>大森</x:t>
  </x:si>
  <x:si>
    <x:t>綾華</x:t>
  </x:si>
  <x:si>
    <x:t>真凜</x:t>
  </x:si>
  <x:si>
    <x:t>衣鶴</x:t>
  </x:si>
  <x:si>
    <x:t>岡田</x:t>
  </x:si>
  <x:si>
    <x:t>夏海</x:t>
  </x:si>
  <x:si>
    <x:t>満留</x:t>
  </x:si>
  <x:si>
    <x:t>青江</x:t>
  </x:si>
  <x:si>
    <x:t>髙橋</x:t>
  </x:si>
  <x:si>
    <x:t>入部</x:t>
  </x:si>
  <x:si>
    <x:t>美南</x:t>
  </x:si>
  <x:si>
    <x:t>彩乃</x:t>
  </x:si>
  <x:si>
    <x:t>彩</x:t>
  </x:si>
  <x:si>
    <x:t>はるか</x:t>
  </x:si>
  <x:si>
    <x:t>石井</x:t>
  </x:si>
  <x:si>
    <x:t>大井</x:t>
  </x:si>
  <x:si>
    <x:t>鎌田</x:t>
  </x:si>
  <x:si>
    <x:t>西尾</x:t>
  </x:si>
  <x:si>
    <x:t>茜</x:t>
  </x:si>
  <x:si>
    <x:t>菜那</x:t>
  </x:si>
  <x:si>
    <x:t>岩﨑</x:t>
  </x:si>
  <x:si>
    <x:t>久美子</x:t>
  </x:si>
  <x:si>
    <x:t>鈴花</x:t>
  </x:si>
  <x:si>
    <x:t>柚花</x:t>
  </x:si>
  <x:si>
    <x:t>知紗</x:t>
  </x:si>
  <x:si>
    <x:t>中嶋</x:t>
  </x:si>
  <x:si>
    <x:t>璃菜</x:t>
  </x:si>
  <x:si>
    <x:t>莉々子</x:t>
  </x:si>
  <x:si>
    <x:t>石本</x:t>
  </x:si>
  <x:si>
    <x:t>井用</x:t>
  </x:si>
  <x:si>
    <x:t>小林</x:t>
  </x:si>
  <x:si>
    <x:t>虹帆</x:t>
  </x:si>
  <x:si>
    <x:t>中村</x:t>
  </x:si>
  <x:si>
    <x:t>國本</x:t>
  </x:si>
  <x:si>
    <x:t>珠菜実</x:t>
  </x:si>
  <x:si>
    <x:t>秋葉</x:t>
  </x:si>
  <x:si>
    <x:t>優花</x:t>
  </x:si>
  <x:si>
    <x:t>葉奈</x:t>
  </x:si>
  <x:si>
    <x:t>海奈</x:t>
  </x:si>
  <x:si>
    <x:t>那菜</x:t>
  </x:si>
  <x:si>
    <x:t>衿奈</x:t>
  </x:si>
  <x:si>
    <x:t>川﨑</x:t>
  </x:si>
  <x:si>
    <x:t>ゆめか</x:t>
  </x:si>
  <x:si>
    <x:t>岸本</x:t>
  </x:si>
  <x:si>
    <x:t>近藤</x:t>
  </x:si>
  <x:si>
    <x:t>咲礼紗</x:t>
  </x:si>
  <x:si>
    <x:t>木原</x:t>
  </x:si>
  <x:si>
    <x:t>山本</x:t>
  </x:si>
  <x:si>
    <x:t>湖々奈</x:t>
  </x:si>
  <x:si>
    <x:t>岸浦</x:t>
  </x:si>
  <x:si>
    <x:t>みゆ</x:t>
  </x:si>
  <x:si>
    <x:t>月葵</x:t>
  </x:si>
  <x:si>
    <x:t>佑果</x:t>
  </x:si>
  <x:si>
    <x:t>岡嶋</x:t>
  </x:si>
  <x:si>
    <x:t>大西</x:t>
  </x:si>
  <x:si>
    <x:t>菜歩</x:t>
  </x:si>
  <x:si>
    <x:t>三宅</x:t>
  </x:si>
  <x:si>
    <x:t>葵衣</x:t>
  </x:si>
  <x:si>
    <x:t>真央</x:t>
  </x:si>
  <x:si>
    <x:t>江口</x:t>
  </x:si>
  <x:si>
    <x:t>森</x:t>
  </x:si>
  <x:si>
    <x:t>森﨑</x:t>
  </x:si>
  <x:si>
    <x:t>藤本</x:t>
  </x:si>
  <x:si>
    <x:t>紫</x:t>
  </x:si>
  <x:si>
    <x:t>西村</x:t>
  </x:si>
  <x:si>
    <x:t>ゆめ</x:t>
  </x:si>
  <x:si>
    <x:t>舞香</x:t>
  </x:si>
  <x:si>
    <x:t>美織</x:t>
  </x:si>
  <x:si>
    <x:t>朋香</x:t>
  </x:si>
  <x:si>
    <x:t>憂華</x:t>
  </x:si>
  <x:si>
    <x:t>芽唯</x:t>
  </x:si>
  <x:si>
    <x:t>永田</x:t>
  </x:si>
  <x:si>
    <x:t>夏音</x:t>
  </x:si>
  <x:si>
    <x:t>彩佳</x:t>
  </x:si>
  <x:si>
    <x:t>西田</x:t>
  </x:si>
  <x:si>
    <x:t>安部</x:t>
  </x:si>
  <x:si>
    <x:t>玲奈</x:t>
  </x:si>
  <x:si>
    <x:t>萌</x:t>
  </x:si>
  <x:si>
    <x:t>長谷川</x:t>
  </x:si>
  <x:si>
    <x:t>永橋</x:t>
  </x:si>
  <x:si>
    <x:t>舞雪</x:t>
  </x:si>
  <x:si>
    <x:t>悠里</x:t>
  </x:si>
  <x:si>
    <x:t>岸上</x:t>
  </x:si>
  <x:si>
    <x:t>松田</x:t>
  </x:si>
  <x:si>
    <x:t>武田</x:t>
  </x:si>
  <x:si>
    <x:t>川口</x:t>
  </x:si>
  <x:si>
    <x:t>真歩</x:t>
  </x:si>
  <x:si>
    <x:t>美涼</x:t>
  </x:si>
  <x:si>
    <x:t>虹波</x:t>
  </x:si>
  <x:si>
    <x:t>辻元</x:t>
  </x:si>
  <x:si>
    <x:t>今日子</x:t>
  </x:si>
  <x:si>
    <x:t>浅見</x:t>
  </x:si>
  <x:si>
    <x:t>谷口</x:t>
  </x:si>
  <x:si>
    <x:t>髙松</x:t>
  </x:si>
  <x:si>
    <x:t>芽生</x:t>
  </x:si>
  <x:si>
    <x:t>沙也花</x:t>
  </x:si>
  <x:si>
    <x:t>和泉</x:t>
  </x:si>
  <x:si>
    <x:t>藤井</x:t>
  </x:si>
  <x:si>
    <x:t>本間</x:t>
  </x:si>
  <x:si>
    <x:t>七海</x:t>
  </x:si>
  <x:si>
    <x:t>友菜</x:t>
  </x:si>
  <x:si>
    <x:t>友理那</x:t>
  </x:si>
  <x:si>
    <x:t>亜日華</x:t>
  </x:si>
  <x:si>
    <x:t>西川</x:t>
  </x:si>
  <x:si>
    <x:t>美優</x:t>
  </x:si>
  <x:si>
    <x:t>奥田</x:t>
  </x:si>
  <x:si>
    <x:t>大國</x:t>
  </x:si>
  <x:si>
    <x:t>実唯菜</x:t>
  </x:si>
  <x:si>
    <x:t>松井</x:t>
  </x:si>
  <x:si>
    <x:t>矢野</x:t>
  </x:si>
  <x:si>
    <x:t>みさき</x:t>
  </x:si>
  <x:si>
    <x:t>葵</x:t>
  </x:si>
  <x:si>
    <x:t>大奈路</x:t>
  </x:si>
  <x:si>
    <x:t>春歌</x:t>
  </x:si>
  <x:si>
    <x:t>紗佳</x:t>
  </x:si>
  <x:si>
    <x:t xml:space="preserve"> </x:t>
  </x:si>
  <x:si>
    <x:t>生年月日</x:t>
  </x:si>
  <x:si>
    <x:t>日連番号</x:t>
  </x:si>
  <x:si>
    <x:t>滋賀21クラブ</x:t>
  </x:si>
  <x:si>
    <x:t>本道 綾乃</x:t>
  </x:si>
  <x:si>
    <x:t>鈴木 ひとみ</x:t>
  </x:si>
  <x:si>
    <x:t>東芝姫路</x:t>
  </x:si>
  <x:si>
    <x:t>志牟田 智美</x:t>
  </x:si>
  <x:si>
    <x:t>根岸 楓英奈</x:t>
  </x:si>
  <x:si>
    <x:t>宮原 あかり</x:t>
  </x:si>
  <x:si>
    <x:t>岡野 若奈</x:t>
  </x:si>
  <x:si>
    <x:t>椎名 萌花</x:t>
  </x:si>
  <x:si>
    <x:t>久保 菜月</x:t>
  </x:si>
  <x:si>
    <x:t>伊丹クラブ</x:t>
  </x:si>
  <x:si>
    <x:t>永田 玲奈</x:t>
  </x:si>
  <x:si>
    <x:t>浅見 今日子</x:t>
  </x:si>
  <x:si>
    <x:t>永橋 舞雪</x:t>
  </x:si>
  <x:si>
    <x:t>武田 彩佳</x:t>
  </x:si>
  <x:si>
    <x:t>谷口 虹波</x:t>
  </x:si>
  <x:si>
    <x:t>森﨑 萌</x:t>
  </x:si>
  <x:si>
    <x:t>西村 ゆめ</x:t>
  </x:si>
  <x:si>
    <x:t>西村 芽生</x:t>
  </x:si>
  <x:si>
    <x:t>安部 夏音</x:t>
  </x:si>
  <x:si>
    <x:t>京都女子大学</x:t>
  </x:si>
  <x:si>
    <x:t>岸上 朋香</x:t>
  </x:si>
  <x:si>
    <x:t>滋賀短期大学</x:t>
  </x:si>
  <x:si>
    <x:t>坂本 茉由</x:t>
  </x:si>
  <x:si>
    <x:t>江口 咲礼紗</x:t>
  </x:si>
  <x:si>
    <x:t>辻元 芽唯</x:t>
  </x:si>
  <x:si>
    <x:t>藤本 紫</x:t>
  </x:si>
  <x:si>
    <x:t>長谷川 憂華</x:t>
  </x:si>
  <x:si>
    <x:t>山下 鈴加</x:t>
  </x:si>
  <x:si>
    <x:t>松田 美涼</x:t>
  </x:si>
  <x:si>
    <x:t>西田 美織</x:t>
  </x:si>
  <x:si>
    <x:t>川口 真歩</x:t>
  </x:si>
  <x:si>
    <x:t>武田 悠里</x:t>
  </x:si>
  <x:si>
    <x:t>岸上 舞香</x:t>
  </x:si>
  <x:si>
    <x:t>安田 みさき</x:t>
  </x:si>
  <x:si>
    <x:t>天理大学</x:t>
  </x:si>
  <x:si>
    <x:t>阪本 遥</x:t>
  </x:si>
  <x:si>
    <x:t>安保 奈緒</x:t>
  </x:si>
  <x:si>
    <x:t>大阪体育大学</x:t>
  </x:si>
  <x:si>
    <x:t>山田 桃花</x:t>
  </x:si>
  <x:si>
    <x:t>山田 彩夏</x:t>
  </x:si>
  <x:si>
    <x:t>重富 璃音</x:t>
  </x:si>
  <x:si>
    <x:t>本間 友理那</x:t>
  </x:si>
  <x:si>
    <x:t>安田 和泉</x:t>
  </x:si>
  <x:si>
    <x:t>吉川 友菜</x:t>
  </x:si>
  <x:si>
    <x:t>矢野 亜日華</x:t>
  </x:si>
  <x:si>
    <x:t>西川 紗佳</x:t>
  </x:si>
  <x:si>
    <x:t>大奈路 美優</x:t>
  </x:si>
  <x:si>
    <x:t>奥田 実唯菜</x:t>
  </x:si>
  <x:si>
    <x:t>大國 葵</x:t>
  </x:si>
  <x:si>
    <x:t>藤井 七海</x:t>
  </x:si>
  <x:si>
    <x:t>山下 恭葉</x:t>
  </x:si>
  <x:si>
    <x:t>千里金蘭大学</x:t>
  </x:si>
  <x:si>
    <x:t>松井 春歌</x:t>
  </x:si>
  <x:si>
    <x:t>藤瀬 理菜</x:t>
  </x:si>
  <x:si>
    <x:t>山中 菜々花</x:t>
  </x:si>
  <x:si>
    <x:t>佐藤 深愛</x:t>
  </x:si>
  <x:si>
    <x:t>髙松 沙也花</x:t>
  </x:si>
  <x:si>
    <x:t>新 和日菜</x:t>
  </x:si>
  <x:si>
    <x:t>島田 理沙</x:t>
  </x:si>
  <x:si>
    <x:t>山田 紗矢香</x:t>
  </x:si>
  <x:si>
    <x:t>浪岡 成美</x:t>
  </x:si>
  <x:si>
    <x:t>森本 愛瑠</x:t>
  </x:si>
  <x:si>
    <x:t>前田 夢奈</x:t>
  </x:si>
  <x:si>
    <x:t>森津 春香</x:t>
  </x:si>
  <x:si>
    <x:t>八木 渚</x:t>
  </x:si>
  <x:si>
    <x:t>小山 雅子</x:t>
  </x:si>
  <x:si>
    <x:t>田村 紘</x:t>
  </x:si>
  <x:si>
    <x:t>白鳥 和</x:t>
  </x:si>
  <x:si>
    <x:t>岸浦 咲歩</x:t>
  </x:si>
  <x:si>
    <x:t>高岡 さやか</x:t>
  </x:si>
  <x:si>
    <x:t>松橋 由依</x:t>
  </x:si>
  <x:si>
    <x:t>多田 千夏</x:t>
  </x:si>
  <x:si>
    <x:t>馬渕 詩</x:t>
  </x:si>
  <x:si>
    <x:t>同志社大学</x:t>
  </x:si>
  <x:si>
    <x:t>廣江 彩華</x:t>
  </x:si>
  <x:si>
    <x:t>岡田 麻那</x:t>
  </x:si>
  <x:si>
    <x:t>丸目 萌</x:t>
  </x:si>
  <x:si>
    <x:t>上野 寧々</x:t>
  </x:si>
  <x:si>
    <x:t>中尾 陽菜</x:t>
  </x:si>
  <x:si>
    <x:t>中村 天音</x:t>
  </x:si>
  <x:si>
    <x:t>守谷 歩果</x:t>
  </x:si>
  <x:si>
    <x:t>山住 茉央</x:t>
  </x:si>
  <x:si>
    <x:t>木地尾 沙樹</x:t>
  </x:si>
  <x:si>
    <x:t>西村 心那</x:t>
  </x:si>
  <x:si>
    <x:t>柴田 花</x:t>
  </x:si>
  <x:si>
    <x:t>同志社女子大学</x:t>
  </x:si>
  <x:si>
    <x:t>佐藤 希咲</x:t>
  </x:si>
  <x:si>
    <x:t>北川 一葉</x:t>
  </x:si>
  <x:si>
    <x:t>白地 杏朱</x:t>
  </x:si>
  <x:si>
    <x:t>大津 櫻</x:t>
  </x:si>
  <x:si>
    <x:t>福田 千尋</x:t>
  </x:si>
  <x:si>
    <x:t>北本 瑞貴</x:t>
  </x:si>
  <x:si>
    <x:t>神戸親和大学</x:t>
  </x:si>
  <x:si>
    <x:t>山口 衣鶴</x:t>
  </x:si>
  <x:si>
    <x:t>郡山クラブ</x:t>
  </x:si>
  <x:si>
    <x:t>高田クラブ</x:t>
  </x:si>
  <x:si>
    <x:t>吉崎 琴葉</x:t>
  </x:si>
  <x:si>
    <x:t>岡田 真凜</x:t>
  </x:si>
  <x:si>
    <x:t>古田 麻友</x:t>
  </x:si>
  <x:si>
    <x:t>原口 美咲</x:t>
  </x:si>
  <x:si>
    <x:t>村田 夏海</x:t>
  </x:si>
  <x:si>
    <x:t>川嶋 愛</x:t>
  </x:si>
  <x:si>
    <x:t>五島 美愛</x:t>
  </x:si>
  <x:si>
    <x:t>吉岡 綾華</x:t>
  </x:si>
  <x:si>
    <x:t>西本 磨菜</x:t>
  </x:si>
  <x:si>
    <x:t>立命館大学</x:t>
  </x:si>
  <x:si>
    <x:t>熊田 陽香</x:t>
  </x:si>
  <x:si>
    <x:t>中條 観杏</x:t>
  </x:si>
  <x:si>
    <x:t>大森 優理</x:t>
  </x:si>
  <x:si>
    <x:t>西岡 真里華</x:t>
  </x:si>
  <x:si>
    <x:t>安田 朱里</x:t>
  </x:si>
  <x:si>
    <x:t>渡辺 瑞姫</x:t>
  </x:si>
  <x:si>
    <x:t>辻倉 奈津</x:t>
  </x:si>
  <x:si>
    <x:t>髙木 由記</x:t>
  </x:si>
  <x:si>
    <x:t>姫路アニマルズ</x:t>
  </x:si>
  <x:si>
    <x:t>平尾 真衣</x:t>
  </x:si>
  <x:si>
    <x:t>池村 美咲希</x:t>
  </x:si>
  <x:si>
    <x:t>朝霧レディース</x:t>
  </x:si>
  <x:si>
    <x:t>福田 麗優</x:t>
  </x:si>
  <x:si>
    <x:t>梶尾 明日香</x:t>
  </x:si>
  <x:si>
    <x:t>海老根 香澄</x:t>
  </x:si>
  <x:si>
    <x:t>波多野 花</x:t>
  </x:si>
  <x:si>
    <x:t>中西 彩夏</x:t>
  </x:si>
  <x:si>
    <x:t>金城 佳奈</x:t>
  </x:si>
  <x:si>
    <x:t>高橋 羽杏奈</x:t>
  </x:si>
  <x:si>
    <x:t>石井 虹帆</x:t>
  </x:si>
  <x:si>
    <x:t>大井 月葵</x:t>
  </x:si>
  <x:si>
    <x:t>青江 美南</x:t>
  </x:si>
  <x:si>
    <x:t>岡嶋 佑果</x:t>
  </x:si>
  <x:si>
    <x:t>木原 那菜</x:t>
  </x:si>
  <x:si>
    <x:t>三宅 葵衣</x:t>
  </x:si>
  <x:si>
    <x:t>関西大学</x:t>
  </x:si>
  <x:si>
    <x:t>笠垣 菜那</x:t>
  </x:si>
  <x:si>
    <x:t>岩﨑 彩</x:t>
  </x:si>
  <x:si>
    <x:t>秋葉 はるか</x:t>
  </x:si>
  <x:si>
    <x:t>山本 ゆめか</x:t>
  </x:si>
  <x:si>
    <x:t>中村 鈴花</x:t>
  </x:si>
  <x:si>
    <x:t>岸浦 菜歩</x:t>
  </x:si>
  <x:si>
    <x:t>関西学院大学</x:t>
  </x:si>
  <x:si>
    <x:t>岸本 みゆ</x:t>
  </x:si>
  <x:si>
    <x:t>森 湖々奈</x:t>
  </x:si>
  <x:si>
    <x:t>大西 真央</x:t>
  </x:si>
  <x:si>
    <x:t>吉川 明見</x:t>
  </x:si>
  <x:si>
    <x:t>中嶋 珠菜実</x:t>
  </x:si>
  <x:si>
    <x:t>石本 久美子</x:t>
  </x:si>
  <x:si>
    <x:t>井用 茜</x:t>
  </x:si>
  <x:si>
    <x:t>鎌田 知紗</x:t>
  </x:si>
  <x:si>
    <x:t>関西外国語大学</x:t>
  </x:si>
  <x:si>
    <x:t>小林 柚花</x:t>
  </x:si>
  <x:si>
    <x:t>西尾 葉奈</x:t>
  </x:si>
  <x:si>
    <x:t>満留 璃菜</x:t>
  </x:si>
  <x:si>
    <x:t>KENKO</x:t>
  </x:si>
  <x:si>
    <x:t>入部 優花</x:t>
  </x:si>
  <x:si>
    <x:t>國本 彩乃</x:t>
  </x:si>
  <x:si>
    <x:t>髙橋 莉々子</x:t>
  </x:si>
  <x:si>
    <x:t>岩元 愛美</x:t>
  </x:si>
  <x:si>
    <x:t>京都光華高校</x:t>
  </x:si>
  <x:si>
    <x:t>西村 彩希</x:t>
  </x:si>
  <x:si>
    <x:t>一刈 紗葉</x:t>
  </x:si>
  <x:si>
    <x:t>近藤 衿奈</x:t>
  </x:si>
  <x:si>
    <x:t>上田 陽和</x:t>
  </x:si>
  <x:si>
    <x:t>寺西 瑞希</x:t>
  </x:si>
  <x:si>
    <x:t>辻ノ内 爽</x:t>
  </x:si>
  <x:si>
    <x:t>中谷 さくら</x:t>
  </x:si>
  <x:si>
    <x:t>岩元 望美</x:t>
  </x:si>
  <x:si>
    <x:t>大島 彩愛</x:t>
  </x:si>
  <x:si>
    <x:t>嶋 隆桜</x:t>
  </x:si>
  <x:si>
    <x:t>前田 梨緒</x:t>
  </x:si>
  <x:si>
    <x:t>谷裏 祐佳</x:t>
  </x:si>
  <x:si>
    <x:t>川﨑 海奈</x:t>
  </x:si>
  <x:si>
    <x:t>須磨学園高校</x:t>
  </x:si>
  <x:si>
    <x:t>清水 琉風</x:t>
  </x:si>
  <x:si>
    <x:t>和歌山信愛高校</x:t>
  </x:si>
  <x:si>
    <x:t>大釜 彩乃</x:t>
  </x:si>
  <x:si>
    <x:t>長浜北高校</x:t>
  </x:si>
  <x:si>
    <x:t>三國 そそ来</x:t>
  </x:si>
  <x:si>
    <x:t>昇陽高校</x:t>
  </x:si>
  <x:si>
    <x:t>井田 まなか</x:t>
  </x:si>
  <x:si>
    <x:t>奈良育英高校</x:t>
  </x:si>
  <x:si>
    <x:t>野間 愛加</x:t>
  </x:si>
  <x:si>
    <x:t>津波古 莉央</x:t>
  </x:si>
  <x:si>
    <x:t>山口 陽菜</x:t>
  </x:si>
  <x:si>
    <x:t>福島 陽向</x:t>
  </x:si>
  <x:si>
    <x:t>向畑 奈々未</x:t>
  </x:si>
  <x:si>
    <x:t>山内 風音</x:t>
  </x:si>
  <x:si>
    <x:t>福知山成美高校</x:t>
  </x:si>
  <x:si>
    <x:t>北村 朱寿加</x:t>
  </x:si>
  <x:si>
    <x:t>吉田 実桜</x:t>
  </x:si>
  <x:si>
    <x:t>山室 心結姫</x:t>
  </x:si>
  <x:si>
    <x:t>平林 花渚</x:t>
  </x:si>
  <x:si>
    <x:t>中谷　 かおり</x:t>
  </x:si>
  <x:si>
    <x:t>山口　 真希子</x:t>
  </x:si>
  <x:si>
    <x:t>松本　 美保</x:t>
  </x:si>
  <x:si>
    <x:t>吉川　 有可里</x:t>
  </x:si>
  <x:si>
    <x:t>小山 希椛</x:t>
  </x:si>
  <x:si>
    <x:t>昇陽中学校</x:t>
  </x:si>
  <x:si>
    <x:t>𠮷川 來那</x:t>
  </x:si>
  <x:si>
    <x:t>谷口　 翔子</x:t>
  </x:si>
  <x:si>
    <x:t>吉﨑　 香奈絵</x:t>
  </x:si>
  <x:si>
    <x:t>クレインズ</x:t>
  </x:si>
  <x:si>
    <x:t>B-JOKER</x:t>
  </x:si>
  <x:si>
    <x:t>越野 みずき</x:t>
  </x:si>
  <x:si>
    <x:t>古賀　 恵</x:t>
  </x:si>
  <x:si>
    <x:t>Mars</x:t>
  </x:si>
  <x:si>
    <x:t>坂井　 美香</x:t>
  </x:si>
  <x:si>
    <x:t>ファニー</x:t>
  </x:si>
  <x:si>
    <x:t>中溝　 静香</x:t>
  </x:si>
  <x:si>
    <x:t>片岡　 さおり</x:t>
  </x:si>
  <x:si>
    <x:t>堺ミルフィーズ</x:t>
  </x:si>
  <x:si>
    <x:t>曽根 環</x:t>
  </x:si>
  <x:si>
    <x:t>矢本　 和美</x:t>
  </x:si>
  <x:si>
    <x:t>大野木 詩織</x:t>
  </x:si>
  <x:si>
    <x:t>岡田　 由梨</x:t>
  </x:si>
  <x:si>
    <x:t>村詰 直美</x:t>
  </x:si>
  <x:si>
    <x:t>新  綾子</x:t>
  </x:si>
  <x:si>
    <x:t>甲賀レディース</x:t>
  </x:si>
  <x:si>
    <x:t>Ｌ．Ｃ．Ｃ．</x:t>
  </x:si>
  <x:si>
    <x:t>長井 容子</x:t>
  </x:si>
  <x:si>
    <x:t>服部 純代</x:t>
  </x:si>
  <x:si>
    <x:t>大橋 千賀子</x:t>
  </x:si>
  <x:si>
    <x:t>安達 勝代</x:t>
  </x:si>
  <x:si>
    <x:t>ストレート</x:t>
  </x:si>
  <x:si>
    <x:t>二見クラブ</x:t>
  </x:si>
  <x:si>
    <x:t>冨田 麻里子</x:t>
  </x:si>
  <x:si>
    <x:t>澤内 貴美</x:t>
  </x:si>
  <x:si>
    <x:t>高砂クラブ</x:t>
  </x:si>
  <x:si>
    <x:t>若竹クラブ</x:t>
  </x:si>
  <x:si>
    <x:t>上埜 尚美</x:t>
  </x:si>
  <x:si>
    <x:t>小谷 麻紀</x:t>
  </x:si>
  <x:si>
    <x:t>池杉 智子</x:t>
  </x:si>
  <x:si>
    <x:t>川勝 霧子</x:t>
  </x:si>
  <x:si>
    <x:t>三田 真弓</x:t>
  </x:si>
  <x:si>
    <x:t>上村 知栄子</x:t>
  </x:si>
  <x:si>
    <x:t>大塚 沙織</x:t>
  </x:si>
  <x:si>
    <x:t>ＫＥＮＫＯ</x:t>
  </x:si>
  <x:si>
    <x:t>石川 朋恵</x:t>
  </x:si>
  <x:si>
    <x:t>小川 桂子</x:t>
  </x:si>
  <x:si>
    <x:t>成田 扶美代</x:t>
  </x:si>
  <x:si>
    <x:t>森 千春</x:t>
  </x:si>
  <x:si>
    <x:t>勝部 直子</x:t>
  </x:si>
  <x:si>
    <x:t>やましなクラブ</x:t>
  </x:si>
  <x:si>
    <x:t>中谷 佳世</x:t>
  </x:si>
  <x:si>
    <x:t>白石 佳子</x:t>
  </x:si>
  <x:si>
    <x:t>菊池 めぐみ</x:t>
  </x:si>
  <x:si>
    <x:t>本山 史恵</x:t>
  </x:si>
  <x:si>
    <x:t>中村 祐加</x:t>
  </x:si>
  <x:si>
    <x:t>奥山 薫</x:t>
  </x:si>
  <x:si>
    <x:t>ＲＩＳＥ</x:t>
  </x:si>
  <x:si>
    <x:t>大田 万里</x:t>
  </x:si>
  <x:si>
    <x:t>佐藤 敦子</x:t>
  </x:si>
  <x:si>
    <x:t>サンレディース</x:t>
  </x:si>
  <x:si>
    <x:t>若草クラブ</x:t>
  </x:si>
  <x:si>
    <x:t>大薗 香織</x:t>
  </x:si>
  <x:si>
    <x:t>東大阪アミー</x:t>
  </x:si>
  <x:si>
    <x:t>黒﨑 美幸</x:t>
  </x:si>
  <x:si>
    <x:t>立澤 繭美</x:t>
  </x:si>
  <x:si>
    <x:t>勘米良 知恵</x:t>
  </x:si>
  <x:si>
    <x:t>西崎 美和子</x:t>
  </x:si>
  <x:si>
    <x:t>境山 むつみ</x:t>
  </x:si>
  <x:si>
    <x:t>三村 明子</x:t>
  </x:si>
  <x:si>
    <x:t>岡田 優子</x:t>
  </x:si>
  <x:si>
    <x:t>原田 愛子</x:t>
  </x:si>
  <x:si>
    <x:t>鈴木 ナナ</x:t>
  </x:si>
  <x:si>
    <x:t>T・Mクラブ</x:t>
  </x:si>
  <x:si>
    <x:t>アドバンス</x:t>
  </x:si>
  <x:si>
    <x:t>梶谷 由美</x:t>
  </x:si>
  <x:si>
    <x:t>池崎 恭代</x:t>
  </x:si>
  <x:si>
    <x:t>奈良STC</x:t>
  </x:si>
  <x:si>
    <x:t>林 久二子</x:t>
  </x:si>
  <x:si>
    <x:t>伊川 昭子</x:t>
  </x:si>
  <x:si>
    <x:t>上之薗 かおり</x:t>
  </x:si>
  <x:si>
    <x:t>浅野 こずえ</x:t>
  </x:si>
  <x:si>
    <x:t>小宮 利枝</x:t>
  </x:si>
  <x:si>
    <x:t>竹林 美和</x:t>
  </x:si>
  <x:si>
    <x:t>生駒市ST協会</x:t>
  </x:si>
  <x:si>
    <x:t>中野 利夏子</x:t>
  </x:si>
  <x:si>
    <x:t>キャロット</x:t>
  </x:si>
  <x:si>
    <x:t>安藤 寿香</x:t>
  </x:si>
  <x:si>
    <x:t>久保 陽子</x:t>
  </x:si>
  <x:si>
    <x:t>冨安 ルミ</x:t>
  </x:si>
  <x:si>
    <x:t>伊澤 雅子</x:t>
  </x:si>
  <x:si>
    <x:t>宮　原　あかり</x:t>
  </x:si>
  <x:si>
    <x:t>岩　元　愛　美</x:t>
  </x:si>
  <x:si>
    <x:t>大　國　　　葵</x:t>
  </x:si>
  <x:si>
    <x:t>岡　野　若　奈</x:t>
  </x:si>
  <x:si>
    <x:t>木村 里奈</x:t>
  </x:si>
  <x:si>
    <x:t>岩　元　望　美</x:t>
  </x:si>
  <x:si>
    <x:t>山口 幸子</x:t>
  </x:si>
  <x:si>
    <x:t>宮﨑 由紀子</x:t>
  </x:si>
  <x:si>
    <x:t>山　口　陽　菜</x:t>
  </x:si>
  <x:si>
    <x:t>井上 朋子</x:t>
  </x:si>
  <x:si>
    <x:t>淀澤 真由美</x:t>
  </x:si>
  <x:si>
    <x:t>守　谷　歩　果</x:t>
  </x:si>
  <x:si>
    <x:t>平　林　花　渚</x:t>
  </x:si>
  <x:si>
    <x:t>髙　松　沙也花</x:t>
  </x:si>
  <x:si>
    <x:t>藤　瀬　理　菜</x:t>
  </x:si>
  <x:si>
    <x:t>北　本　瑞　貴</x:t>
  </x:si>
  <x:si>
    <x:t>斉　藤　愛</x:t>
  </x:si>
  <x:si>
    <x:t>多　田　千　夏</x:t>
  </x:si>
  <x:si>
    <x:t>石　本　久美子</x:t>
  </x:si>
  <x:si>
    <x:t>辻　元　芽　唯</x:t>
  </x:si>
  <x:si>
    <x:t>山　田　紗矢香</x:t>
  </x:si>
  <x:si>
    <x:t>武　田　悠　里</x:t>
  </x:si>
  <x:si>
    <x:t>西　田　美　織</x:t>
  </x:si>
  <x:si>
    <x:t>永　橋　舞　雪</x:t>
  </x:si>
  <x:si>
    <x:t>山　下　恭　葉</x:t>
  </x:si>
  <x:si>
    <x:t>新　　　和日菜</x:t>
  </x:si>
  <x:si>
    <x:t>木地尾　沙　樹</x:t>
  </x:si>
  <x:si>
    <x:t>髙　橋　莉々子</x:t>
  </x:si>
  <x:si>
    <x:t>廣　江　彩　華</x:t>
  </x:si>
  <x:si>
    <x:t>石　井　虹　帆</x:t>
  </x:si>
  <x:si>
    <x:t>満　留　璃　菜</x:t>
  </x:si>
  <x:si>
    <x:t>西　村　芽　生</x:t>
  </x:si>
  <x:si>
    <x:t>川　口　真　歩</x:t>
  </x:si>
  <x:si>
    <x:t>平　尾　真　衣</x:t>
  </x:si>
  <x:si>
    <x:t>山　内　風　音</x:t>
  </x:si>
  <x:si>
    <x:t>寺　西　瑞　希</x:t>
  </x:si>
  <x:si>
    <x:t>野　間　愛　加</x:t>
  </x:si>
  <x:si>
    <x:t>藤　井　七　海</x:t>
  </x:si>
  <x:si>
    <x:t>本　間　友理那</x:t>
  </x:si>
  <x:si>
    <x:t>江　口　咲礼紗</x:t>
  </x:si>
  <x:si>
    <x:t>波多野　　　花</x:t>
  </x:si>
  <x:si>
    <x:t>原　口　美　咲</x:t>
  </x:si>
  <x:si>
    <x:t>川　嶋　　　愛</x:t>
  </x:si>
  <x:si>
    <x:t>田　村　　　紘</x:t>
  </x:si>
  <x:si>
    <x:t>熊　田　陽　香</x:t>
  </x:si>
  <x:si>
    <x:t>馬　渕　　　詩</x:t>
  </x:si>
  <x:si>
    <x:t>髙　木　由　記</x:t>
  </x:si>
  <x:si>
    <x:t>山　住　茉　央</x:t>
  </x:si>
  <x:si>
    <x:t>谷　裏　祐　佳</x:t>
  </x:si>
  <x:si>
    <x:t>古　田　麻　友</x:t>
  </x:si>
  <x:si>
    <x:t>吉　崎　琴　葉</x:t>
  </x:si>
  <x:si>
    <x:t>岡　田　真　凜</x:t>
  </x:si>
  <x:si>
    <x:t>山　口　衣　鶴</x:t>
  </x:si>
  <x:si>
    <x:t>村　田　夏　海</x:t>
  </x:si>
  <x:si>
    <x:t>木　原　那　菜</x:t>
  </x:si>
  <x:si>
    <x:t>岸　浦　菜　歩</x:t>
  </x:si>
  <x:si>
    <x:t>西　本　磨　菜</x:t>
  </x:si>
  <x:si>
    <x:t>上　田　風　音</x:t>
  </x:si>
  <x:si>
    <x:t>松　田　美　涼</x:t>
  </x:si>
  <x:si>
    <x:t>福　田　千　尋</x:t>
  </x:si>
  <x:si>
    <x:t>池　村　美咲希</x:t>
  </x:si>
  <x:si>
    <x:t>安　田　みさき</x:t>
  </x:si>
  <x:si>
    <x:t>矢　野　亜日華</x:t>
  </x:si>
  <x:si>
    <x:t>大　津　　　櫻</x:t>
  </x:si>
  <x:si>
    <x:t>森　﨑　　　萌</x:t>
  </x:si>
  <x:si>
    <x:t>森　本　愛　瑠</x:t>
  </x:si>
  <x:si>
    <x:t>吉　岡　綾　華</x:t>
  </x:si>
  <x:si>
    <x:t>丸　目　　　萌</x:t>
  </x:si>
  <x:si>
    <x:t>永　田　ちなみ</x:t>
  </x:si>
  <x:si>
    <x:t>清　水　琉　風</x:t>
  </x:si>
  <x:si>
    <x:t>前　田　夢　奈</x:t>
  </x:si>
  <x:si>
    <x:t>𠮷川　來　那</x:t>
  </x:si>
  <x:si>
    <x:t>福　島　陽　向</x:t>
  </x:si>
  <x:si>
    <x:t>入　部　優　花</x:t>
  </x:si>
  <x:si>
    <x:t>岡　嶋　佑　果</x:t>
  </x:si>
  <x:si>
    <x:t>越　野　みずき</x:t>
  </x:si>
  <x:si>
    <x:t>北　川　一　葉</x:t>
  </x:si>
  <x:si>
    <x:t>上　野　寧　々</x:t>
  </x:si>
  <x:si>
    <x:t>椎　名　萌　花</x:t>
  </x:si>
  <x:si>
    <x:t>岩　﨑　　　彩</x:t>
  </x:si>
  <x:si>
    <x:t>久　保　菜　月</x:t>
  </x:si>
  <x:si>
    <x:t>三　國　そそ来</x:t>
  </x:si>
  <x:si>
    <x:t>中　西　彩　夏</x:t>
  </x:si>
  <x:si>
    <x:t>大　島　彩　愛</x:t>
  </x:si>
  <x:si>
    <x:t>中　村　鈴　花</x:t>
  </x:si>
  <x:si>
    <x:t>近　藤　衿　奈</x:t>
  </x:si>
  <x:si>
    <x:t>根　岸　楓英奈</x:t>
  </x:si>
  <x:si>
    <x:t>川　﨑　海　奈</x:t>
  </x:si>
  <x:si>
    <x:t>中　尾　陽　菜</x:t>
  </x:si>
  <x:si>
    <x:t>森　　　湖々奈</x:t>
  </x:si>
  <x:si>
    <x:t>山　田　桃　花</x:t>
  </x:si>
  <x:si>
    <x:t>筒　井　萌　水</x:t>
  </x:si>
  <x:si>
    <x:t>小　林　柚　花</x:t>
  </x:si>
  <x:si>
    <x:t>大　釜　彩　乃</x:t>
  </x:si>
  <x:si>
    <x:t>重　富　璃　音</x:t>
  </x:si>
  <x:si>
    <x:t>松　井　春　歌</x:t>
  </x:si>
  <x:si>
    <x:t>浅　見　今日子</x:t>
  </x:si>
  <x:si>
    <x:t>向　畑　奈々未</x:t>
  </x:si>
  <x:si>
    <x:t>望　月　聖　那</x:t>
  </x:si>
  <x:si>
    <x:t>嶋　　　隆　桜</x:t>
  </x:si>
  <x:si>
    <x:t>山　室　心結姫</x:t>
  </x:si>
  <x:si>
    <x:t>青　江　美　南</x:t>
  </x:si>
  <x:si>
    <x:t>吉　田　実　桜</x:t>
  </x:si>
  <x:si>
    <x:t>西　村　彩　希</x:t>
  </x:si>
  <x:si>
    <x:t>辻ノ内　　　爽</x:t>
  </x:si>
  <x:si>
    <x:t>大奈路　美　優</x:t>
  </x:si>
  <x:si>
    <x:t>奥　田　実唯菜</x:t>
  </x:si>
  <x:si>
    <x:t>西　川　紗　佳</x:t>
  </x:si>
  <x:si>
    <x:t>中　條　観　杏</x:t>
  </x:si>
  <x:si>
    <x:t>上　田　陽　和</x:t>
  </x:si>
  <x:si>
    <x:t>大　井　月　葵</x:t>
  </x:si>
  <x:si>
    <x:t>白　地　杏　朱</x:t>
  </x:si>
  <x:si>
    <x:t>阪　本　　　遥</x:t>
  </x:si>
  <x:si>
    <x:t>佐　藤　希　咲</x:t>
  </x:si>
  <x:si>
    <x:t>武　田　彩　佳</x:t>
  </x:si>
  <x:si>
    <x:t>三　宅　葵　衣</x:t>
  </x:si>
  <x:si>
    <x:t>坂　本　茉　由</x:t>
  </x:si>
  <x:si>
    <x:t>吉　川　明　見</x:t>
  </x:si>
  <x:si>
    <x:t>谷　口　虹　波</x:t>
  </x:si>
  <x:si>
    <x:t>國　本　彩　乃</x:t>
  </x:si>
  <x:si>
    <x:t>井　用　　　茜</x:t>
  </x:si>
  <x:si>
    <x:t>本　道　綾　乃</x:t>
  </x:si>
  <x:si>
    <x:t>梶　尾　明日香</x:t>
  </x:si>
  <x:si>
    <x:t>長谷川　憂　華</x:t>
  </x:si>
  <x:si>
    <x:t>津波古　莉　央</x:t>
  </x:si>
  <x:si>
    <x:t>小　山　雅　子</x:t>
  </x:si>
  <x:si>
    <x:t>大　西　真　央</x:t>
  </x:si>
  <x:si>
    <x:t>辻　倉　奈　津</x:t>
  </x:si>
  <x:si>
    <x:t>永　田　玲　奈</x:t>
  </x:si>
  <x:si>
    <x:t>藤　本　　　紫</x:t>
  </x:si>
  <x:si>
    <x:t>金　城　佳　奈</x:t>
  </x:si>
  <x:si>
    <x:t>高　橋　羽杏奈</x:t>
  </x:si>
  <x:si>
    <x:t>大　村　美　喜</x:t>
  </x:si>
  <x:si>
    <x:t>鈴　木　ひとみ</x:t>
  </x:si>
  <x:si>
    <x:t>井　田　まなか</x:t>
  </x:si>
  <x:si>
    <x:t>安　部　夏　音</x:t>
  </x:si>
  <x:si>
    <x:t>森　津　春　香</x:t>
  </x:si>
  <x:si>
    <x:t>八　木　　　渚</x:t>
  </x:si>
  <x:si>
    <x:t>五　島　美　愛</x:t>
  </x:si>
  <x:si>
    <x:t>岸　本　み　ゆ</x:t>
  </x:si>
  <x:si>
    <x:t>前　田　梨　緒</x:t>
  </x:si>
  <x:si>
    <x:t>中　嶋　珠菜実</x:t>
  </x:si>
  <x:si>
    <x:t>笠　垣　菜　那</x:t>
  </x:si>
  <x:si>
    <x:t>岸　上　朋　香</x:t>
  </x:si>
  <x:si>
    <x:t>岸　上　舞　香</x:t>
  </x:si>
  <x:si>
    <x:t>麻　田　陽　愛</x:t>
  </x:si>
  <x:si>
    <x:t>安　田　和　泉</x:t>
  </x:si>
  <x:si>
    <x:t>吉　川　友　菜</x:t>
  </x:si>
  <x:si>
    <x:t>中　谷　さくら</x:t>
  </x:si>
  <x:si>
    <x:t>高　岡　さやか</x:t>
  </x:si>
  <x:si>
    <x:t>山　本　ゆめか</x:t>
  </x:si>
  <x:si>
    <x:t>秋　葉　はるか</x:t>
  </x:si>
  <x:si>
    <x:t>岡　田　麻　那</x:t>
  </x:si>
  <x:si>
    <x:t>柴　田　　　花</x:t>
  </x:si>
  <x:si>
    <x:t>西　村　ゆ　め</x:t>
  </x:si>
  <x:si>
    <x:t>松　橋　由　依</x:t>
  </x:si>
  <x:si>
    <x:t>鎌　田　知　紗</x:t>
  </x:si>
  <x:si>
    <x:t>浪　岡　成　美</x:t>
  </x:si>
  <x:si>
    <x:t>西　尾　葉　奈</x:t>
  </x:si>
  <x:si>
    <x:t>門　田　真　波</x:t>
  </x:si>
  <x:si>
    <x:t>大村 美喜</x:t>
  </x:si>
  <x:si>
    <x:t>岸　浦　咲　歩</x:t>
  </x:si>
  <x:si>
    <x:t>西　岡　真里華</x:t>
  </x:si>
  <x:si>
    <x:t>小　宮　利　枝</x:t>
  </x:si>
  <x:si>
    <x:t>北　村　朱寿加</x:t>
  </x:si>
  <x:si>
    <x:t>福　田　麗　優</x:t>
  </x:si>
  <x:si>
    <x:t>小　山　希　椛</x:t>
  </x:si>
  <x:si>
    <x:t>大　森　優　理</x:t>
  </x:si>
  <x:si>
    <x:t>海老根　香　澄</x:t>
  </x:si>
  <x:si>
    <x:t>石　川　朋　恵</x:t>
  </x:si>
  <x:si>
    <x:t>大　塚　沙　織</x:t>
  </x:si>
  <x:si>
    <x:t>上之薗　かおり</x:t>
  </x:si>
  <x:si>
    <x:t>勝　部　直　子</x:t>
  </x:si>
  <x:si>
    <x:t>井　上　朋　子</x:t>
  </x:si>
  <x:si>
    <x:t>白　鳥　　　和</x:t>
  </x:si>
  <x:si>
    <x:t>原　田　愛　子</x:t>
  </x:si>
  <x:si>
    <x:t>小　川　桂　子</x:t>
  </x:si>
  <x:si>
    <x:t>成　田　扶美代</x:t>
  </x:si>
  <x:si>
    <x:t>中　村　天　音</x:t>
  </x:si>
  <x:si>
    <x:t>森　　　千　春</x:t>
  </x:si>
  <x:si>
    <x:t>佐　藤　深　愛</x:t>
  </x:si>
  <x:si>
    <x:t>山　田　彩　夏</x:t>
  </x:si>
  <x:si>
    <x:t>久　保　陽　子</x:t>
  </x:si>
  <x:si>
    <x:t>山　口　幸　子</x:t>
  </x:si>
  <x:si>
    <x:t>白　石　佳　子</x:t>
  </x:si>
  <x:si>
    <x:t>浅　野　こずえ</x:t>
  </x:si>
  <x:si>
    <x:t>三　田　真　弓</x:t>
  </x:si>
  <x:si>
    <x:t>竹　林　美　和</x:t>
  </x:si>
  <x:si>
    <x:t>西　崎　美和子</x:t>
  </x:si>
  <x:si>
    <x:t>中　谷　佳　世</x:t>
  </x:si>
  <x:si>
    <x:t>立　澤　繭　美</x:t>
  </x:si>
  <x:si>
    <x:t>川　勝　霧　子</x:t>
  </x:si>
  <x:si>
    <x:t>中　野　利夏子</x:t>
  </x:si>
  <x:si>
    <x:t>梶　谷　由　美</x:t>
  </x:si>
  <x:si>
    <x:t>上　埜　尚　美</x:t>
  </x:si>
  <x:si>
    <x:t>池　崎　恭　代</x:t>
  </x:si>
  <x:si>
    <x:t>菊　池　めぐみ</x:t>
  </x:si>
  <x:si>
    <x:t>松　原　知世恵</x:t>
  </x:si>
  <x:si>
    <x:t>大　田　万　里</x:t>
  </x:si>
  <x:si>
    <x:t>曽　根　　　環</x:t>
  </x:si>
  <x:si>
    <x:t>村　詰　直　美</x:t>
  </x:si>
  <x:si>
    <x:t>淀　澤　真由美</x:t>
  </x:si>
  <x:si>
    <x:t>池　杉　智　子</x:t>
  </x:si>
  <x:si>
    <x:t>林　　　久二子</x:t>
  </x:si>
  <x:si>
    <x:t>黒　﨑　美　幸</x:t>
  </x:si>
  <x:si>
    <x:t>冨　田　麻里子</x:t>
  </x:si>
  <x:si>
    <x:t>澤　内　貴　美</x:t>
  </x:si>
  <x:si>
    <x:t>佐　藤　敦　子</x:t>
  </x:si>
  <x:si>
    <x:t>伊　澤　雅　子</x:t>
  </x:si>
  <x:si>
    <x:t>服　部　純　代</x:t>
  </x:si>
  <x:si>
    <x:t>境　山　むつみ</x:t>
  </x:si>
  <x:si>
    <x:t>安　達　勝　代</x:t>
  </x:si>
  <x:si>
    <x:t>山　口　奈　美</x:t>
  </x:si>
  <x:si>
    <x:t>三　村　明　子</x:t>
  </x:si>
  <x:si>
    <x:t>大　橋　千賀子</x:t>
  </x:si>
  <x:si>
    <x:t>宮　﨑　由紀子</x:t>
  </x:si>
  <x:si>
    <x:t>勘米良　知　恵</x:t>
  </x:si>
  <x:si>
    <x:t>冨　安　ル　ミ</x:t>
  </x:si>
  <x:si>
    <x:t>本　山　史　恵</x:t>
  </x:si>
  <x:si>
    <x:t>鈴　木　ナ　ナ</x:t>
  </x:si>
  <x:si>
    <x:t>長　井　容　子</x:t>
  </x:si>
  <x:si>
    <x:t>安　藤　寿　香</x:t>
  </x:si>
  <x:si>
    <x:t>岡　田　優　子</x:t>
  </x:si>
  <x:si>
    <x:t>奥　山　　　薫</x:t>
  </x:si>
  <x:si>
    <x:t>中　村　祐　加</x:t>
  </x:si>
  <x:si>
    <x:t>伊　川　昭　子</x:t>
  </x:si>
  <x:si>
    <x:t>ワタキューセイモア</x:t>
  </x:si>
  <x:si>
    <x:t>神戸松蔭女子学院大学</x:t>
  </x:si>
  <x:si>
    <x:t>チームサニーブリーズ</x:t>
  </x:si>
  <x:si>
    <x:t>履正社スポーツ専門学校</x:t>
  </x:si>
  <x:si>
    <x:t>大阪樟蔭女子大学</x:t>
  </x:si>
  <x:si>
    <x:t>和歌山信愛中学校</x:t>
  </x:si>
  <x:si>
    <x:t>ヨネックスクラブ</x:t>
  </x:si>
  <x:si>
    <x:t>S４８年１１月１８日</x:t>
  </x:si>
  <x:si>
    <x:t>S５２年４月２８日</x:t>
  </x:si>
  <x:si>
    <x:t>富田林レディース</x:t>
  </x:si>
  <x:si>
    <x:t>柏原市ソフトテニス協会</x:t>
  </x:si>
  <x:si>
    <x:t>天理ソフトテニスクラブ</x:t>
  </x:si>
  <x:si>
    <x:r>
      <x:t>志牟田　智　美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UD デジタル 教科書体 NK-R"/>
            <x:sz val="9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UD デジタル 教科書体 NK-R"/>
            <x:sz val="9"/>
            <x:color rgb="ffff0000"/>
          </x:rPr>
        </mc:Fallback>
      </mc:AlternateContent>
      <x:t>R</x:t>
    </x:r>
  </x:si>
  <x:si>
    <x:r>
      <x:t xml:space="preserve">　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UD デジタル 教科書体 NK-R"/>
            <x:sz val="9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UD デジタル 教科書体 NK-R"/>
            <x:sz val="9"/>
            <x:color rgb="ffff0000"/>
          </x:rPr>
        </mc:Fallback>
      </mc:AlternateContent>
      <x:t>大奈路　美　優</x:t>
    </x:r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</x:si>
  <x:si>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UD デジタル 教科書体 NK-R"/>
            <x:sz val="9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UD デジタル 教科書体 NK-R"/>
            <x:sz val="9"/>
            <x:color rgb="ffff0000"/>
          </x:rPr>
        </mc:Fallback>
      </mc:AlternateContent>
      <x:t>R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UD デジタル 教科書体 NK-R"/>
            <x:sz val="9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UD デジタル 教科書体 NK-R"/>
            <x:sz val="9"/>
            <x:color rgb="ff000000"/>
          </x:rPr>
        </mc:Fallback>
      </mc:AlternateContent>
      <x:t>上　村　知栄子</x:t>
    </x:r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</x:si>
  <x:si>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UD デジタル 教科書体 NK-R"/>
            <x:sz val="9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UD デジタル 教科書体 NK-R"/>
            <x:sz val="9"/>
            <x:color rgb="ffff0000"/>
          </x:rPr>
        </mc:Fallback>
      </mc:AlternateContent>
      <x:t>R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UD デジタル 教科書体 NK-R"/>
            <x:sz val="9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UD デジタル 教科書体 NK-R"/>
            <x:sz val="9"/>
            <x:color rgb="ff000000"/>
          </x:rPr>
        </mc:Fallback>
      </mc:AlternateContent>
      <x:t>小　谷　麻　紀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</x:si>
</x:sst>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4">
    <x:numFmt numFmtId="164" formatCode="[$]ggge&quot;年&quot;m&quot;月&quot;d&quot;日&quot;;@"/>
    <x:numFmt numFmtId="165" formatCode="yy&quot;年&quot;m&quot;月&quot;d&quot;日&quot;"/>
    <x:numFmt numFmtId="166" formatCode="[$-411]ggge&quot;年&quot;m&quot;月&quot;d&quot;日&quot;;@"/>
    <x:numFmt numFmtId="167" formatCode="_ * #,##0.00_ ;_ * \-#,##0.00_ ;_ * &quot;-&quot;??_ ;_ @_ "/>
  </x:numFmts>
  <x:fonts count="69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ＭＳ Ｐゴシック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9933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9933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5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5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ff"/>
          <x:u/>
          <hs:underlineType val="1"/>
          <hs:underlineShape val="solid"/>
          <hs:underlineColor rgb="ff0000ff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800080"/>
          <x:u/>
          <hs:underlineType val="1"/>
          <hs:underlineShape val="solid"/>
          <hs:underlineColor rgb="ff80008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800080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8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8"/>
          <x:color rgb="ff44546a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5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5"/>
          <x:color rgb="ff44546a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3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3"/>
          <x:color rgb="ff44546a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44546a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8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8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333399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333399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99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99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80008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80008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9900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99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3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3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333333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808080"/>
          <x:i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80808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S PGothic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MS PGothic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明朝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ＭＳ 明朝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80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8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8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8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2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2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G丸ｺﾞｼｯｸM-PRO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HG丸ｺﾞｼｯｸM-PRO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明朝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ＭＳ Ｐ明朝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明朝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ＭＳ Ｐ明朝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10"/>
          <x:color rgb="ff000000"/>
        </x:font>
      </mc:Fallback>
    </mc:AlternateContent>
    <x:font>
      <x:name val="ＭＳ Ｐゴシック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11"/>
          <x:color rgb="ff333333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11"/>
          <x:color rgb="ff333333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2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ＭＳ Ｐゴシック"/>
          <x:sz val="6"/>
          <x:color rgb="ff000000"/>
        </x:font>
      </mc:Fallback>
    </mc:AlternateContent>
  </x:fonts>
  <x:fills count="32">
    <x:fill>
      <x:patternFill patternType="none"/>
    </x:fill>
    <x:fill>
      <x:patternFill patternType="gray125"/>
    </x:fill>
    <x:fill>
      <x:patternFill patternType="solid">
        <x:fgColor rgb="ffffcc99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ff2cc"/>
        <x:bgColor indexed="64"/>
      </x:patternFill>
    </x:fill>
    <x:fill>
      <x:patternFill patternType="solid">
        <x:fgColor rgb="ffed7d31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70ad47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8fabdb"/>
        <x:bgColor indexed="64"/>
      </x:patternFill>
    </x:fill>
    <x:fill>
      <x:patternFill patternType="solid">
        <x:fgColor rgb="ffbed7e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rgb="ff5b9bd5"/>
        <x:bgColor indexed="64"/>
      </x:patternFill>
    </x:fill>
    <x:fill>
      <x:patternFill patternType="solid">
        <x:fgColor rgb="ffddebf7"/>
        <x:bgColor indexed="64"/>
      </x:patternFill>
    </x:fill>
    <x:fill>
      <x:patternFill patternType="solid">
        <x:fgColor rgb="ffdae3f3"/>
        <x:bgColor indexed="64"/>
      </x:patternFill>
    </x:fill>
    <x:fill>
      <x:patternFill patternType="solid">
        <x:fgColor rgb="ff9cc3e6"/>
        <x:bgColor indexed="64"/>
      </x:patternFill>
    </x:fill>
    <x:fill>
      <x:patternFill patternType="solid">
        <x:fgColor rgb="fffbe5d7"/>
        <x:bgColor indexed="64"/>
      </x:patternFill>
    </x:fill>
    <x:fill>
      <x:patternFill patternType="solid">
        <x:fgColor rgb="fff8cbac"/>
        <x:bgColor indexed="64"/>
      </x:patternFill>
    </x:fill>
    <x:fill>
      <x:patternFill patternType="solid">
        <x:fgColor rgb="ffe2f0d9"/>
        <x:bgColor indexed="64"/>
      </x:patternFill>
    </x:fill>
    <x:fill>
      <x:patternFill patternType="solid">
        <x:fgColor rgb="fff4b184"/>
        <x:bgColor indexed="64"/>
      </x:patternFill>
    </x:fill>
    <x:fill>
      <x:patternFill patternType="solid">
        <x:fgColor rgb="ffededed"/>
        <x:bgColor indexed="64"/>
      </x:patternFill>
    </x:fill>
    <x:fill>
      <x:patternFill patternType="solid">
        <x:fgColor rgb="ffdbdbdb"/>
        <x:bgColor indexed="64"/>
      </x:patternFill>
    </x:fill>
    <x:fill>
      <x:patternFill patternType="solid">
        <x:fgColor rgb="ffc9c9c9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e699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4472c4"/>
        <x:bgColor indexed="64"/>
      </x:patternFill>
    </x:fill>
    <x:fill>
      <x:patternFill patternType="solid">
        <x:fgColor rgb="ffc6e0b3"/>
        <x:bgColor indexed="64"/>
      </x:patternFill>
    </x:fill>
    <x:fill>
      <x:patternFill patternType="solid">
        <x:fgColor rgb="ffa8d08f"/>
        <x:bgColor indexed="64"/>
      </x:patternFill>
    </x:fill>
  </x:fills>
  <x:borders count="18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>
        <x:color auto="1"/>
      </x:left>
      <x:right>
        <x:color auto="1"/>
      </x:right>
      <x:top>
        <x:color auto="1"/>
      </x:top>
      <x:bottom style="double">
        <x:color rgb="ffff8001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>
        <x:color auto="1"/>
      </x:left>
      <x:right>
        <x:color auto="1"/>
      </x:right>
      <x:top>
        <x:color auto="1"/>
      </x:top>
      <x:bottom style="medium">
        <x:color rgb="ff5b9bd5"/>
      </x:bottom>
    </x:border>
    <x:border>
      <x:left>
        <x:color auto="1"/>
      </x:left>
      <x:right>
        <x:color auto="1"/>
      </x:right>
      <x:top>
        <x:color auto="1"/>
      </x:top>
      <x:bottom style="medium">
        <x:color rgb="ffadcdea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>
        <x:color auto="1"/>
      </x:left>
      <x:right>
        <x:color auto="1"/>
      </x:right>
      <x:top style="thin">
        <x:color rgb="ff5b9bd5"/>
      </x:top>
      <x:bottom style="double">
        <x:color rgb="ff5b9bd5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medium">
        <x:color rgb="ff000000"/>
      </x:bottom>
    </x:border>
    <x:border>
      <x:left>
        <x:color auto="1"/>
      </x:left>
      <x:right style="medium">
        <x:color rgb="ff000000"/>
      </x:right>
      <x:top style="medium">
        <x:color rgb="ff000000"/>
      </x:top>
      <x:bottom>
        <x:color auto="1"/>
      </x:bottom>
    </x:border>
    <x:border>
      <x:left>
        <x:color auto="1"/>
      </x:left>
      <x:right style="medium">
        <x:color rgb="ff000000"/>
      </x:right>
      <x:top>
        <x:color auto="1"/>
      </x:top>
      <x:bottom>
        <x:color auto="1"/>
      </x:bottom>
    </x:border>
    <x:border>
      <x:left style="medium">
        <x:color rgb="ff000000"/>
      </x:left>
      <x:right>
        <x:color auto="1"/>
      </x:right>
      <x:top>
        <x:color auto="1"/>
      </x:top>
      <x:bottom style="medium">
        <x:color rgb="ff000000"/>
      </x:bottom>
    </x:border>
    <x:border>
      <x:left>
        <x:color auto="1"/>
      </x:left>
      <x:right style="medium">
        <x:color rgb="ff000000"/>
      </x:right>
      <x:top>
        <x:color auto="1"/>
      </x:top>
      <x:bottom style="medium">
        <x:color rgb="ff000000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rgb="ff000000"/>
      </x:left>
      <x:right>
        <x:color auto="1"/>
      </x:right>
      <x:top style="medium">
        <x:color rgb="ff000000"/>
      </x:top>
      <x:bottom>
        <x:color auto="1"/>
      </x:bottom>
    </x:border>
    <x:border>
      <x:left style="medium">
        <x:color rgb="ff000000"/>
      </x:left>
      <x:right style="medium">
        <x:color rgb="ff000000"/>
      </x:right>
      <x:top>
        <x:color auto="1"/>
      </x:top>
      <x:bottom style="medium">
        <x:color rgb="ff000000"/>
      </x:bottom>
    </x:border>
    <x:border>
      <x:left>
        <x:color auto="1"/>
      </x:left>
      <x:right>
        <x:color auto="1"/>
      </x:right>
      <x:top style="dotted">
        <x:color rgb="ff000000"/>
      </x:top>
      <x:bottom>
        <x:color auto="1"/>
      </x:bottom>
    </x:border>
    <x:border>
      <x:left>
        <x:color auto="1"/>
      </x:left>
      <x:right style="dotted">
        <x:color rgb="ff000000"/>
      </x:right>
      <x:top style="dotted">
        <x:color rgb="ff000000"/>
      </x:top>
      <x:bottom>
        <x:color auto="1"/>
      </x:bottom>
    </x:border>
    <x:border>
      <x:left>
        <x:color auto="1"/>
      </x:left>
      <x:right style="dotted">
        <x:color rgb="ff000000"/>
      </x:right>
      <x:top>
        <x:color auto="1"/>
      </x:top>
      <x:bottom style="dotted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dotted">
        <x:color rgb="ff000000"/>
      </x:bottom>
    </x:border>
    <x:border>
      <x:left>
        <x:color auto="1"/>
      </x:left>
      <x:right style="dotted">
        <x:color rgb="ff000000"/>
      </x:right>
      <x:top>
        <x:color auto="1"/>
      </x:top>
      <x:bottom>
        <x:color auto="1"/>
      </x:bottom>
    </x:border>
    <x:border>
      <x:left style="dotted">
        <x:color rgb="ff000000"/>
      </x:left>
      <x:right>
        <x:color auto="1"/>
      </x:right>
      <x:top style="dotted">
        <x:color rgb="ff000000"/>
      </x:top>
      <x:bottom>
        <x:color auto="1"/>
      </x:bottom>
    </x:border>
    <x:border>
      <x:left style="dotted">
        <x:color rgb="ff000000"/>
      </x:left>
      <x:right>
        <x:color auto="1"/>
      </x:right>
      <x:top>
        <x:color auto="1"/>
      </x:top>
      <x:bottom>
        <x:color auto="1"/>
      </x:bottom>
    </x:border>
    <x:border>
      <x:left style="dotted">
        <x:color rgb="ff000000"/>
      </x:left>
      <x:right>
        <x:color auto="1"/>
      </x:right>
      <x:top>
        <x:color auto="1"/>
      </x:top>
      <x:bottom style="dotted">
        <x:color rgb="ff000000"/>
      </x:bottom>
    </x:border>
    <x:border>
      <x:left>
        <x:color auto="1"/>
      </x:left>
      <x:right>
        <x:color auto="1"/>
      </x:right>
      <x:top style="medium">
        <x:color rgb="ff000000"/>
      </x:top>
      <x:bottom>
        <x:color auto="1"/>
      </x:bottom>
    </x:border>
    <x:border>
      <x:left style="medium">
        <x:color rgb="ff000000"/>
      </x:left>
      <x:right style="medium">
        <x:color rgb="ff000000"/>
      </x:right>
      <x:top>
        <x:color auto="1"/>
      </x:top>
      <x:bottom>
        <x:color auto="1"/>
      </x:bottom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>
        <x:color auto="1"/>
      </x:bottom>
    </x:border>
    <x:border>
      <x:left>
        <x:color auto="1"/>
      </x:left>
      <x:right style="thick">
        <x:color rgb="ffff0000"/>
      </x:right>
      <x:top>
        <x:color auto="1"/>
      </x:top>
      <x:bottom style="thick">
        <x:color rgb="ffff0000"/>
      </x:bottom>
    </x:border>
    <x:border>
      <x:left>
        <x:color auto="1"/>
      </x:left>
      <x:right>
        <x:color auto="1"/>
      </x:right>
      <x:top style="thick">
        <x:color rgb="ffff0000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ff0000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medium">
        <x:color rgb="ff000000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dashed">
        <x:color auto="1"/>
      </x:bottom>
    </x:border>
    <x:border>
      <x:left style="hair">
        <x:color auto="1"/>
      </x:left>
      <x:right>
        <x:color auto="1"/>
      </x:right>
      <x:top style="thin">
        <x:color auto="1"/>
      </x:top>
      <x:bottom style="dashed">
        <x:color auto="1"/>
      </x:bottom>
    </x:border>
    <x:border>
      <x:left style="thin">
        <x:color auto="1"/>
      </x:left>
      <x:right style="dotted">
        <x:color auto="1"/>
      </x:right>
      <x:top style="thin">
        <x:color auto="1"/>
      </x:top>
      <x:bottom style="dashed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dashed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dashed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ashed">
        <x:color auto="1"/>
      </x:bottom>
    </x:border>
    <x:border>
      <x:left style="thin">
        <x:color auto="1"/>
      </x:left>
      <x:right>
        <x:color auto="1"/>
      </x:right>
      <x:top style="dashed">
        <x:color auto="1"/>
      </x:top>
      <x:bottom style="dotted">
        <x:color auto="1"/>
      </x:bottom>
    </x:border>
    <x:border>
      <x:left style="thin">
        <x:color auto="1"/>
      </x:left>
      <x:right style="thin">
        <x:color auto="1"/>
      </x:right>
      <x:top style="dashed">
        <x:color auto="1"/>
      </x:top>
      <x:bottom style="dotted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tted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dashed">
        <x:color auto="1"/>
      </x:bottom>
    </x:border>
    <x:border>
      <x:left style="thin">
        <x:color auto="1"/>
      </x:left>
      <x:right>
        <x:color auto="1"/>
      </x:right>
      <x:top style="dashed">
        <x:color auto="1"/>
      </x:top>
      <x:bottom style="thin">
        <x:color auto="1"/>
      </x:bottom>
    </x:border>
    <x:border>
      <x:left style="dotted">
        <x:color auto="1"/>
      </x:left>
      <x:right>
        <x:color auto="1"/>
      </x:right>
      <x:top style="thin">
        <x:color auto="1"/>
      </x:top>
      <x:bottom style="dashed">
        <x:color auto="1"/>
      </x:bottom>
    </x:border>
    <x:border>
      <x:left style="medium">
        <x:color auto="1"/>
      </x:left>
      <x:right>
        <x:color auto="1"/>
      </x:right>
      <x:top style="dashed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ashed">
        <x:color auto="1"/>
      </x:top>
      <x:bottom style="thin">
        <x:color auto="1"/>
      </x:bottom>
    </x:border>
    <x:border>
      <x:left style="thin">
        <x:color auto="1"/>
      </x:left>
      <x:right style="dotted">
        <x:color auto="1"/>
      </x:right>
      <x:top style="dashed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ashed">
        <x:color auto="1"/>
      </x:top>
      <x:bottom style="thin">
        <x:color auto="1"/>
      </x:bottom>
    </x:border>
    <x:border>
      <x:left style="thin">
        <x:color auto="1"/>
      </x:left>
      <x:right style="dotted">
        <x:color auto="1"/>
      </x:right>
      <x:top style="dashed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dashed">
        <x:color auto="1"/>
      </x:top>
      <x:bottom style="medium">
        <x:color auto="1"/>
      </x:bottom>
    </x:border>
    <x:border>
      <x:left style="thin">
        <x:color auto="1"/>
      </x:left>
      <x:right style="dotted">
        <x:color auto="1"/>
      </x:right>
      <x:top style="dashed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dashed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dashed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ashed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dashed">
        <x:color auto="1"/>
      </x:bottom>
    </x:border>
    <x:border>
      <x:left>
        <x:color auto="1"/>
      </x:left>
      <x:right style="medium">
        <x:color auto="1"/>
      </x:right>
      <x:top style="dashed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ashed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dashed">
        <x:color auto="1"/>
      </x:bottom>
    </x:border>
    <x:border>
      <x:left style="thin">
        <x:color auto="1"/>
      </x:left>
      <x:right>
        <x:color auto="1"/>
      </x:right>
      <x:top style="dashed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dashed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dashed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dashed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dashed">
        <x:color auto="1"/>
      </x:top>
      <x:bottom>
        <x:color auto="1"/>
      </x:bottom>
    </x:border>
    <x:border>
      <x:left style="hair">
        <x:color auto="1"/>
      </x:left>
      <x:right>
        <x:color auto="1"/>
      </x:right>
      <x:top style="dashed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 style="medium">
        <x:color auto="1"/>
      </x:left>
      <x:right>
        <x:color auto="1"/>
      </x:right>
      <x:top style="dashed">
        <x:color auto="1"/>
      </x:top>
      <x:bottom>
        <x:color auto="1"/>
      </x:bottom>
    </x:border>
    <x:border>
      <x:left style="dotted">
        <x:color auto="1"/>
      </x:left>
      <x:right>
        <x:color auto="1"/>
      </x:right>
      <x:top style="dashed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dashed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dashed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dashed">
        <x:color auto="1"/>
      </x:bottom>
    </x:border>
    <x:border>
      <x:left style="thin">
        <x:color auto="1"/>
      </x:left>
      <x:right style="dotted">
        <x:color auto="1"/>
      </x:right>
      <x:top style="medium">
        <x:color auto="1"/>
      </x:top>
      <x:bottom style="dashed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dashed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ashed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dashed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dotted">
        <x:color auto="1"/>
      </x:right>
      <x:top style="thin">
        <x:color auto="1"/>
      </x:top>
      <x:bottom>
        <x:color auto="1"/>
      </x:bottom>
    </x:border>
    <x:border>
      <x:left style="medium">
        <x:color rgb="ff000000"/>
      </x:left>
      <x:right>
        <x:color auto="1"/>
      </x:right>
      <x:top style="thin">
        <x:color rgb="ff000000"/>
      </x:top>
      <x:bottom style="dotted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dotted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dotted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dotted">
        <x:color rgb="ff000000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dotted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rgb="ff000000"/>
      </x:left>
      <x:right>
        <x:color auto="1"/>
      </x:right>
      <x:top style="dotted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dotted">
        <x:color rgb="ff000000"/>
      </x:top>
      <x:bottom style="thin">
        <x:color rgb="ff000000"/>
      </x:bottom>
    </x:border>
    <x:border>
      <x:left>
        <x:color auto="1"/>
      </x:left>
      <x:right style="thin">
        <x:color auto="1"/>
      </x:right>
      <x:top style="thin">
        <x:color auto="1"/>
      </x:top>
      <x:bottom style="dashed">
        <x:color auto="1"/>
      </x:bottom>
    </x:border>
    <x:border>
      <x:left>
        <x:color auto="1"/>
      </x:left>
      <x:right style="thin">
        <x:color auto="1"/>
      </x:right>
      <x:top style="dashed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ashed">
        <x:color auto="1"/>
      </x:top>
      <x:bottom style="dotted">
        <x:color auto="1"/>
      </x:bottom>
    </x:border>
    <x:border>
      <x:left>
        <x:color auto="1"/>
      </x:left>
      <x:right style="medium">
        <x:color auto="1"/>
      </x:right>
      <x:top style="dashed">
        <x:color auto="1"/>
      </x:top>
      <x:bottom style="dotted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medium">
        <x:color auto="1"/>
      </x:diagonal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>
        <x:color auto="1"/>
      </x:bottom>
      <x:diagonal style="medium">
        <x:color auto="1"/>
      </x:diagonal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thick">
        <x:color rgb="ffff0000"/>
      </x:right>
      <x:top style="thick">
        <x:color rgb="ffff0000"/>
      </x:top>
      <x:bottom>
        <x:color auto="1"/>
      </x:bottom>
    </x:border>
    <x:border>
      <x:left>
        <x:color auto="1"/>
      </x:left>
      <x:right style="thick">
        <x:color rgb="ffff0000"/>
      </x:right>
      <x:top>
        <x:color auto="1"/>
      </x:top>
      <x:bottom>
        <x:color auto="1"/>
      </x:bottom>
    </x:border>
    <x:border>
      <x:left style="dotted">
        <x:color rgb="ff000000"/>
      </x:left>
      <x:right style="thick">
        <x:color rgb="ffff0000"/>
      </x:right>
      <x:top style="thick">
        <x:color rgb="ffff0000"/>
      </x:top>
      <x:bottom>
        <x:color auto="1"/>
      </x:bottom>
    </x:border>
    <x:border>
      <x:left>
        <x:color auto="1"/>
      </x:left>
      <x:right style="dotted">
        <x:color rgb="ff000000"/>
      </x:right>
      <x:top style="thick">
        <x:color rgb="ffff0000"/>
      </x:top>
      <x:bottom>
        <x:color auto="1"/>
      </x:bottom>
    </x:border>
    <x:border>
      <x:left style="dotted">
        <x:color rgb="ff000000"/>
      </x:left>
      <x:right>
        <x:color auto="1"/>
      </x:right>
      <x:top style="thick">
        <x:color rgb="ffff0000"/>
      </x:top>
      <x:bottom>
        <x:color auto="1"/>
      </x:bottom>
    </x:border>
    <x:border>
      <x:left style="dotted">
        <x:color rgb="ff000000"/>
      </x:left>
      <x:right style="dotted">
        <x:color rgb="ff000000"/>
      </x:right>
      <x:top style="thick">
        <x:color rgb="ffff0000"/>
      </x:top>
      <x:bottom>
        <x:color auto="1"/>
      </x:bottom>
    </x:border>
    <x:border>
      <x:left style="dotted">
        <x:color rgb="ff000000"/>
      </x:left>
      <x:right style="thick">
        <x:color rgb="ffff0000"/>
      </x:right>
      <x:top>
        <x:color auto="1"/>
      </x:top>
      <x:bottom>
        <x:color auto="1"/>
      </x:bottom>
    </x:border>
    <x:border>
      <x:left style="thick">
        <x:color rgb="ffff0000"/>
      </x:left>
      <x:right>
        <x:color auto="1"/>
      </x:right>
      <x:top style="thick">
        <x:color rgb="ffff0000"/>
      </x:top>
      <x:bottom>
        <x:color auto="1"/>
      </x:bottom>
    </x:border>
    <x:border>
      <x:left style="thick">
        <x:color rgb="ffff0000"/>
      </x:left>
      <x:right>
        <x:color auto="1"/>
      </x:right>
      <x:top>
        <x:color auto="1"/>
      </x:top>
      <x:bottom style="thick">
        <x:color rgb="ffff0000"/>
      </x:bottom>
    </x:border>
    <x:border>
      <x:left style="thick">
        <x:color rgb="ffff0000"/>
      </x:left>
      <x:right style="thick">
        <x:color rgb="ffff0000"/>
      </x:right>
      <x:top style="thick">
        <x:color rgb="ffff0000"/>
      </x:top>
      <x:bottom>
        <x:color auto="1"/>
      </x:bottom>
    </x:border>
    <x:border>
      <x:left style="thick">
        <x:color rgb="ffff0000"/>
      </x:left>
      <x:right style="dotted">
        <x:color rgb="ff000000"/>
      </x:right>
      <x:top>
        <x:color auto="1"/>
      </x:top>
      <x:bottom style="thick">
        <x:color rgb="ffff0000"/>
      </x:bottom>
    </x:border>
    <x:border>
      <x:left>
        <x:color auto="1"/>
      </x:left>
      <x:right style="thick">
        <x:color rgb="ffff0000"/>
      </x:right>
      <x:top style="dotted">
        <x:color rgb="ff000000"/>
      </x:top>
      <x:bottom>
        <x:color auto="1"/>
      </x:bottom>
    </x:border>
    <x:border>
      <x:left style="dotted">
        <x:color rgb="ff000000"/>
      </x:left>
      <x:right style="dotted">
        <x:color rgb="ff000000"/>
      </x:right>
      <x:top>
        <x:color auto="1"/>
      </x:top>
      <x:bottom style="thick">
        <x:color rgb="ffff0000"/>
      </x:bottom>
    </x:border>
    <x:border>
      <x:left style="dotted">
        <x:color rgb="ff000000"/>
      </x:left>
      <x:right>
        <x:color auto="1"/>
      </x:right>
      <x:top>
        <x:color auto="1"/>
      </x:top>
      <x:bottom style="thick">
        <x:color rgb="ffff0000"/>
      </x:bottom>
    </x:border>
    <x:border>
      <x:left style="thick">
        <x:color rgb="ffff0000"/>
      </x:left>
      <x:right style="thick">
        <x:color rgb="ffff0000"/>
      </x:right>
      <x:top>
        <x:color auto="1"/>
      </x:top>
      <x:bottom style="thick">
        <x:color rgb="ffff0000"/>
      </x:bottom>
    </x:border>
    <x:border>
      <x:left>
        <x:color auto="1"/>
      </x:left>
      <x:right style="dotted">
        <x:color rgb="ff000000"/>
      </x:right>
      <x:top>
        <x:color auto="1"/>
      </x:top>
      <x:bottom style="thick">
        <x:color rgb="ffff0000"/>
      </x:bottom>
    </x:border>
    <x:border>
      <x:left style="thick">
        <x:color rgb="ffff0000"/>
      </x:left>
      <x:right style="dotted">
        <x:color rgb="ff000000"/>
      </x:right>
      <x:top style="thick">
        <x:color rgb="ffff0000"/>
      </x:top>
      <x:bottom>
        <x:color auto="1"/>
      </x:bottom>
    </x:border>
    <x:border>
      <x:left style="thick">
        <x:color rgb="ffff0000"/>
      </x:left>
      <x:right>
        <x:color auto="1"/>
      </x:right>
      <x:top>
        <x:color auto="1"/>
      </x:top>
      <x:bottom>
        <x:color auto="1"/>
      </x:bottom>
    </x:border>
    <x:border>
      <x:left style="thick">
        <x:color rgb="ffff0000"/>
      </x:left>
      <x:right style="dotted">
        <x:color rgb="ff000000"/>
      </x:right>
      <x:top>
        <x:color auto="1"/>
      </x:top>
      <x:bottom>
        <x:color auto="1"/>
      </x:bottom>
    </x:border>
    <x:border>
      <x:left style="dotted">
        <x:color rgb="ff000000"/>
      </x:left>
      <x:right style="thick">
        <x:color rgb="ffff0000"/>
      </x:right>
      <x:top>
        <x:color auto="1"/>
      </x:top>
      <x:bottom style="thick">
        <x:color rgb="ffff0000"/>
      </x:bottom>
    </x:border>
    <x:border>
      <x:left style="thick">
        <x:color rgb="ffff0000"/>
      </x:left>
      <x:right style="thick">
        <x:color rgb="ffff0000"/>
      </x:right>
      <x:top>
        <x:color auto="1"/>
      </x:top>
      <x:bottom>
        <x:color auto="1"/>
      </x:bottom>
    </x:border>
  </x:borders>
  <x:cellStyleXfs count="46">
    <x:xf numFmtId="0" fontId="0" fillId="0" borderId="0">
      <x:alignment horizontal="general" vertical="center"/>
    </x:xf>
    <x:xf numFmtId="0" fontId="8" fillId="2" borderId="1">
      <x:alignment horizontal="general" vertical="center"/>
    </x:xf>
    <x:xf numFmtId="0" fontId="0" fillId="3" borderId="0">
      <x:alignment horizontal="general" vertical="center"/>
    </x:xf>
    <x:xf numFmtId="0" fontId="0" fillId="4" borderId="2">
      <x:alignment horizontal="general" vertical="center"/>
    </x:xf>
    <x:xf numFmtId="0" fontId="0" fillId="5" borderId="0">
      <x:alignment horizontal="general" vertical="center"/>
    </x:xf>
    <x:xf numFmtId="0" fontId="10" fillId="0" borderId="0">
      <x:alignment horizontal="general" vertical="center"/>
    </x:xf>
    <x:xf numFmtId="0" fontId="11" fillId="6" borderId="0">
      <x:alignment horizontal="general" vertical="center"/>
    </x:xf>
    <x:xf numFmtId="0" fontId="13" fillId="0" borderId="0">
      <x:alignment horizontal="general" vertical="center"/>
    </x:xf>
    <x:xf numFmtId="0" fontId="14" fillId="7" borderId="0">
      <x:alignment horizontal="general" vertical="center"/>
    </x:xf>
    <x:xf numFmtId="0" fontId="15" fillId="0" borderId="0">
      <x:alignment horizontal="general" vertical="center"/>
    </x:xf>
    <x:xf numFmtId="0" fontId="17" fillId="0" borderId="3">
      <x:alignment horizontal="general" vertical="center"/>
    </x:xf>
    <x:xf numFmtId="0" fontId="18" fillId="0" borderId="0">
      <x:alignment horizontal="general" vertical="center"/>
    </x:xf>
    <x:xf numFmtId="0" fontId="19" fillId="0" borderId="0">
      <x:alignment horizontal="general" vertical="center"/>
    </x:xf>
    <x:xf numFmtId="0" fontId="11" fillId="8" borderId="0">
      <x:alignment horizontal="general" vertical="center"/>
    </x:xf>
    <x:xf numFmtId="0" fontId="20" fillId="9" borderId="4">
      <x:alignment horizontal="general" vertical="center"/>
    </x:xf>
    <x:xf numFmtId="0" fontId="21" fillId="0" borderId="5">
      <x:alignment horizontal="general" vertical="center"/>
    </x:xf>
    <x:xf numFmtId="0" fontId="22" fillId="0" borderId="5">
      <x:alignment horizontal="general" vertical="center"/>
    </x:xf>
    <x:xf numFmtId="0" fontId="23" fillId="9" borderId="1">
      <x:alignment horizontal="general" vertical="center"/>
    </x:xf>
    <x:xf numFmtId="0" fontId="24" fillId="0" borderId="6">
      <x:alignment horizontal="general" vertical="center"/>
    </x:xf>
    <x:xf numFmtId="0" fontId="24" fillId="0" borderId="0">
      <x:alignment horizontal="general" vertical="center"/>
    </x:xf>
    <x:xf numFmtId="0" fontId="25" fillId="10" borderId="7">
      <x:alignment horizontal="general" vertical="center"/>
    </x:xf>
    <x:xf numFmtId="0" fontId="11" fillId="11" borderId="0">
      <x:alignment horizontal="general" vertical="center"/>
    </x:xf>
    <x:xf numFmtId="0" fontId="0" fillId="12" borderId="0">
      <x:alignment horizontal="general" vertical="center"/>
    </x:xf>
    <x:xf numFmtId="0" fontId="26" fillId="0" borderId="8">
      <x:alignment horizontal="general" vertical="center"/>
    </x:xf>
    <x:xf numFmtId="0" fontId="27" fillId="13" borderId="0">
      <x:alignment horizontal="general" vertical="center"/>
    </x:xf>
    <x:xf numFmtId="0" fontId="28" fillId="14" borderId="0">
      <x:alignment horizontal="general" vertical="center"/>
    </x:xf>
    <x:xf numFmtId="0" fontId="11" fillId="15" borderId="0">
      <x:alignment horizontal="general" vertical="center"/>
    </x:xf>
    <x:xf numFmtId="0" fontId="0" fillId="16" borderId="0">
      <x:alignment horizontal="general" vertical="center"/>
    </x:xf>
    <x:xf numFmtId="0" fontId="0" fillId="17" borderId="0">
      <x:alignment horizontal="general" vertical="center"/>
    </x:xf>
    <x:xf numFmtId="0" fontId="11" fillId="18" borderId="0">
      <x:alignment horizontal="general" vertical="center"/>
    </x:xf>
    <x:xf numFmtId="0" fontId="0" fillId="19" borderId="0">
      <x:alignment horizontal="general" vertical="center"/>
    </x:xf>
    <x:xf numFmtId="0" fontId="0" fillId="20" borderId="0">
      <x:alignment horizontal="general" vertical="center"/>
    </x:xf>
    <x:xf numFmtId="0" fontId="0" fillId="21" borderId="0">
      <x:alignment horizontal="general" vertical="center"/>
    </x:xf>
    <x:xf numFmtId="0" fontId="11" fillId="22" borderId="0">
      <x:alignment horizontal="general" vertical="center"/>
    </x:xf>
    <x:xf numFmtId="0" fontId="11" fillId="10" borderId="0">
      <x:alignment horizontal="general" vertical="center"/>
    </x:xf>
    <x:xf numFmtId="0" fontId="0" fillId="23" borderId="0">
      <x:alignment horizontal="general" vertical="center"/>
    </x:xf>
    <x:xf numFmtId="0" fontId="0" fillId="24" borderId="0">
      <x:alignment horizontal="general" vertical="center"/>
    </x:xf>
    <x:xf numFmtId="0" fontId="11" fillId="25" borderId="0">
      <x:alignment horizontal="general" vertical="center"/>
    </x:xf>
    <x:xf numFmtId="0" fontId="11" fillId="26" borderId="0">
      <x:alignment horizontal="general" vertical="center"/>
    </x:xf>
    <x:xf numFmtId="0" fontId="0" fillId="27" borderId="0">
      <x:alignment horizontal="general" vertical="center"/>
    </x:xf>
    <x:xf numFmtId="0" fontId="11" fillId="28" borderId="0">
      <x:alignment horizontal="general" vertical="center"/>
    </x:xf>
    <x:xf numFmtId="0" fontId="11" fillId="29" borderId="0">
      <x:alignment horizontal="general" vertical="center"/>
    </x:xf>
    <x:xf numFmtId="0" fontId="0" fillId="30" borderId="0">
      <x:alignment horizontal="general" vertical="center"/>
    </x:xf>
    <x:xf numFmtId="0" fontId="11" fillId="31" borderId="0">
      <x:alignment horizontal="general" vertical="center"/>
    </x:xf>
    <x:xf numFmtId="0" fontId="41" fillId="0" borderId="0">
      <x:alignment horizontal="general" vertical="bottom"/>
    </x:xf>
    <x:xf numFmtId="0" fontId="6" fillId="0" borderId="0">
      <x:alignment horizontal="general" vertical="center"/>
    </x:xf>
  </x:cellStyleXfs>
  <x:cellXfs count="441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43" fillId="0" borderId="0" xfId="45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4" fillId="0" borderId="0" xfId="45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0" xfId="45" applyNumberFormat="1" applyFont="1" applyAlignment="1">
          <x:alignment horizontal="center" vertical="center" shrinkToFit="1"/>
        </x:xf>
      </mc:Fallback>
    </mc:AlternateContent>
    <x:xf numFmtId="0" fontId="44" fillId="0" borderId="0" xfId="45" applyNumberFormat="1" applyFont="1" applyAlignment="1">
      <x:alignment horizontal="general" vertical="center" shrinkToFit="1"/>
    </x:xf>
    <x:xf numFmtId="0" fontId="45" fillId="0" borderId="0" xfId="45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46" fillId="0" borderId="0" xfId="45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45" applyNumberFormat="1" applyFont="1" applyAlignment="1">
          <x:alignment horizontal="center" vertical="center"/>
        </x:xf>
      </mc:Fallback>
    </mc:AlternateContent>
    <x:xf numFmtId="0" fontId="47" fillId="0" borderId="0" xfId="45" applyNumberFormat="1" applyFont="1" applyAlignment="1">
      <x:alignment horizontal="general" vertical="center" shrinkToFit="1"/>
    </x:xf>
    <x:xf numFmtId="0" fontId="45" fillId="0" borderId="0" xfId="45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4" fillId="0" borderId="9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9" xfId="45" applyNumberFormat="1" applyFont="1" applyBorder="1" applyAlignment="1">
          <x:alignment horizontal="center" vertical="center" shrinkToFit="1"/>
        </x:xf>
      </mc:Fallback>
    </mc:AlternateContent>
    <x:xf numFmtId="0" fontId="43" fillId="0" borderId="10" xfId="45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10" xfId="4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10" xfId="45" applyNumberFormat="1" applyFont="1" applyBorder="1" applyAlignment="1">
          <x:alignment horizontal="center" vertical="center"/>
        </x:xf>
      </mc:Fallback>
    </mc:AlternateContent>
    <x:xf numFmtId="0" fontId="47" fillId="0" borderId="10" xfId="45" applyNumberFormat="1" applyFont="1" applyBorder="1" applyAlignment="1">
      <x:alignment horizontal="general" vertical="center" shrinkToFit="1"/>
    </x:xf>
    <x:xf numFmtId="0" fontId="43" fillId="0" borderId="11" xfId="45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11" xfId="4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11" xfId="45" applyNumberFormat="1" applyFont="1" applyBorder="1" applyAlignment="1">
          <x:alignment horizontal="center" vertical="center"/>
        </x:xf>
      </mc:Fallback>
    </mc:AlternateContent>
    <x:xf numFmtId="0" fontId="47" fillId="0" borderId="11" xfId="45" applyNumberFormat="1" applyFont="1" applyBorder="1" applyAlignment="1">
      <x:alignment horizontal="general" vertical="center" shrinkToFit="1"/>
    </x:xf>
    <x:xf numFmtId="0" fontId="43" fillId="0" borderId="12" xfId="45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12" xfId="4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12" xfId="45" applyNumberFormat="1" applyFont="1" applyBorder="1" applyAlignment="1">
          <x:alignment horizontal="center" vertical="center"/>
        </x:xf>
      </mc:Fallback>
    </mc:AlternateContent>
    <x:xf numFmtId="0" fontId="47" fillId="0" borderId="12" xfId="45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0" xfId="45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0" xfId="45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3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3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4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4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5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5" xfId="45" applyNumberFormat="1" applyFont="1" applyBorder="1" applyAlignment="1">
          <x:alignment horizontal="center" vertical="center" shrinkToFit="1"/>
        </x:xf>
      </mc:Fallback>
    </mc:AlternateContent>
    <x:xf numFmtId="0" fontId="43" fillId="0" borderId="16" xfId="45" applyNumberFormat="1" applyFont="1" applyBorder="1" applyAlignment="1">
      <x:alignment horizontal="general" vertical="center" shrinkToFit="1"/>
    </x:xf>
    <x:xf numFmtId="0" fontId="43" fillId="0" borderId="0" xfId="45" applyNumberFormat="1" applyFont="1" applyAlignment="1">
      <x:alignment horizontal="left" vertical="center" shrinkToFit="1"/>
    </x:xf>
    <x:xf numFmtId="0" fontId="43" fillId="0" borderId="17" xfId="45" applyNumberFormat="1" applyFont="1" applyBorder="1" applyAlignment="1">
      <x:alignment horizontal="general" vertical="center" shrinkToFit="1"/>
    </x:xf>
    <x:xf numFmtId="0" fontId="43" fillId="0" borderId="18" xfId="45" applyNumberFormat="1" applyFont="1" applyBorder="1" applyAlignment="1">
      <x:alignment horizontal="general" vertical="center" shrinkToFit="1"/>
    </x:xf>
    <x:xf numFmtId="0" fontId="43" fillId="0" borderId="19" xfId="45" applyNumberFormat="1" applyFont="1" applyBorder="1" applyAlignment="1">
      <x:alignment horizontal="general" vertical="center" shrinkToFit="1"/>
    </x:xf>
    <x:xf numFmtId="0" fontId="43" fillId="0" borderId="20" xfId="45" applyNumberFormat="1" applyFont="1" applyBorder="1" applyAlignment="1">
      <x:alignment horizontal="general" vertical="center" shrinkToFit="1"/>
    </x:xf>
    <x:xf numFmtId="0" fontId="43" fillId="0" borderId="21" xfId="45" applyNumberFormat="1" applyFont="1" applyBorder="1" applyAlignment="1">
      <x:alignment horizontal="general" vertical="center" shrinkToFit="1"/>
    </x:xf>
    <x:xf numFmtId="0" fontId="43" fillId="0" borderId="22" xfId="45" applyNumberFormat="1" applyFont="1" applyBorder="1" applyAlignment="1">
      <x:alignment horizontal="general" vertical="center" shrinkToFit="1"/>
    </x:xf>
    <x:xf numFmtId="0" fontId="43" fillId="0" borderId="12" xfId="45" applyNumberFormat="1" applyFont="1" applyBorder="1" applyAlignment="1">
      <x:alignment horizontal="left" vertical="center" shrinkToFit="1"/>
    </x:xf>
    <x:xf numFmtId="0" fontId="43" fillId="0" borderId="23" xfId="45" applyNumberFormat="1" applyFont="1" applyBorder="1" applyAlignment="1">
      <x:alignment horizontal="general" vertical="center" shrinkToFit="1"/>
    </x:xf>
    <x:xf numFmtId="0" fontId="43" fillId="0" borderId="24" xfId="45" applyNumberFormat="1" applyFont="1" applyBorder="1" applyAlignment="1">
      <x:alignment horizontal="general" vertical="center" shrinkToFit="1"/>
    </x:xf>
    <x:xf numFmtId="0" fontId="43" fillId="0" borderId="25" xfId="45" applyNumberFormat="1" applyFont="1" applyBorder="1" applyAlignment="1">
      <x:alignment horizontal="general" vertical="center" shrinkToFit="1"/>
    </x:xf>
    <x:xf numFmtId="0" fontId="43" fillId="0" borderId="26" xfId="45" applyNumberFormat="1" applyFont="1" applyBorder="1" applyAlignment="1">
      <x:alignment horizontal="general" vertical="center" shrinkToFit="1"/>
    </x:xf>
    <x:xf numFmtId="0" fontId="43" fillId="0" borderId="25" xfId="45" applyNumberFormat="1" applyFont="1" applyBorder="1" applyAlignment="1">
      <x:alignment horizontal="left" vertical="center" shrinkToFit="1"/>
    </x:xf>
    <x:xf numFmtId="0" fontId="43" fillId="0" borderId="27" xfId="45" applyNumberFormat="1" applyFont="1" applyBorder="1" applyAlignment="1">
      <x:alignment horizontal="general" vertical="center" shrinkToFit="1"/>
    </x:xf>
    <x:xf numFmtId="0" fontId="43" fillId="0" borderId="28" xfId="45" applyNumberFormat="1" applyFont="1" applyBorder="1" applyAlignment="1">
      <x:alignment horizontal="general" vertical="center" shrinkToFit="1"/>
    </x:xf>
    <x:xf numFmtId="0" fontId="43" fillId="0" borderId="29" xfId="45" applyNumberFormat="1" applyFont="1" applyBorder="1" applyAlignment="1">
      <x:alignment horizontal="general" vertical="center" shrinkToFit="1"/>
    </x:xf>
    <x:xf numFmtId="0" fontId="43" fillId="0" borderId="30" xfId="45" applyNumberFormat="1" applyFont="1" applyBorder="1" applyAlignment="1">
      <x:alignment horizontal="general" vertical="center" shrinkToFit="1"/>
    </x:xf>
    <x:xf numFmtId="0" fontId="43" fillId="0" borderId="31" xfId="45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0" xfId="44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44" applyNumberFormat="1" applyFont="1" applyAlignment="1">
          <x:alignment horizontal="center" vertical="center"/>
        </x:xf>
      </mc:Fallback>
    </mc:AlternateContent>
    <x:xf numFmtId="0" fontId="46" fillId="0" borderId="0" xfId="44" applyNumberFormat="1" applyFont="1" applyAlignment="1">
      <x:alignment horizontal="general" vertical="center" shrinkToFit="1"/>
    </x:xf>
    <x:xf numFmtId="0" fontId="46" fillId="0" borderId="0" xfId="44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0" xfId="44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44" applyNumberFormat="1" applyFont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0" xfId="44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44" applyNumberFormat="1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0" xfId="44" applyNumberFormat="1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44" applyNumberFormat="1" applyFont="1" applyAlignment="1">
          <x:alignment horizontal="center" vertical="top"/>
        </x:xf>
      </mc:Fallback>
    </mc:AlternateContent>
    <x:xf numFmtId="0" fontId="46" fillId="0" borderId="0" xfId="44" applyNumberFormat="1" applyFont="1" applyAlignment="1">
      <x:alignment horizontal="general" vertical="top" shrinkToFit="1"/>
    </x:xf>
    <x:xf numFmtId="0" fontId="46" fillId="0" borderId="32" xfId="44" applyNumberFormat="1" applyFont="1" applyBorder="1" applyAlignment="1">
      <x:alignment horizontal="left" vertical="center" shrinkToFit="1"/>
    </x:xf>
    <x:xf numFmtId="0" fontId="46" fillId="0" borderId="0" xfId="44" applyNumberFormat="1" applyFont="1" applyAlignment="1">
      <x:alignment horizontal="general" vertical="bottom" shrinkToFit="1"/>
    </x:xf>
    <x:xf numFmtId="0" fontId="46" fillId="0" borderId="33" xfId="44" applyNumberFormat="1" applyFont="1" applyBorder="1" applyAlignment="1">
      <x:alignment horizontal="left" vertical="center" shrinkToFit="1"/>
    </x:xf>
    <x:xf numFmtId="0" fontId="46" fillId="0" borderId="34" xfId="44" applyNumberFormat="1" applyFont="1" applyBorder="1" applyAlignment="1">
      <x:alignment horizontal="left" vertical="center" shrinkToFit="1"/>
    </x:xf>
    <x:xf numFmtId="0" fontId="46" fillId="0" borderId="35" xfId="44" applyNumberFormat="1" applyFont="1" applyBorder="1" applyAlignment="1">
      <x:alignment horizontal="left" vertical="center" shrinkToFit="1"/>
    </x:xf>
    <x:xf numFmtId="0" fontId="46" fillId="0" borderId="36" xfId="44" applyNumberFormat="1" applyFont="1" applyBorder="1" applyAlignment="1">
      <x:alignment horizontal="left" vertical="center" shrinkToFit="1"/>
    </x:xf>
    <x:xf numFmtId="0" fontId="46" fillId="0" borderId="37" xfId="44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32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32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37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37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38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38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39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39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33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33" xfId="44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35" xfId="44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35" xfId="44" applyNumberFormat="1" applyFont="1" applyBorder="1" applyAlignment="1">
          <x:alignment horizontal="right" vertical="center" shrinkToFit="1"/>
        </x:xf>
      </mc:Fallback>
    </mc:AlternateContent>
    <x:xf numFmtId="0" fontId="43" fillId="0" borderId="40" xfId="45" applyNumberFormat="1" applyFont="1" applyBorder="1" applyAlignment="1">
      <x:alignment horizontal="general" vertical="center" shrinkToFit="1"/>
    </x:xf>
    <x:xf numFmtId="0" fontId="43" fillId="0" borderId="41" xfId="45" applyNumberFormat="1" applyFont="1" applyBorder="1" applyAlignment="1">
      <x:alignment horizontal="general" vertical="center" shrinkToFit="1"/>
    </x:xf>
    <x:xf numFmtId="0" fontId="43" fillId="0" borderId="42" xfId="45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8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8" fillId="0" borderId="0" xfId="0" applyNumberFormat="1" applyFont="1" applyAlignment="1">
          <x:alignment horizontal="center" vertical="bottom"/>
        </x:xf>
      </mc:Fallback>
    </mc:AlternateContent>
    <x:xf numFmtId="0" fontId="48" fillId="0" borderId="0" xfId="0" applyNumberFormat="1" applyFont="1" applyAlignment="1">
      <x:alignment horizontal="general" vertical="bottom" shrinkToFit="1"/>
    </x:xf>
    <x:xf numFmtId="0" fontId="48" fillId="0" borderId="0" xfId="0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8" fillId="0" borderId="0" xfId="0" applyNumberFormat="1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8" fillId="0" borderId="0" xfId="0" applyNumberFormat="1" applyFont="1" applyAlignment="1">
          <x:alignment horizontal="center" vertical="top"/>
        </x:xf>
      </mc:Fallback>
    </mc:AlternateContent>
    <x:xf numFmtId="0" fontId="48" fillId="0" borderId="0" xfId="0" applyNumberFormat="1" applyFont="1" applyAlignment="1">
      <x:alignment horizontal="general" vertical="top" shrinkToFit="1"/>
    </x:xf>
    <x:xf numFmtId="0" fontId="48" fillId="0" borderId="0" xfId="0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9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9" fillId="0" borderId="0" xfId="0" applyNumberFormat="1" applyFont="1" applyAlignment="1">
          <x:alignment horizontal="center" vertical="bottom"/>
        </x:xf>
      </mc:Fallback>
    </mc:AlternateContent>
    <x:xf numFmtId="0" fontId="49" fillId="0" borderId="0" xfId="0" applyNumberFormat="1" applyFont="1" applyAlignment="1">
      <x:alignment horizontal="general" vertical="center" shrinkToFit="1"/>
    </x:xf>
    <x:xf numFmtId="0" fontId="48" fillId="0" borderId="43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8" fillId="0" borderId="0" xfId="0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8" fillId="0" borderId="0" xfId="0" applyNumberFormat="1" applyFont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8" fillId="0" borderId="4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8" fillId="0" borderId="4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8" fillId="0" borderId="4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8" fillId="0" borderId="45" xfId="0" applyNumberFormat="1" applyFont="1" applyBorder="1" applyAlignment="1">
          <x:alignment horizontal="center" vertical="center"/>
        </x:xf>
      </mc:Fallback>
    </mc:AlternateContent>
    <x:xf numFmtId="0" fontId="43" fillId="0" borderId="46" xfId="45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50" fillId="0" borderId="10" xfId="45" applyNumberFormat="1" applyFont="1" applyBorder="1" applyAlignment="1" hs:applyExtension="1">
          <x:alignment horizontal="center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10" xfId="45" applyNumberFormat="1" applyFont="1" applyBorder="1" applyAlignment="1">
          <x:alignment horizontal="center" vertical="bottom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0" xfId="45" applyNumberFormat="1" applyFont="1" applyBorder="1" applyAlignment="1" hs:applyExtension="1">
          <x:alignment horizontal="center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0" xfId="45" applyNumberFormat="1" applyFont="1" applyBorder="1" applyAlignment="1">
          <x:alignment horizontal="center" vertical="bottom" shrinkToFit="1"/>
        </x:xf>
      </mc:Fallback>
    </mc:AlternateContent>
    <x:xf numFmtId="0" fontId="43" fillId="0" borderId="10" xfId="45" applyNumberFormat="1" applyFont="1" applyBorder="1" applyAlignment="1">
      <x:alignment horizontal="general" vertical="bottom" shrinkToFit="1"/>
    </x:xf>
    <mc:AlternateContent xmlns:mc="http://schemas.openxmlformats.org/markup-compatibility/2006">
      <mc:Choice xmlns:hs="http://schemas.haansoft.com/office/spreadsheet/8.0" Requires="hs">
        <x:xf numFmtId="0" fontId="50" fillId="0" borderId="11" xfId="45" applyNumberFormat="1" applyFont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11" xfId="45" applyNumberFormat="1" applyFont="1" applyBorder="1" applyAlignment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1" xfId="45" applyNumberFormat="1" applyFont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1" xfId="45" applyNumberFormat="1" applyFont="1" applyBorder="1" applyAlignment="1">
          <x:alignment horizontal="center" vertical="top" shrinkToFit="1"/>
        </x:xf>
      </mc:Fallback>
    </mc:AlternateContent>
    <x:xf numFmtId="0" fontId="43" fillId="0" borderId="11" xfId="45" applyNumberFormat="1" applyFont="1" applyBorder="1" applyAlignment="1">
      <x:alignment horizontal="general" vertical="top" shrinkToFit="1"/>
    </x:xf>
    <mc:AlternateContent xmlns:mc="http://schemas.openxmlformats.org/markup-compatibility/2006">
      <mc:Choice xmlns:hs="http://schemas.haansoft.com/office/spreadsheet/8.0" Requires="hs">
        <x:xf numFmtId="0" fontId="50" fillId="0" borderId="47" xfId="45" applyNumberFormat="1" applyFont="1" applyBorder="1" applyAlignment="1" hs:applyExtension="1">
          <x:alignment horizontal="center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47" xfId="45" applyNumberFormat="1" applyFont="1" applyBorder="1" applyAlignment="1">
          <x:alignment horizontal="center" vertical="bottom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0" fillId="0" borderId="12" xfId="45" applyNumberFormat="1" applyFont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0" fillId="0" borderId="12" xfId="45" applyNumberFormat="1" applyFont="1" applyBorder="1" applyAlignment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" xfId="45" applyNumberFormat="1" applyFont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" xfId="45" applyNumberFormat="1" applyFont="1" applyBorder="1" applyAlignment="1">
          <x:alignment horizontal="center" vertical="top" shrinkToFit="1"/>
        </x:xf>
      </mc:Fallback>
    </mc:AlternateContent>
    <x:xf numFmtId="0" fontId="43" fillId="0" borderId="12" xfId="45" applyNumberFormat="1" applyFont="1" applyBorder="1" applyAlignment="1">
      <x:alignment horizontal="general" vertical="top" shrinkToFit="1"/>
    </x:xf>
    <mc:AlternateContent xmlns:mc="http://schemas.openxmlformats.org/markup-compatibility/2006">
      <mc:Choice xmlns:hs="http://schemas.haansoft.com/office/spreadsheet/8.0" Requires="hs">
        <x:xf numFmtId="0" fontId="46" fillId="0" borderId="0" xfId="45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45" applyNumberFormat="1" applyFont="1" applyAlignment="1">
          <x:alignment horizontal="center" vertical="center" shrinkToFit="1"/>
        </x:xf>
      </mc:Fallback>
    </mc:AlternateContent>
    <x:xf numFmtId="0" fontId="51" fillId="0" borderId="0" xfId="45" applyNumberFormat="1" applyFont="1" applyAlignment="1">
      <x:alignment horizontal="general" vertical="center" shrinkToFit="1"/>
    </x:xf>
    <x:xf numFmtId="0" fontId="52" fillId="0" borderId="0" xfId="45" applyNumberFormat="1" applyFont="1" applyAlignment="1">
      <x:alignment horizontal="general" vertical="center" shrinkToFit="1"/>
    </x:xf>
    <x:xf numFmtId="0" fontId="53" fillId="0" borderId="0" xfId="45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54" fillId="0" borderId="0" xfId="45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0" xfId="45" applyNumberFormat="1" applyFont="1" applyAlignment="1">
          <x:alignment horizontal="center" vertical="center"/>
        </x:xf>
      </mc:Fallback>
    </mc:AlternateContent>
    <x:xf numFmtId="0" fontId="55" fillId="0" borderId="0" xfId="45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56" fillId="0" borderId="10" xfId="45" applyNumberFormat="1" applyFont="1" applyBorder="1" applyAlignment="1" hs:applyExtension="1">
          <x:alignment horizontal="center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6" fillId="0" borderId="10" xfId="45" applyNumberFormat="1" applyFont="1" applyBorder="1" applyAlignment="1">
          <x:alignment horizontal="center" vertical="bottom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0" xfId="45" applyNumberFormat="1" applyFont="1" applyBorder="1" applyAlignment="1" hs:applyExtension="1">
          <x:alignment horizontal="center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0" xfId="45" applyNumberFormat="1" applyFont="1" applyBorder="1" applyAlignment="1">
          <x:alignment horizontal="center" vertical="bottom" shrinkToFit="1"/>
        </x:xf>
      </mc:Fallback>
    </mc:AlternateContent>
    <x:xf numFmtId="0" fontId="52" fillId="0" borderId="10" xfId="45" applyNumberFormat="1" applyFont="1" applyBorder="1" applyAlignment="1">
      <x:alignment horizontal="general" vertical="bottom" shrinkToFit="1"/>
    </x:xf>
    <mc:AlternateContent xmlns:mc="http://schemas.openxmlformats.org/markup-compatibility/2006">
      <mc:Choice xmlns:hs="http://schemas.haansoft.com/office/spreadsheet/8.0" Requires="hs">
        <x:xf numFmtId="0" fontId="56" fillId="0" borderId="11" xfId="45" applyNumberFormat="1" applyFont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6" fillId="0" borderId="11" xfId="45" applyNumberFormat="1" applyFont="1" applyBorder="1" applyAlignment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1" xfId="45" applyNumberFormat="1" applyFont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1" xfId="45" applyNumberFormat="1" applyFont="1" applyBorder="1" applyAlignment="1">
          <x:alignment horizontal="center" vertical="top" shrinkToFit="1"/>
        </x:xf>
      </mc:Fallback>
    </mc:AlternateContent>
    <x:xf numFmtId="0" fontId="52" fillId="0" borderId="11" xfId="45" applyNumberFormat="1" applyFont="1" applyBorder="1" applyAlignment="1">
      <x:alignment horizontal="general" vertical="top" shrinkToFit="1"/>
    </x:xf>
    <mc:AlternateContent xmlns:mc="http://schemas.openxmlformats.org/markup-compatibility/2006">
      <mc:Choice xmlns:hs="http://schemas.haansoft.com/office/spreadsheet/8.0" Requires="hs">
        <x:xf numFmtId="0" fontId="56" fillId="0" borderId="12" xfId="45" applyNumberFormat="1" applyFont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6" fillId="0" borderId="12" xfId="45" applyNumberFormat="1" applyFont="1" applyBorder="1" applyAlignment="1">
          <x:alignment horizontal="center" vertical="top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2" xfId="45" applyNumberFormat="1" applyFont="1" applyBorder="1" applyAlignment="1" hs:applyExtension="1">
          <x:alignment horizontal="center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2" xfId="45" applyNumberFormat="1" applyFont="1" applyBorder="1" applyAlignment="1">
          <x:alignment horizontal="center" vertical="top" shrinkToFit="1"/>
        </x:xf>
      </mc:Fallback>
    </mc:AlternateContent>
    <x:xf numFmtId="0" fontId="52" fillId="0" borderId="12" xfId="45" applyNumberFormat="1" applyFont="1" applyBorder="1" applyAlignment="1">
      <x:alignment horizontal="general" vertical="top" shrinkToFit="1"/>
    </x:xf>
    <x:xf numFmtId="0" fontId="53" fillId="0" borderId="0" xfId="45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54" fillId="0" borderId="0" xfId="45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4" fillId="0" borderId="0" xfId="45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1" fillId="0" borderId="9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1" fillId="0" borderId="9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1" fillId="0" borderId="13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1" fillId="0" borderId="13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1" fillId="0" borderId="15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1" fillId="0" borderId="15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1" fillId="0" borderId="14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1" fillId="0" borderId="14" xfId="45" applyNumberFormat="1" applyFont="1" applyBorder="1" applyAlignment="1">
          <x:alignment horizontal="center" vertical="center" shrinkToFit="1"/>
        </x:xf>
      </mc:Fallback>
    </mc:AlternateContent>
    <x:xf numFmtId="0" fontId="52" fillId="0" borderId="17" xfId="45" applyNumberFormat="1" applyFont="1" applyBorder="1" applyAlignment="1">
      <x:alignment horizontal="general" vertical="center" shrinkToFit="1"/>
    </x:xf>
    <x:xf numFmtId="0" fontId="52" fillId="0" borderId="12" xfId="45" applyNumberFormat="1" applyFont="1" applyBorder="1" applyAlignment="1">
      <x:alignment horizontal="general" vertical="center" shrinkToFit="1"/>
    </x:xf>
    <x:xf numFmtId="0" fontId="52" fillId="0" borderId="18" xfId="45" applyNumberFormat="1" applyFont="1" applyBorder="1" applyAlignment="1">
      <x:alignment horizontal="general" vertical="center" shrinkToFit="1"/>
    </x:xf>
    <x:xf numFmtId="0" fontId="52" fillId="0" borderId="19" xfId="45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9" fillId="0" borderId="0" xfId="0" applyNumberFormat="1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9" fillId="0" borderId="0" xfId="0" applyNumberFormat="1" applyFont="1" applyAlignment="1">
          <x:alignment horizontal="center" vertical="top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8" fillId="0" borderId="0" xfId="0" applyNumberFormat="1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8" fillId="0" borderId="0" xfId="0" applyNumberFormat="1" applyFont="1" applyAlignment="1">
          <x:alignment horizontal="center" vertical="top"/>
        </x:xf>
      </mc:Fallback>
    </mc:AlternateContent>
    <x:xf numFmtId="0" fontId="57" fillId="0" borderId="0" xfId="0" applyNumberFormat="1" applyFont="1" applyAlignment="1">
      <x:alignment horizontal="general" vertical="bottom" shrinkToFit="1"/>
    </x:xf>
    <x:xf numFmtId="0" fontId="57" fillId="0" borderId="0" xfId="0" applyNumberFormat="1" applyFont="1" applyAlignment="1">
      <x:alignment horizontal="general" vertical="top" shrinkToFit="1"/>
    </x:xf>
    <x:xf numFmtId="0" fontId="58" fillId="0" borderId="0" xfId="0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58" fillId="0" borderId="0" xfId="0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0" xfId="0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4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48" xfId="0" applyNumberFormat="1" applyFont="1" applyBorder="1" applyAlignment="1">
          <x:alignment horizontal="center" vertical="center" shrinkToFit="1"/>
        </x:xf>
      </mc:Fallback>
    </mc:AlternateContent>
    <x:xf numFmtId="0" fontId="58" fillId="0" borderId="49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58" fillId="0" borderId="4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4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5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0" xfId="0" applyNumberFormat="1" applyFont="1" applyBorder="1" applyAlignment="1">
          <x:alignment horizontal="center" vertical="center" shrinkToFit="1"/>
        </x:xf>
      </mc:Fallback>
    </mc:AlternateContent>
    <x:xf numFmtId="0" fontId="58" fillId="0" borderId="47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58" fillId="0" borderId="5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52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2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9" fillId="0" borderId="5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9" fillId="0" borderId="5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9" fillId="0" borderId="5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9" fillId="0" borderId="5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5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9" fillId="0" borderId="5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9" fillId="0" borderId="5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0" fillId="0" borderId="5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0" fillId="0" borderId="57" xfId="0" applyNumberFormat="1" applyFont="1" applyBorder="1" applyAlignment="1">
          <x:alignment horizontal="right" vertical="center"/>
        </x:xf>
      </mc:Fallback>
    </mc:AlternateContent>
    <x:xf numFmtId="0" fontId="59" fillId="0" borderId="58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0" fillId="0" borderId="5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0" fillId="0" borderId="5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61" fillId="0" borderId="57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61" fillId="0" borderId="57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5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1" fillId="0" borderId="59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1" fillId="0" borderId="59" xfId="0" applyNumberFormat="1" applyFont="1" applyBorder="1" applyAlignment="1">
          <x:alignment horizontal="right" vertical="center" shrinkToFit="1"/>
        </x:xf>
      </mc:Fallback>
    </mc:AlternateContent>
    <x:xf numFmtId="0" fontId="58" fillId="0" borderId="60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1" fillId="0" borderId="57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1" fillId="0" borderId="57" xfId="0" applyNumberFormat="1" applyFont="1" applyBorder="1" applyAlignment="1">
          <x:alignment horizontal="right" vertical="center" shrinkToFit="1"/>
        </x:xf>
      </mc:Fallback>
    </mc:AlternateContent>
    <x:xf numFmtId="0" fontId="58" fillId="0" borderId="58" xfId="0" applyNumberFormat="1" applyFont="1" applyBorder="1" applyAlignment="1">
      <x:alignment horizontal="general" vertical="center" shrinkToFit="1"/>
    </x:xf>
    <x:xf numFmtId="0" fontId="58" fillId="0" borderId="53" xfId="0" applyNumberFormat="1" applyFont="1" applyBorder="1" applyAlignment="1">
      <x:alignment horizontal="general" vertical="center" shrinkToFit="1"/>
    </x:xf>
    <x:xf numFmtId="0" fontId="58" fillId="0" borderId="56" xfId="0" applyNumberFormat="1" applyFont="1" applyBorder="1" applyAlignment="1">
      <x:alignment horizontal="general" vertical="center" shrinkToFit="1"/>
    </x:xf>
    <x:xf numFmtId="0" fontId="58" fillId="0" borderId="55" xfId="0" applyNumberFormat="1" applyFont="1" applyBorder="1" applyAlignment="1">
      <x:alignment horizontal="general" vertical="center" shrinkToFit="1"/>
    </x:xf>
    <x:xf numFmtId="166" fontId="58" fillId="0" borderId="61" xfId="0" applyNumberFormat="1" applyFont="1" applyBorder="1" applyAlignment="1">
      <x:alignment horizontal="general" vertical="center" shrinkToFit="1"/>
    </x:xf>
    <x:xf numFmtId="0" fontId="58" fillId="0" borderId="62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58" fontId="61" fillId="0" borderId="63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61" fillId="0" borderId="63" xfId="0" applyNumberFormat="1" applyFont="1" applyBorder="1" applyAlignment="1">
          <x:alignment horizontal="right" vertical="center" shrinkToFit="1"/>
        </x:xf>
      </mc:Fallback>
    </mc:AlternateContent>
    <x:xf numFmtId="0" fontId="58" fillId="0" borderId="64" xfId="0" applyNumberFormat="1" applyFont="1" applyBorder="1" applyAlignment="1">
      <x:alignment horizontal="general" vertical="center" shrinkToFit="1"/>
    </x:xf>
    <x:xf numFmtId="0" fontId="48" fillId="0" borderId="56" xfId="0" applyNumberFormat="1" applyFont="1" applyBorder="1" applyAlignment="1">
      <x:alignment horizontal="general" vertical="center" shrinkToFit="1"/>
    </x:xf>
    <x:xf numFmtId="58" fontId="58" fillId="0" borderId="61" xfId="0" applyNumberFormat="1" applyFont="1" applyBorder="1" applyAlignment="1">
      <x:alignment horizontal="general" vertical="center" shrinkToFit="1"/>
    </x:xf>
    <x:xf numFmtId="0" fontId="58" fillId="0" borderId="65" xfId="0" applyNumberFormat="1" applyFont="1" applyBorder="1" applyAlignment="1">
      <x:alignment horizontal="general" vertical="center" shrinkToFit="1"/>
    </x:xf>
    <x:xf numFmtId="0" fontId="58" fillId="0" borderId="66" xfId="0" applyNumberFormat="1" applyFont="1" applyBorder="1" applyAlignment="1">
      <x:alignment horizontal="general" vertical="center" shrinkToFit="1"/>
    </x:xf>
    <x:xf numFmtId="0" fontId="58" fillId="0" borderId="67" xfId="0" applyNumberFormat="1" applyFont="1" applyBorder="1" applyAlignment="1">
      <x:alignment horizontal="general" vertical="center" shrinkToFit="1"/>
    </x:xf>
    <x:xf numFmtId="58" fontId="58" fillId="0" borderId="68" xfId="0" applyNumberFormat="1" applyFont="1" applyBorder="1" applyAlignment="1">
      <x:alignment horizontal="general" vertical="center" shrinkToFit="1"/>
    </x:xf>
    <x:xf numFmtId="0" fontId="58" fillId="0" borderId="69" xfId="0" applyNumberFormat="1" applyFont="1" applyBorder="1" applyAlignment="1">
      <x:alignment horizontal="general" vertical="center" shrinkToFit="1"/>
    </x:xf>
    <x:xf numFmtId="0" fontId="58" fillId="0" borderId="70" xfId="0" applyNumberFormat="1" applyFont="1" applyBorder="1" applyAlignment="1">
      <x:alignment horizontal="general" vertical="center" shrinkToFit="1"/>
    </x:xf>
    <x:xf numFmtId="58" fontId="58" fillId="0" borderId="0" xfId="0" applyNumberFormat="1" applyFont="1" applyAlignment="1">
      <x:alignment horizontal="general" vertical="center" shrinkToFit="1"/>
    </x:xf>
    <x:xf numFmtId="0" fontId="58" fillId="0" borderId="71" xfId="0" applyNumberFormat="1" applyFont="1" applyBorder="1" applyAlignment="1">
      <x:alignment horizontal="general" vertical="center" shrinkToFit="1"/>
    </x:xf>
    <x:xf numFmtId="0" fontId="58" fillId="0" borderId="72" xfId="0" applyNumberFormat="1" applyFont="1" applyBorder="1" applyAlignment="1">
      <x:alignment horizontal="general" vertical="center" shrinkToFit="1"/>
    </x:xf>
    <x:xf numFmtId="0" fontId="58" fillId="0" borderId="73" xfId="0" applyNumberFormat="1" applyFont="1" applyBorder="1" applyAlignment="1">
      <x:alignment horizontal="general" vertical="center" shrinkToFit="1"/>
    </x:xf>
    <x:xf numFmtId="0" fontId="58" fillId="0" borderId="74" xfId="0" applyNumberFormat="1" applyFont="1" applyBorder="1" applyAlignment="1">
      <x:alignment horizontal="general" vertical="center" shrinkToFit="1"/>
    </x:xf>
    <x:xf numFmtId="0" fontId="58" fillId="0" borderId="50" xfId="0" applyNumberFormat="1" applyFont="1" applyBorder="1" applyAlignment="1">
      <x:alignment horizontal="general" vertical="center" shrinkToFit="1"/>
    </x:xf>
    <x:xf numFmtId="0" fontId="59" fillId="0" borderId="57" xfId="0" applyNumberFormat="1" applyFont="1" applyBorder="1" applyAlignment="1">
      <x:alignment horizontal="left" vertical="center"/>
    </x:xf>
    <x:xf numFmtId="0" fontId="58" fillId="0" borderId="75" xfId="0" applyNumberFormat="1" applyFont="1" applyBorder="1" applyAlignment="1">
      <x:alignment horizontal="general" vertical="center" shrinkToFit="1"/>
    </x:xf>
    <x:xf numFmtId="0" fontId="58" fillId="0" borderId="10" xfId="0" applyNumberFormat="1" applyFont="1" applyBorder="1" applyAlignment="1">
      <x:alignment horizontal="general" vertical="center" shrinkToFit="1"/>
    </x:xf>
    <x:xf numFmtId="0" fontId="58" fillId="0" borderId="76" xfId="0" applyNumberFormat="1" applyFont="1" applyBorder="1" applyAlignment="1">
      <x:alignment horizontal="general" vertical="center" shrinkToFit="1"/>
    </x:xf>
    <x:xf numFmtId="0" fontId="58" fillId="0" borderId="57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58" fillId="0" borderId="5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5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6" xfId="0" applyNumberFormat="1" applyFont="1" applyBorder="1" applyAlignment="1">
          <x:alignment horizontal="center" vertical="center" shrinkToFit="1"/>
        </x:xf>
      </mc:Fallback>
    </mc:AlternateContent>
    <x:xf numFmtId="0" fontId="58" fillId="0" borderId="59" xfId="0" applyNumberFormat="1" applyFont="1" applyBorder="1" applyAlignment="1">
      <x:alignment horizontal="left" vertical="center" shrinkToFit="1"/>
    </x:xf>
    <x:xf numFmtId="0" fontId="58" fillId="0" borderId="77" xfId="0" applyNumberFormat="1" applyFont="1" applyBorder="1" applyAlignment="1">
      <x:alignment horizontal="left" vertical="center" shrinkToFit="1"/>
    </x:xf>
    <x:xf numFmtId="0" fontId="58" fillId="0" borderId="57" xfId="0" applyNumberFormat="1" applyFont="1" applyBorder="1" applyAlignment="1">
      <x:alignment horizontal="general" vertical="center" shrinkToFit="1"/>
    </x:xf>
    <x:xf numFmtId="0" fontId="58" fillId="0" borderId="78" xfId="0" applyNumberFormat="1" applyFont="1" applyBorder="1" applyAlignment="1">
      <x:alignment horizontal="general" vertical="center" shrinkToFit="1"/>
    </x:xf>
    <x:xf numFmtId="0" fontId="58" fillId="0" borderId="63" xfId="0" applyNumberFormat="1" applyFont="1" applyBorder="1" applyAlignment="1">
      <x:alignment horizontal="left" vertical="center" shrinkToFit="1"/>
    </x:xf>
    <x:xf numFmtId="0" fontId="58" fillId="0" borderId="63" xfId="0" applyNumberFormat="1" applyFont="1" applyBorder="1" applyAlignment="1">
      <x:alignment horizontal="general" vertical="center" shrinkToFit="1"/>
    </x:xf>
    <x:xf numFmtId="0" fontId="58" fillId="0" borderId="79" xfId="0" applyNumberFormat="1" applyFont="1" applyBorder="1" applyAlignment="1">
      <x:alignment horizontal="general" vertical="center" shrinkToFit="1"/>
    </x:xf>
    <x:xf numFmtId="0" fontId="58" fillId="0" borderId="80" xfId="0" applyNumberFormat="1" applyFont="1" applyBorder="1" applyAlignment="1">
      <x:alignment horizontal="general" vertical="center" shrinkToFit="1"/>
    </x:xf>
    <x:xf numFmtId="0" fontId="58" fillId="0" borderId="11" xfId="0" applyNumberFormat="1" applyFont="1" applyBorder="1" applyAlignment="1">
      <x:alignment horizontal="general" vertical="center" shrinkToFit="1"/>
    </x:xf>
    <x:xf numFmtId="0" fontId="58" fillId="0" borderId="81" xfId="0" applyNumberFormat="1" applyFont="1" applyBorder="1" applyAlignment="1">
      <x:alignment horizontal="general" vertical="center" shrinkToFit="1"/>
    </x:xf>
    <x:xf numFmtId="0" fontId="58" fillId="0" borderId="77" xfId="0" applyNumberFormat="1" applyFont="1" applyBorder="1" applyAlignment="1">
      <x:alignment horizontal="general" vertical="center" shrinkToFit="1"/>
    </x:xf>
    <x:xf numFmtId="0" fontId="58" fillId="0" borderId="82" xfId="0" applyNumberFormat="1" applyFont="1" applyBorder="1" applyAlignment="1">
      <x:alignment horizontal="general" vertical="center" shrinkToFit="1"/>
    </x:xf>
    <x:xf numFmtId="0" fontId="58" fillId="0" borderId="83" xfId="0" applyNumberFormat="1" applyFont="1" applyBorder="1" applyAlignment="1">
      <x:alignment horizontal="general" vertical="center" shrinkToFit="1"/>
    </x:xf>
    <x:xf numFmtId="0" fontId="58" fillId="0" borderId="84" xfId="0" applyNumberFormat="1" applyFont="1" applyBorder="1" applyAlignment="1">
      <x:alignment horizontal="left" vertical="center" shrinkToFit="1"/>
    </x:xf>
    <x:xf numFmtId="0" fontId="58" fillId="0" borderId="84" xfId="0" applyNumberFormat="1" applyFont="1" applyBorder="1" applyAlignment="1">
      <x:alignment horizontal="general" vertical="center" shrinkToFit="1"/>
    </x:xf>
    <x:xf numFmtId="0" fontId="58" fillId="0" borderId="85" xfId="0" applyNumberFormat="1" applyFont="1" applyBorder="1" applyAlignment="1">
      <x:alignment horizontal="general" vertical="center" shrinkToFit="1"/>
    </x:xf>
    <x:xf numFmtId="0" fontId="58" fillId="0" borderId="86" xfId="0" applyNumberFormat="1" applyFont="1" applyBorder="1" applyAlignment="1">
      <x:alignment horizontal="general" vertical="center" shrinkToFit="1"/>
    </x:xf>
    <x:xf numFmtId="0" fontId="58" fillId="0" borderId="28" xfId="0" applyNumberFormat="1" applyFont="1" applyBorder="1" applyAlignment="1">
      <x:alignment horizontal="general" vertical="center" shrinkToFit="1"/>
    </x:xf>
    <x:xf numFmtId="0" fontId="58" fillId="0" borderId="29" xfId="0" applyNumberFormat="1" applyFont="1" applyBorder="1" applyAlignment="1">
      <x:alignment horizontal="general" vertical="center" shrinkToFit="1"/>
    </x:xf>
    <x:xf numFmtId="0" fontId="58" fillId="0" borderId="18" xfId="0" applyNumberFormat="1" applyFont="1" applyBorder="1" applyAlignment="1">
      <x:alignment horizontal="general" vertical="center" shrinkToFit="1"/>
    </x:xf>
    <x:xf numFmtId="0" fontId="58" fillId="0" borderId="87" xfId="0" applyNumberFormat="1" applyFont="1" applyBorder="1" applyAlignment="1">
      <x:alignment horizontal="left" vertical="center" shrinkToFit="1"/>
    </x:xf>
    <x:xf numFmtId="0" fontId="58" fillId="0" borderId="87" xfId="0" applyNumberFormat="1" applyFont="1" applyBorder="1" applyAlignment="1">
      <x:alignment horizontal="general" vertical="center" shrinkToFit="1"/>
    </x:xf>
    <x:xf numFmtId="0" fontId="58" fillId="0" borderId="88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59" fillId="0" borderId="6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9" fillId="0" borderId="6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9" fillId="0" borderId="8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9" fillId="0" borderId="8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9" fillId="0" borderId="6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9" fillId="0" borderId="6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0" fillId="0" borderId="63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0" fillId="0" borderId="63" xfId="0" applyNumberFormat="1" applyFont="1" applyBorder="1" applyAlignment="1">
          <x:alignment horizontal="right" vertical="center"/>
        </x:xf>
      </mc:Fallback>
    </mc:AlternateContent>
    <x:xf numFmtId="0" fontId="59" fillId="0" borderId="69" xfId="0" applyNumberFormat="1" applyFont="1" applyBorder="1">
      <x:alignment horizontal="general" vertical="center"/>
    </x:xf>
    <x:xf numFmtId="0" fontId="59" fillId="0" borderId="63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0" fillId="0" borderId="63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0" fillId="0" borderId="63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6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6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6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6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1" fillId="0" borderId="90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1" fillId="0" borderId="90" xfId="0" applyNumberFormat="1" applyFont="1" applyBorder="1" applyAlignment="1">
          <x:alignment horizontal="right" vertical="center" shrinkToFit="1"/>
        </x:xf>
      </mc:Fallback>
    </mc:AlternateContent>
    <x:xf numFmtId="0" fontId="58" fillId="0" borderId="91" xfId="0" applyNumberFormat="1" applyFont="1" applyBorder="1" applyAlignment="1">
      <x:alignment horizontal="general" vertical="center" shrinkToFit="1"/>
    </x:xf>
    <x:xf numFmtId="0" fontId="58" fillId="0" borderId="90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1" fillId="0" borderId="6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1" fillId="0" borderId="6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1" fillId="0" borderId="63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1" fillId="0" borderId="63" xfId="0" applyNumberFormat="1" applyFont="1" applyBorder="1" applyAlignment="1">
          <x:alignment horizontal="right" vertical="center" shrinkToFit="1"/>
        </x:xf>
      </mc:Fallback>
    </mc:AlternateContent>
    <x:xf numFmtId="166" fontId="58" fillId="0" borderId="68" xfId="0" applyNumberFormat="1" applyFont="1" applyBorder="1" applyAlignment="1">
      <x:alignment horizontal="general" vertical="center" shrinkToFit="1"/>
    </x:xf>
    <x:xf numFmtId="0" fontId="58" fillId="0" borderId="92" xfId="0" applyNumberFormat="1" applyFont="1" applyBorder="1" applyAlignment="1">
      <x:alignment horizontal="general" vertical="center" shrinkToFit="1"/>
    </x:xf>
    <x:xf numFmtId="166" fontId="58" fillId="0" borderId="0" xfId="0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58" fillId="0" borderId="6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67" xfId="0" applyNumberFormat="1" applyFont="1" applyBorder="1" applyAlignment="1">
          <x:alignment horizontal="center" vertical="center" shrinkToFit="1"/>
        </x:xf>
      </mc:Fallback>
    </mc:AlternateContent>
    <x:xf numFmtId="0" fontId="58" fillId="0" borderId="93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1" fillId="0" borderId="77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1" fillId="0" borderId="77" xfId="0" applyNumberFormat="1" applyFont="1" applyBorder="1" applyAlignment="1">
          <x:alignment horizontal="right" vertical="center" shrinkToFit="1"/>
        </x:xf>
      </mc:Fallback>
    </mc:AlternateContent>
    <x:xf numFmtId="0" fontId="58" fillId="0" borderId="94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1" fillId="0" borderId="84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1" fillId="0" borderId="84" xfId="0" applyNumberFormat="1" applyFont="1" applyBorder="1" applyAlignment="1">
          <x:alignment horizontal="right" vertical="center" shrinkToFit="1"/>
        </x:xf>
      </mc:Fallback>
    </mc:AlternateContent>
    <x:xf numFmtId="0" fontId="58" fillId="0" borderId="95" xfId="0" applyNumberFormat="1" applyFont="1" applyBorder="1" applyAlignment="1">
      <x:alignment horizontal="general" vertical="center" shrinkToFit="1"/>
    </x:xf>
    <x:xf numFmtId="0" fontId="58" fillId="0" borderId="96" xfId="0" applyNumberFormat="1" applyFont="1" applyBorder="1" applyAlignment="1">
      <x:alignment horizontal="general" vertical="center" shrinkToFit="1"/>
    </x:xf>
    <x:xf numFmtId="0" fontId="58" fillId="0" borderId="97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1" fillId="0" borderId="98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1" fillId="0" borderId="98" xfId="0" applyNumberFormat="1" applyFont="1" applyBorder="1" applyAlignment="1">
          <x:alignment horizontal="right" vertical="center" shrinkToFit="1"/>
        </x:xf>
      </mc:Fallback>
    </mc:AlternateContent>
    <x:xf numFmtId="0" fontId="58" fillId="0" borderId="99" xfId="0" applyNumberFormat="1" applyFont="1" applyBorder="1" applyAlignment="1">
      <x:alignment horizontal="general" vertical="center" shrinkToFit="1"/>
    </x:xf>
    <x:xf numFmtId="0" fontId="58" fillId="0" borderId="17" xfId="0" applyNumberFormat="1" applyFont="1" applyBorder="1" applyAlignment="1">
      <x:alignment horizontal="general" vertical="center" shrinkToFit="1"/>
    </x:xf>
    <x:xf numFmtId="0" fontId="58" fillId="0" borderId="12" xfId="0" applyNumberFormat="1" applyFont="1" applyBorder="1" applyAlignment="1">
      <x:alignment horizontal="general" vertical="center" shrinkToFit="1"/>
    </x:xf>
    <x:xf numFmtId="0" fontId="58" fillId="0" borderId="21" xfId="0" applyNumberFormat="1" applyFont="1" applyBorder="1" applyAlignment="1">
      <x:alignment horizontal="general" vertical="center" shrinkToFit="1"/>
    </x:xf>
    <x:xf numFmtId="0" fontId="58" fillId="0" borderId="98" xfId="0" applyNumberFormat="1" applyFont="1" applyBorder="1" applyAlignment="1">
      <x:alignment horizontal="left" vertical="center" shrinkToFit="1"/>
    </x:xf>
    <x:xf numFmtId="0" fontId="58" fillId="0" borderId="98" xfId="0" applyNumberFormat="1" applyFont="1" applyBorder="1" applyAlignment="1">
      <x:alignment horizontal="general" vertical="center" shrinkToFit="1"/>
    </x:xf>
    <x:xf numFmtId="0" fontId="58" fillId="0" borderId="100" xfId="0" applyNumberFormat="1" applyFont="1" applyBorder="1" applyAlignment="1">
      <x:alignment horizontal="general" vertical="center" shrinkToFit="1"/>
    </x:xf>
    <x:xf numFmtId="0" fontId="58" fillId="0" borderId="101" xfId="0" applyNumberFormat="1" applyFont="1" applyBorder="1" applyAlignment="1">
      <x:alignment horizontal="general" vertical="center" shrinkToFit="1"/>
    </x:xf>
    <x:xf numFmtId="0" fontId="58" fillId="0" borderId="52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58" fillId="0" borderId="102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102" xfId="0" applyNumberFormat="1" applyFont="1" applyBorder="1" applyAlignment="1">
          <x:alignment horizontal="center" vertical="center" shrinkToFit="1"/>
        </x:xf>
      </mc:Fallback>
    </mc:AlternateContent>
    <x:xf numFmtId="166" fontId="58" fillId="0" borderId="103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58" fontId="61" fillId="0" borderId="6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61" fillId="0" borderId="6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61" fillId="0" borderId="5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61" fillId="0" borderId="57" xfId="0" applyNumberFormat="1" applyFont="1" applyBorder="1" applyAlignment="1">
          <x:alignment horizontal="center" vertical="center" shrinkToFit="1"/>
        </x:xf>
      </mc:Fallback>
    </mc:AlternateContent>
    <x:xf numFmtId="0" fontId="58" fillId="0" borderId="104" xfId="0" applyNumberFormat="1" applyFont="1" applyBorder="1" applyAlignment="1">
      <x:alignment horizontal="general" vertical="center" shrinkToFit="1"/>
    </x:xf>
    <x:xf numFmtId="166" fontId="58" fillId="0" borderId="69" xfId="0" applyNumberFormat="1" applyFont="1" applyBorder="1" applyAlignment="1">
      <x:alignment horizontal="general" vertical="center" shrinkToFit="1"/>
    </x:xf>
    <x:xf numFmtId="0" fontId="59" fillId="0" borderId="53" xfId="0" applyNumberFormat="1" applyFont="1" applyBorder="1">
      <x:alignment horizontal="general" vertical="center"/>
    </x:xf>
    <x:xf numFmtId="0" fontId="59" fillId="0" borderId="54" xfId="0" applyNumberFormat="1" applyFont="1" applyBorder="1">
      <x:alignment horizontal="general" vertical="center"/>
    </x:xf>
    <x:xf numFmtId="0" fontId="59" fillId="0" borderId="64" xfId="0" applyNumberFormat="1" applyFont="1" applyBorder="1">
      <x:alignment horizontal="general" vertical="center"/>
    </x:xf>
    <x:xf numFmtId="0" fontId="59" fillId="0" borderId="57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2" fillId="0" borderId="5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2" fillId="0" borderId="5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62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62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1" fontId="61" fillId="0" borderId="57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1" fontId="61" fillId="0" borderId="57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3" fillId="0" borderId="58" xfId="0" applyNumberFormat="1" applyFont="1" applyBorder="1" applyAlignment="1" hs:applyExtension="1">
          <x:alignment horizontal="center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3" fillId="0" borderId="58" xfId="0" applyNumberFormat="1" applyFont="1" applyBorder="1" applyAlignment="1">
          <x:alignment horizontal="center" vertical="bottom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3" fillId="0" borderId="6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3" fillId="0" borderId="6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58" fillId="0" borderId="5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58" fillId="0" borderId="57" xfId="0" applyNumberFormat="1" applyFont="1" applyBorder="1" applyAlignment="1">
          <x:alignment horizontal="center" vertical="center" shrinkToFit="1"/>
        </x:xf>
      </mc:Fallback>
    </mc:AlternateContent>
    <x:xf numFmtId="0" fontId="58" fillId="0" borderId="105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5" fontId="61" fillId="0" borderId="57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1" fillId="0" borderId="57" xfId="0" applyNumberFormat="1" applyFont="1" applyBorder="1" applyAlignment="1">
          <x:alignment horizontal="right" vertical="center" shrinkToFit="1"/>
        </x:xf>
      </mc:Fallback>
    </mc:AlternateContent>
    <x:xf numFmtId="0" fontId="58" fillId="0" borderId="106" xfId="0" applyNumberFormat="1" applyFont="1" applyBorder="1" applyAlignment="1">
      <x:alignment horizontal="general" vertical="center" shrinkToFit="1"/>
    </x:xf>
    <x:xf numFmtId="0" fontId="58" fillId="0" borderId="107" xfId="0" applyNumberFormat="1" applyFont="1" applyBorder="1" applyAlignment="1">
      <x:alignment horizontal="general" vertical="bottom" shrinkToFit="1"/>
    </x:xf>
    <x:xf numFmtId="0" fontId="58" fillId="0" borderId="107" xfId="0" applyNumberFormat="1" applyFont="1" applyBorder="1" applyAlignment="1">
      <x:alignment horizontal="general" vertical="center" shrinkToFit="1"/>
    </x:xf>
    <x:xf numFmtId="0" fontId="58" fillId="0" borderId="108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1" fillId="0" borderId="108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1" fillId="0" borderId="108" xfId="0" applyNumberFormat="1" applyFont="1" applyBorder="1" applyAlignment="1">
          <x:alignment horizontal="right" vertical="center" shrinkToFit="1"/>
        </x:xf>
      </mc:Fallback>
    </mc:AlternateContent>
    <x:xf numFmtId="0" fontId="58" fillId="0" borderId="109" xfId="0" applyNumberFormat="1" applyFont="1" applyBorder="1" applyAlignment="1">
      <x:alignment horizontal="general" vertical="center" shrinkToFit="1"/>
    </x:xf>
    <x:xf numFmtId="0" fontId="58" fillId="0" borderId="56" xfId="0" applyNumberFormat="1" applyFont="1" applyBorder="1" applyAlignment="1">
      <x:alignment horizontal="general" vertical="center" shrinkToFit="1"/>
    </x:xf>
    <x:xf numFmtId="0" fontId="58" fillId="0" borderId="53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5" fontId="58" fillId="0" borderId="52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58" fillId="0" borderId="52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58" fillId="0" borderId="52" xfId="0" applyNumberFormat="1" applyFont="1" applyBorder="1" applyAlignment="1" hs:applyExtension="1">
          <x:alignment horizontal="right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58" fillId="0" borderId="52" xfId="0" applyNumberFormat="1" applyFont="1" applyBorder="1" applyAlignment="1">
          <x:alignment horizontal="right" vertical="bottom" shrinkToFit="1"/>
        </x:xf>
      </mc:Fallback>
    </mc:AlternateContent>
    <x:xf numFmtId="0" fontId="59" fillId="0" borderId="65" xfId="0" applyNumberFormat="1" applyFont="1" applyBorder="1">
      <x:alignment horizontal="general" vertical="center"/>
    </x:xf>
    <x:xf numFmtId="0" fontId="59" fillId="0" borderId="89" xfId="0" applyNumberFormat="1" applyFont="1" applyBorder="1">
      <x:alignment horizontal="general" vertical="center"/>
    </x:xf>
    <x:xf numFmtId="0" fontId="59" fillId="0" borderId="93" xfId="0" applyNumberFormat="1" applyFont="1" applyBorder="1">
      <x:alignment horizontal="general" vertical="center"/>
    </x:xf>
    <x:xf numFmtId="0" fontId="58" fillId="0" borderId="110" xfId="0" applyNumberFormat="1" applyFont="1" applyBorder="1" applyAlignment="1">
      <x:alignment horizontal="general" vertical="center" shrinkToFit="1"/>
    </x:xf>
    <x:xf numFmtId="0" fontId="58" fillId="0" borderId="111" xfId="0" applyNumberFormat="1" applyFont="1" applyBorder="1" applyAlignment="1">
      <x:alignment horizontal="general" vertical="center" shrinkToFit="1"/>
    </x:xf>
    <x:xf numFmtId="0" fontId="58" fillId="0" borderId="112" xfId="0" applyNumberFormat="1" applyFont="1" applyBorder="1" applyAlignment="1">
      <x:alignment horizontal="general" vertical="center" shrinkToFit="1"/>
    </x:xf>
    <x:xf numFmtId="0" fontId="58" fillId="0" borderId="108" xfId="0" applyNumberFormat="1" applyFont="1" applyBorder="1" applyAlignment="1">
      <x:alignment horizontal="left" vertical="center" shrinkToFit="1"/>
    </x:xf>
    <x:xf numFmtId="0" fontId="58" fillId="0" borderId="113" xfId="0" applyNumberFormat="1" applyFont="1" applyBorder="1" applyAlignment="1">
      <x:alignment horizontal="general" vertical="center" shrinkToFit="1"/>
    </x:xf>
    <x:xf numFmtId="0" fontId="58" fillId="0" borderId="114" xfId="0" applyNumberFormat="1" applyFont="1" applyBorder="1" applyAlignment="1">
      <x:alignment horizontal="general" vertical="bottom" shrinkToFit="1"/>
    </x:xf>
    <x:xf numFmtId="0" fontId="58" fillId="0" borderId="114" xfId="0" applyNumberFormat="1" applyFont="1" applyBorder="1" applyAlignment="1">
      <x:alignment horizontal="general" vertical="center" shrinkToFit="1"/>
    </x:xf>
    <x:xf numFmtId="0" fontId="58" fillId="0" borderId="66" xfId="0" applyNumberFormat="1" applyFont="1" applyBorder="1" applyAlignment="1">
      <x:alignment horizontal="general" vertical="center" shrinkToFit="1"/>
    </x:xf>
    <x:xf numFmtId="0" fontId="58" fillId="0" borderId="115" xfId="0" applyNumberFormat="1" applyFont="1" applyBorder="1" applyAlignment="1">
      <x:alignment horizontal="general" vertical="center" shrinkToFit="1"/>
    </x:xf>
    <x:xf numFmtId="0" fontId="58" fillId="0" borderId="58" xfId="0" applyNumberFormat="1" applyFont="1" applyBorder="1" applyAlignment="1">
      <x:alignment horizontal="general" vertical="center" shrinkToFit="1"/>
    </x:xf>
    <x:xf numFmtId="0" fontId="58" fillId="0" borderId="65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58" fillId="0" borderId="58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8" xfId="0" applyNumberFormat="1" applyFont="1" applyBorder="1" applyAlignment="1">
          <x:alignment horizontal="right" vertical="center" shrinkToFit="1"/>
        </x:xf>
      </mc:Fallback>
    </mc:AlternateContent>
    <x:xf numFmtId="0" fontId="58" fillId="0" borderId="116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4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4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8" fillId="0" borderId="0" xfId="0" applyNumberFormat="1" applyFont="1" applyAlignment="1">
          <x:alignment horizontal="center" vertical="center"/>
        </x:xf>
      </mc:Fallback>
    </mc:AlternateContent>
    <x:xf numFmtId="0" fontId="48" fillId="0" borderId="0" xfId="0" applyNumberFormat="1" applyFont="1" applyAlignment="1">
      <x:alignment horizontal="general" vertical="center" shrinkToFit="1"/>
    </x:xf>
    <x:xf numFmtId="0" fontId="48" fillId="0" borderId="0" xfId="0" applyNumberFormat="1" applyFont="1" applyAlignment="1">
      <x:alignment horizontal="general" vertical="center" wrapText="1" shrinkToFit="1"/>
    </x:xf>
    <mc:AlternateContent xmlns:mc="http://schemas.openxmlformats.org/markup-compatibility/2006">
      <mc:Choice xmlns:hs="http://schemas.haansoft.com/office/spreadsheet/8.0" Requires="hs">
        <x:xf numFmtId="0" fontId="58" fillId="0" borderId="4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4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10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10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1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1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5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1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1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52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2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1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1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10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10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1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1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5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5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7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7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6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6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6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6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7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7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9" fillId="0" borderId="5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9" fillId="0" borderId="5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9" fillId="0" borderId="5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9" fillId="0" borderId="5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9" fillId="0" borderId="7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9" fillId="0" borderId="7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9" fillId="0" borderId="6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9" fillId="0" borderId="6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9" fillId="0" borderId="6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9" fillId="0" borderId="6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9" fillId="0" borderId="7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9" fillId="0" borderId="7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5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5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1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120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12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12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9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90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122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122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12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12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7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7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82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82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8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8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8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8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7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7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8" fillId="0" borderId="8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8" fillId="0" borderId="8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5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5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28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28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29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29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28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28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29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29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24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24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25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25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26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26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27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27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0" xfId="4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0" xfId="4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1" xfId="4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1" xfId="4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2" xfId="4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2" xfId="4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0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0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1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1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50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50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28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28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2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2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9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0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01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01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2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2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03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03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1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1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2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3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4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4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19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19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5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6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7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8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9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9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40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40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41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41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42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43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44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45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1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1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6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6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5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5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4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4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27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27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46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46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1" fillId="0" borderId="124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1" fillId="0" borderId="124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1" fillId="0" borderId="125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1" fillId="0" borderId="125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1" fillId="0" borderId="127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1" fillId="0" borderId="127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3" fillId="0" borderId="10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3" fillId="0" borderId="10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3" fillId="0" borderId="11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3" fillId="0" borderId="11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3" fillId="0" borderId="12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3" fillId="0" borderId="12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3" fillId="0" borderId="50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3" fillId="0" borderId="50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3" fillId="0" borderId="128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3" fillId="0" borderId="128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3" fillId="0" borderId="147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3" fillId="0" borderId="147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01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01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03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03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52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52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31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31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48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49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50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51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41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41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40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40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52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53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54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55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24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24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25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25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27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27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52" fillId="0" borderId="146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52" fillId="0" borderId="146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8" fillId="0" borderId="0" xfId="0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8" fillId="0" borderId="0" xfId="0" applyNumberFormat="1" applyFont="1" applyAlignment="1">
          <x:alignment horizontal="center" vertical="center" shrinkToFit="1"/>
        </x:xf>
      </mc:Fallback>
    </mc:AlternateContent>
    <x:xf numFmtId="0" fontId="48" fillId="0" borderId="0" xfId="0" applyNumberFormat="1" applyFont="1" applyAlignment="1">
      <x:alignment horizontal="general" vertical="top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104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04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56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57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58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58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0" xfId="44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44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0" xfId="45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0" xfId="45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0" xfId="45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45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0" xfId="45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45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0" xfId="45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0" xfId="45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47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47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59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59" xfId="45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60" xfId="45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60" xfId="45" applyNumberFormat="1" applyFont="1" applyBorder="1" applyAlignment="1">
          <x:alignment horizontal="center" vertical="center" shrinkToFit="1"/>
        </x:xf>
      </mc:Fallback>
    </mc:AlternateContent>
    <x:xf numFmtId="0" fontId="66" fillId="0" borderId="0" xfId="0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0" xfId="0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0" xfId="0" applyNumberFormat="1" applyFont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4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45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44" xfId="0" applyNumberFormat="1" applyFont="1" applyBorder="1" applyAlignment="1">
      <x:alignment horizontal="left" vertical="center" shrinkToFit="1"/>
    </x:xf>
    <x:xf numFmtId="0" fontId="66" fillId="0" borderId="161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162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62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0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0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36" xfId="0" applyNumberFormat="1" applyFont="1" applyBorder="1" applyAlignment="1">
      <x:alignment horizontal="left" vertical="center" shrinkToFit="1"/>
    </x:xf>
    <x:xf numFmtId="0" fontId="66" fillId="0" borderId="163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164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64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38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38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162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37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37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34" xfId="0" applyNumberFormat="1" applyFont="1" applyBorder="1" applyAlignment="1">
      <x:alignment horizontal="left" vertical="center" shrinkToFit="1"/>
    </x:xf>
    <x:xf numFmtId="0" fontId="66" fillId="0" borderId="165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161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61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166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66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44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44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32" xfId="0" applyNumberFormat="1" applyFont="1" applyBorder="1" applyAlignment="1">
      <x:alignment horizontal="left" vertical="center" shrinkToFit="1"/>
    </x:xf>
    <x:xf numFmtId="0" fontId="66" fillId="0" borderId="33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167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67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45" xfId="0" applyNumberFormat="1" applyFont="1" applyBorder="1" applyAlignment="1">
      <x:alignment horizontal="left" vertical="center" shrinkToFit="1"/>
    </x:xf>
    <x:xf numFmtId="0" fontId="66" fillId="0" borderId="43" xfId="0" applyNumberFormat="1" applyFont="1" applyBorder="1" applyAlignment="1">
      <x:alignment horizontal="left" vertical="center" shrinkToFit="1"/>
    </x:xf>
    <x:xf numFmtId="0" fontId="66" fillId="0" borderId="168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39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39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3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35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169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43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43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170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163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63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169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69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171" xfId="0" applyNumberFormat="1" applyFont="1" applyBorder="1" applyAlignment="1">
      <x:alignment horizontal="left" vertical="center" shrinkToFit="1"/>
    </x:xf>
    <x:xf numFmtId="0" fontId="66" fillId="0" borderId="35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32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32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37" xfId="0" applyNumberFormat="1" applyFont="1" applyBorder="1" applyAlignment="1">
      <x:alignment horizontal="left" vertical="center" shrinkToFit="1"/>
    </x:xf>
    <x:xf numFmtId="0" fontId="66" fillId="0" borderId="172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36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36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166" xfId="0" applyNumberFormat="1" applyFont="1" applyBorder="1" applyAlignment="1">
      <x:alignment horizontal="left" vertical="center" shrinkToFit="1"/>
    </x:xf>
    <x:xf numFmtId="0" fontId="66" fillId="0" borderId="0" xfId="0" applyNumberFormat="1" applyFont="1" applyBorder="1" applyAlignment="1">
      <x:alignment horizontal="left" vertical="center" shrinkToFit="1"/>
    </x:xf>
    <x:xf numFmtId="0" fontId="66" fillId="0" borderId="32" xfId="0" applyNumberFormat="1" applyFont="1" applyBorder="1" applyAlignment="1">
      <x:alignment horizontal="left" vertical="center" shrinkToFit="1"/>
    </x:xf>
    <x:xf numFmtId="0" fontId="66" fillId="0" borderId="33" xfId="0" applyNumberFormat="1" applyFont="1" applyBorder="1" applyAlignment="1">
      <x:alignment horizontal="left" vertical="center" shrinkToFit="1"/>
    </x:xf>
    <x:xf numFmtId="0" fontId="66" fillId="0" borderId="34" xfId="0" applyNumberFormat="1" applyFont="1" applyBorder="1" applyAlignment="1">
      <x:alignment horizontal="left" vertical="center" shrinkToFit="1"/>
    </x:xf>
    <x:xf numFmtId="0" fontId="66" fillId="0" borderId="38" xfId="0" applyNumberFormat="1" applyFont="1" applyBorder="1" applyAlignment="1">
      <x:alignment horizontal="left" vertical="center" shrinkToFit="1"/>
    </x:xf>
    <x:xf numFmtId="0" fontId="66" fillId="0" borderId="173" xfId="0" applyNumberFormat="1" applyFont="1" applyBorder="1" applyAlignment="1">
      <x:alignment horizontal="left" vertical="center" shrinkToFit="1"/>
    </x:xf>
    <x:xf numFmtId="0" fontId="66" fillId="0" borderId="174" xfId="0" applyNumberFormat="1" applyFont="1" applyBorder="1" applyAlignment="1">
      <x:alignment horizontal="left" vertical="center" shrinkToFit="1"/>
    </x:xf>
    <x:xf numFmtId="0" fontId="66" fillId="0" borderId="175" xfId="0" applyNumberFormat="1" applyFont="1" applyBorder="1" applyAlignment="1">
      <x:alignment horizontal="left" vertical="center" shrinkToFit="1"/>
    </x:xf>
    <x:xf numFmtId="0" fontId="67" fillId="0" borderId="0" xfId="44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176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76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177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178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78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179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79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171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71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172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72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175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75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168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68" xfId="0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6" fillId="0" borderId="180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80" xfId="0" applyNumberFormat="1" applyFont="1" applyBorder="1" applyAlignment="1">
          <x:alignment horizontal="right" vertical="center" shrinkToFit="1"/>
        </x:xf>
      </mc:Fallback>
    </mc:AlternateContent>
    <x:xf numFmtId="0" fontId="43" fillId="0" borderId="0" xfId="45" applyNumberFormat="1" applyFont="1" applyFill="1" applyBorder="1" applyAlignment="1" applyProtection="1">
      <x:alignment horizontal="general" vertical="center" shrinkToFit="1"/>
    </x:xf>
    <x:xf numFmtId="0" fontId="66" fillId="0" borderId="181" xfId="0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6" fillId="0" borderId="177" xfId="0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6" fillId="0" borderId="177" xfId="0" applyNumberFormat="1" applyFont="1" applyBorder="1" applyAlignment="1">
          <x:alignment horizontal="right" vertical="center" shrinkToFit="1"/>
        </x:xf>
      </mc:Fallback>
    </mc:AlternateContent>
    <x:xf numFmtId="0" fontId="66" fillId="0" borderId="178" xfId="0" applyNumberFormat="1" applyFont="1" applyBorder="1" applyAlignment="1">
      <x:alignment horizontal="left" vertical="center" shrinkToFit="1"/>
    </x:xf>
  </x:cellXfs>
  <x:cellStyles count="46">
    <x:cellStyle name="標準" xfId="0" builtinId="0"/>
    <x:cellStyle name="入力" xfId="1" builtinId="20"/>
    <x:cellStyle name="40% - アクセント 5" xfId="2" builtinId="47"/>
    <x:cellStyle name="メモ" xfId="3" builtinId="10"/>
    <x:cellStyle name="20% - アクセント 4" xfId="4" builtinId="42"/>
    <x:cellStyle name="ハイパーリンク" xfId="5" builtinId="8"/>
    <x:cellStyle name="アクセント 2" xfId="6" builtinId="33"/>
    <x:cellStyle name="訪問済ハイパーリンク" xfId="7" builtinId="9"/>
    <x:cellStyle name="良い" xfId="8" builtinId="26"/>
    <x:cellStyle name="警告文" xfId="9" builtinId="11"/>
    <x:cellStyle name="リンクセル" xfId="10" builtinId="24"/>
    <x:cellStyle name="タイトル" xfId="11" builtinId="15"/>
    <x:cellStyle name="説明文" xfId="12" builtinId="53"/>
    <x:cellStyle name="アクセント 6" xfId="13" builtinId="49"/>
    <x:cellStyle name="出力" xfId="14" builtinId="21"/>
    <x:cellStyle name="見出し 1" xfId="15" builtinId="16"/>
    <x:cellStyle name="見出し 2" xfId="16" builtinId="17"/>
    <x:cellStyle name="計算" xfId="17" builtinId="22"/>
    <x:cellStyle name="見出し 3" xfId="18" builtinId="18"/>
    <x:cellStyle name="見出し 4" xfId="19" builtinId="19"/>
    <x:cellStyle name="チェックセル" xfId="20" builtinId="23"/>
    <x:cellStyle name="60% - アクセント 5" xfId="21" builtinId="48"/>
    <x:cellStyle name="40% - アクセント 1" xfId="22" builtinId="31"/>
    <x:cellStyle name="集計" xfId="23" builtinId="25"/>
    <x:cellStyle name="悪い" xfId="24" builtinId="27"/>
    <x:cellStyle name="どちらでもない" xfId="25" builtinId="28"/>
    <x:cellStyle name="アクセント 1" xfId="26" builtinId="29"/>
    <x:cellStyle name="20% - アクセント 1" xfId="27" builtinId="30"/>
    <x:cellStyle name="20% - アクセント 5" xfId="28" builtinId="46"/>
    <x:cellStyle name="60% - アクセント 1" xfId="29" builtinId="32"/>
    <x:cellStyle name="20% - アクセント 2" xfId="30" builtinId="34"/>
    <x:cellStyle name="40% - アクセント 2" xfId="31" builtinId="35"/>
    <x:cellStyle name="20% - アクセント 6" xfId="32" builtinId="50"/>
    <x:cellStyle name="60% - アクセント 2" xfId="33" builtinId="36"/>
    <x:cellStyle name="アクセント 3" xfId="34" builtinId="37"/>
    <x:cellStyle name="20% - アクセント 3" xfId="35" builtinId="38"/>
    <x:cellStyle name="40% - アクセント 3" xfId="36" builtinId="39"/>
    <x:cellStyle name="60% - アクセント 3" xfId="37" builtinId="40"/>
    <x:cellStyle name="アクセント 4" xfId="38" builtinId="41"/>
    <x:cellStyle name="40% - アクセント 4" xfId="39" builtinId="43"/>
    <x:cellStyle name="60% - アクセント 4" xfId="40" builtinId="44"/>
    <x:cellStyle name="アクセント 5" xfId="41" builtinId="45"/>
    <x:cellStyle name="40% - アクセント 6" xfId="42" builtinId="51"/>
    <x:cellStyle name="60% - アクセント 6" xfId="43" builtinId="52"/>
    <x:cellStyle name="標準 2 2" xfId="44"/>
    <x:cellStyle name="標準 5" xfId="45"/>
  </x:cellStyles>
  <x:dxfs count="933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c6e0b3"/>
        </x:patternFill>
      </x:fill>
    </x:dxf>
    <x:dxf>
      <x:fill>
        <x:patternFill patternType="solid">
          <x:bgColor rgb="ffb4c6e7"/>
        </x:patternFill>
      </x:fill>
    </x:dxf>
    <x:dxf>
      <x:fill>
        <x:patternFill patternType="solid">
          <x:bgColor rgb="fff8cbac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  <x:dxf>
      <x:fill>
        <x:patternFill patternType="solid">
          <x:bgColor rgb="ff7030a0"/>
        </x:patternFill>
      </x:fill>
    </x:dxf>
    <x:dxf>
      <x:fill>
        <x:patternFill patternType="solid">
          <x:bgColor rgb="ffffc000"/>
        </x:patternFill>
      </x:fill>
    </x:dxf>
    <x:dxf>
      <x:fill>
        <x:patternFill patternType="solid">
          <x:bgColor rgb="ffffff00"/>
        </x:patternFill>
      </x:fill>
    </x:dxf>
    <x:dxf>
      <x:fill>
        <x:patternFill patternType="solid">
          <x:bgColor rgb="ff92d050"/>
        </x:patternFill>
      </x:fill>
    </x:dxf>
    <x:dxf>
      <x:fill>
        <x:patternFill patternType="solid">
          <x:bgColor rgb="ff00b0f0"/>
        </x:patternFill>
      </x:fill>
    </x:dxf>
    <x:dxf>
      <x:fill>
        <x:patternFill patternType="solid">
          <x:bgColor rgb="ffff0000"/>
        </x:patternFill>
      </x:fill>
    </x:dxf>
  </x:dxfs>
  <x:tableStyles count="2" defaultTableStyle="TableStyleMedium2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14" Type="http://schemas.openxmlformats.org/officeDocument/2006/relationships/worksheet" Target="worksheets/sheet11.xml"  /><Relationship Id="rId15" Type="http://schemas.openxmlformats.org/officeDocument/2006/relationships/worksheet" Target="worksheets/sheet12.xml"  /><Relationship Id="rId16" Type="http://schemas.openxmlformats.org/officeDocument/2006/relationships/worksheet" Target="worksheets/sheet13.xml"  /><Relationship Id="rId17" Type="http://schemas.openxmlformats.org/officeDocument/2006/relationships/externalLink" Target="externalLinks/externalLink1.xml"  /><Relationship Id="rId18" Type="http://schemas.openxmlformats.org/officeDocument/2006/relationships/externalLink" Target="externalLinks/externalLink2.xml"  /><Relationship Id="rId19" Type="http://schemas.openxmlformats.org/officeDocument/2006/relationships/externalLink" Target="externalLinks/externalLink3.xml"  /><Relationship Id="rId2" Type="http://schemas.openxmlformats.org/officeDocument/2006/relationships/styles" Target="styles.xml"  /><Relationship Id="rId20" Type="http://schemas.openxmlformats.org/officeDocument/2006/relationships/externalLink" Target="externalLinks/externalLink4.xml"  /><Relationship Id="rId21" Type="http://schemas.openxmlformats.org/officeDocument/2006/relationships/externalLink" Target="externalLinks/externalLink5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drawing17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1</xdr:col>
      <xdr:colOff>9525</xdr:colOff>
      <xdr:row>23</xdr:row>
      <xdr:rowOff>161925</xdr:rowOff>
    </xdr:from>
    <xdr:to>
      <xdr:col>2</xdr:col>
      <xdr:colOff>0</xdr:colOff>
      <xdr:row>23</xdr:row>
      <xdr:rowOff>161925</xdr:rowOff>
    </xdr:to>
    <xdr:cxnSp fPublished="0">
      <xdr:nvCxnSpPr>
        <xdr:cNvPr id="7" name="直線コネクタ 6"/>
        <xdr:cNvCxnSpPr/>
      </xdr:nvCxnSpPr>
      <xdr:spPr>
        <a:xfrm>
          <a:off x="304800" y="5876925"/>
          <a:ext cx="7810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28575</xdr:colOff>
      <xdr:row>24</xdr:row>
      <xdr:rowOff>76200</xdr:rowOff>
    </xdr:from>
    <xdr:to>
      <xdr:col>2</xdr:col>
      <xdr:colOff>0</xdr:colOff>
      <xdr:row>24</xdr:row>
      <xdr:rowOff>95250</xdr:rowOff>
    </xdr:to>
    <xdr:cxnSp fPublished="0">
      <xdr:nvCxnSpPr>
        <xdr:cNvPr id="9" name="直線コネクタ 8"/>
        <xdr:cNvCxnSpPr/>
      </xdr:nvCxnSpPr>
      <xdr:spPr>
        <a:xfrm flipV="1">
          <a:off x="323850" y="6038850"/>
          <a:ext cx="76200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31</xdr:row>
      <xdr:rowOff>171449</xdr:rowOff>
    </xdr:from>
    <xdr:to>
      <xdr:col>5</xdr:col>
      <xdr:colOff>704850</xdr:colOff>
      <xdr:row>31</xdr:row>
      <xdr:rowOff>180975</xdr:rowOff>
    </xdr:to>
    <xdr:cxnSp fPublished="0">
      <xdr:nvCxnSpPr>
        <xdr:cNvPr id="15" name="直線コネクタ 14"/>
        <xdr:cNvCxnSpPr/>
      </xdr:nvCxnSpPr>
      <xdr:spPr>
        <a:xfrm>
          <a:off x="304800" y="7867650"/>
          <a:ext cx="200977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285750</xdr:colOff>
      <xdr:row>32</xdr:row>
      <xdr:rowOff>38100</xdr:rowOff>
    </xdr:from>
    <xdr:to>
      <xdr:col>5</xdr:col>
      <xdr:colOff>704850</xdr:colOff>
      <xdr:row>32</xdr:row>
      <xdr:rowOff>66675</xdr:rowOff>
    </xdr:to>
    <xdr:cxnSp fPublished="0">
      <xdr:nvCxnSpPr>
        <xdr:cNvPr id="17" name="直線コネクタ 16"/>
        <xdr:cNvCxnSpPr/>
      </xdr:nvCxnSpPr>
      <xdr:spPr>
        <a:xfrm flipV="1">
          <a:off x="285750" y="7981950"/>
          <a:ext cx="2028825" cy="285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92</xdr:row>
      <xdr:rowOff>180975</xdr:rowOff>
    </xdr:from>
    <xdr:to>
      <xdr:col>5</xdr:col>
      <xdr:colOff>704850</xdr:colOff>
      <xdr:row>92</xdr:row>
      <xdr:rowOff>180975</xdr:rowOff>
    </xdr:to>
    <xdr:cxnSp fPublished="0">
      <xdr:nvCxnSpPr>
        <xdr:cNvPr id="19" name="直線コネクタ 18"/>
        <xdr:cNvCxnSpPr/>
      </xdr:nvCxnSpPr>
      <xdr:spPr>
        <a:xfrm>
          <a:off x="304800" y="17678400"/>
          <a:ext cx="20097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93</xdr:row>
      <xdr:rowOff>38100</xdr:rowOff>
    </xdr:from>
    <xdr:to>
      <xdr:col>5</xdr:col>
      <xdr:colOff>704850</xdr:colOff>
      <xdr:row>93</xdr:row>
      <xdr:rowOff>66675</xdr:rowOff>
    </xdr:to>
    <xdr:cxnSp fPublished="0">
      <xdr:nvCxnSpPr>
        <xdr:cNvPr id="21" name="直線コネクタ 20"/>
        <xdr:cNvCxnSpPr/>
      </xdr:nvCxnSpPr>
      <xdr:spPr>
        <a:xfrm flipV="1">
          <a:off x="295275" y="17783172"/>
          <a:ext cx="2019300" cy="285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28575</xdr:colOff>
      <xdr:row>39</xdr:row>
      <xdr:rowOff>180975</xdr:rowOff>
    </xdr:from>
    <xdr:to>
      <xdr:col>28</xdr:col>
      <xdr:colOff>19050</xdr:colOff>
      <xdr:row>39</xdr:row>
      <xdr:rowOff>190500</xdr:rowOff>
    </xdr:to>
    <xdr:cxnSp fPublished="0">
      <xdr:nvCxnSpPr>
        <xdr:cNvPr id="23" name="直線コネクタ 22"/>
        <xdr:cNvCxnSpPr/>
      </xdr:nvCxnSpPr>
      <xdr:spPr>
        <a:xfrm flipV="1">
          <a:off x="4572000" y="9858375"/>
          <a:ext cx="20764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9525</xdr:colOff>
      <xdr:row>40</xdr:row>
      <xdr:rowOff>85724</xdr:rowOff>
    </xdr:from>
    <xdr:to>
      <xdr:col>28</xdr:col>
      <xdr:colOff>9525</xdr:colOff>
      <xdr:row>40</xdr:row>
      <xdr:rowOff>85724</xdr:rowOff>
    </xdr:to>
    <xdr:cxnSp fPublished="0">
      <xdr:nvCxnSpPr>
        <xdr:cNvPr id="25" name="直線コネクタ 24"/>
        <xdr:cNvCxnSpPr/>
      </xdr:nvCxnSpPr>
      <xdr:spPr>
        <a:xfrm>
          <a:off x="4552950" y="10010775"/>
          <a:ext cx="20859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17</xdr:row>
      <xdr:rowOff>180975</xdr:rowOff>
    </xdr:from>
    <xdr:to>
      <xdr:col>5</xdr:col>
      <xdr:colOff>704850</xdr:colOff>
      <xdr:row>17</xdr:row>
      <xdr:rowOff>180975</xdr:rowOff>
    </xdr:to>
    <xdr:cxnSp fPublished="0">
      <xdr:nvCxnSpPr>
        <xdr:cNvPr id="27" name="直線コネクタ 26"/>
        <xdr:cNvCxnSpPr/>
      </xdr:nvCxnSpPr>
      <xdr:spPr>
        <a:xfrm>
          <a:off x="304800" y="4410075"/>
          <a:ext cx="20097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285750</xdr:colOff>
      <xdr:row>18</xdr:row>
      <xdr:rowOff>66675</xdr:rowOff>
    </xdr:from>
    <xdr:to>
      <xdr:col>5</xdr:col>
      <xdr:colOff>704850</xdr:colOff>
      <xdr:row>18</xdr:row>
      <xdr:rowOff>76200</xdr:rowOff>
    </xdr:to>
    <xdr:cxnSp fPublished="0">
      <xdr:nvCxnSpPr>
        <xdr:cNvPr id="29" name="直線コネクタ 28"/>
        <xdr:cNvCxnSpPr/>
      </xdr:nvCxnSpPr>
      <xdr:spPr>
        <a:xfrm flipV="1">
          <a:off x="285750" y="4543425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27</xdr:row>
      <xdr:rowOff>152400</xdr:rowOff>
    </xdr:from>
    <xdr:to>
      <xdr:col>5</xdr:col>
      <xdr:colOff>704850</xdr:colOff>
      <xdr:row>27</xdr:row>
      <xdr:rowOff>161925</xdr:rowOff>
    </xdr:to>
    <xdr:cxnSp fPublished="0">
      <xdr:nvCxnSpPr>
        <xdr:cNvPr id="31" name="直線コネクタ 30"/>
        <xdr:cNvCxnSpPr/>
      </xdr:nvCxnSpPr>
      <xdr:spPr>
        <a:xfrm flipV="1">
          <a:off x="304800" y="6858000"/>
          <a:ext cx="200977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28</xdr:row>
      <xdr:rowOff>47625</xdr:rowOff>
    </xdr:from>
    <xdr:to>
      <xdr:col>5</xdr:col>
      <xdr:colOff>704850</xdr:colOff>
      <xdr:row>28</xdr:row>
      <xdr:rowOff>76200</xdr:rowOff>
    </xdr:to>
    <xdr:cxnSp fPublished="0">
      <xdr:nvCxnSpPr>
        <xdr:cNvPr id="33" name="直線コネクタ 32"/>
        <xdr:cNvCxnSpPr/>
      </xdr:nvCxnSpPr>
      <xdr:spPr>
        <a:xfrm flipV="1">
          <a:off x="304800" y="7000874"/>
          <a:ext cx="2009775" cy="285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0</xdr:colOff>
      <xdr:row>72</xdr:row>
      <xdr:rowOff>171449</xdr:rowOff>
    </xdr:from>
    <xdr:to>
      <xdr:col>6</xdr:col>
      <xdr:colOff>9525</xdr:colOff>
      <xdr:row>72</xdr:row>
      <xdr:rowOff>190500</xdr:rowOff>
    </xdr:to>
    <xdr:cxnSp fPublished="0">
      <xdr:nvCxnSpPr>
        <xdr:cNvPr id="35" name="直線コネクタ 34"/>
        <xdr:cNvCxnSpPr/>
      </xdr:nvCxnSpPr>
      <xdr:spPr>
        <a:xfrm flipV="1">
          <a:off x="295275" y="12715875"/>
          <a:ext cx="203835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285750</xdr:colOff>
      <xdr:row>73</xdr:row>
      <xdr:rowOff>76200</xdr:rowOff>
    </xdr:from>
    <xdr:to>
      <xdr:col>5</xdr:col>
      <xdr:colOff>704850</xdr:colOff>
      <xdr:row>73</xdr:row>
      <xdr:rowOff>95250</xdr:rowOff>
    </xdr:to>
    <xdr:cxnSp fPublished="0">
      <xdr:nvCxnSpPr>
        <xdr:cNvPr id="37" name="直線コネクタ 36"/>
        <xdr:cNvCxnSpPr/>
      </xdr:nvCxnSpPr>
      <xdr:spPr>
        <a:xfrm flipV="1">
          <a:off x="285750" y="12868275"/>
          <a:ext cx="20288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9525</xdr:colOff>
      <xdr:row>88</xdr:row>
      <xdr:rowOff>161925</xdr:rowOff>
    </xdr:from>
    <xdr:to>
      <xdr:col>5</xdr:col>
      <xdr:colOff>704850</xdr:colOff>
      <xdr:row>88</xdr:row>
      <xdr:rowOff>180975</xdr:rowOff>
    </xdr:to>
    <xdr:cxnSp fPublished="0">
      <xdr:nvCxnSpPr>
        <xdr:cNvPr id="39" name="直線コネクタ 38"/>
        <xdr:cNvCxnSpPr/>
      </xdr:nvCxnSpPr>
      <xdr:spPr>
        <a:xfrm flipV="1">
          <a:off x="304800" y="16668749"/>
          <a:ext cx="200977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</xdr:col>
      <xdr:colOff>19050</xdr:colOff>
      <xdr:row>89</xdr:row>
      <xdr:rowOff>57150</xdr:rowOff>
    </xdr:from>
    <xdr:to>
      <xdr:col>5</xdr:col>
      <xdr:colOff>704850</xdr:colOff>
      <xdr:row>89</xdr:row>
      <xdr:rowOff>76200</xdr:rowOff>
    </xdr:to>
    <xdr:cxnSp fPublished="0">
      <xdr:nvCxnSpPr>
        <xdr:cNvPr id="41" name="直線コネクタ 40"/>
        <xdr:cNvCxnSpPr/>
      </xdr:nvCxnSpPr>
      <xdr:spPr>
        <a:xfrm flipV="1">
          <a:off x="314325" y="16811626"/>
          <a:ext cx="200025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285750</xdr:colOff>
      <xdr:row>29</xdr:row>
      <xdr:rowOff>180975</xdr:rowOff>
    </xdr:from>
    <xdr:to>
      <xdr:col>5</xdr:col>
      <xdr:colOff>704850</xdr:colOff>
      <xdr:row>29</xdr:row>
      <xdr:rowOff>190500</xdr:rowOff>
    </xdr:to>
    <xdr:cxnSp fPublished="0">
      <xdr:nvCxnSpPr>
        <xdr:cNvPr id="4" name="直線コネクタ 3"/>
        <xdr:cNvCxnSpPr/>
      </xdr:nvCxnSpPr>
      <xdr:spPr>
        <a:xfrm flipV="1">
          <a:off x="285750" y="7381874"/>
          <a:ext cx="2028825" cy="9525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0</xdr:col>
      <xdr:colOff>285750</xdr:colOff>
      <xdr:row>30</xdr:row>
      <xdr:rowOff>57150</xdr:rowOff>
    </xdr:from>
    <xdr:to>
      <xdr:col>5</xdr:col>
      <xdr:colOff>704850</xdr:colOff>
      <xdr:row>30</xdr:row>
      <xdr:rowOff>66675</xdr:rowOff>
    </xdr:to>
    <xdr:cxnSp fPublished="0">
      <xdr:nvCxnSpPr>
        <xdr:cNvPr id="5" name="直線コネクタ 4"/>
        <xdr:cNvCxnSpPr/>
      </xdr:nvCxnSpPr>
      <xdr:spPr>
        <a:xfrm flipV="1">
          <a:off x="285750" y="7505700"/>
          <a:ext cx="202882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285750</xdr:colOff>
      <xdr:row>76</xdr:row>
      <xdr:rowOff>152400</xdr:rowOff>
    </xdr:from>
    <xdr:to>
      <xdr:col>6</xdr:col>
      <xdr:colOff>0</xdr:colOff>
      <xdr:row>76</xdr:row>
      <xdr:rowOff>171449</xdr:rowOff>
    </xdr:to>
    <xdr:cxnSp fPublished="0">
      <xdr:nvCxnSpPr>
        <xdr:cNvPr id="8" name="直線コネクタ 7"/>
        <xdr:cNvCxnSpPr/>
      </xdr:nvCxnSpPr>
      <xdr:spPr>
        <a:xfrm flipV="1">
          <a:off x="285750" y="13687425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0</xdr:col>
      <xdr:colOff>285750</xdr:colOff>
      <xdr:row>77</xdr:row>
      <xdr:rowOff>76200</xdr:rowOff>
    </xdr:from>
    <xdr:to>
      <xdr:col>5</xdr:col>
      <xdr:colOff>704850</xdr:colOff>
      <xdr:row>77</xdr:row>
      <xdr:rowOff>95250</xdr:rowOff>
    </xdr:to>
    <xdr:cxnSp fPublished="0">
      <xdr:nvCxnSpPr>
        <xdr:cNvPr id="11" name="直線コネクタ 10"/>
        <xdr:cNvCxnSpPr/>
      </xdr:nvCxnSpPr>
      <xdr:spPr>
        <a:xfrm flipV="1">
          <a:off x="285750" y="13858875"/>
          <a:ext cx="2028825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0</xdr:col>
      <xdr:colOff>285750</xdr:colOff>
      <xdr:row>5</xdr:row>
      <xdr:rowOff>152400</xdr:rowOff>
    </xdr:from>
    <xdr:to>
      <xdr:col>5</xdr:col>
      <xdr:colOff>704850</xdr:colOff>
      <xdr:row>5</xdr:row>
      <xdr:rowOff>171449</xdr:rowOff>
    </xdr:to>
    <xdr:cxnSp fPublished="0">
      <xdr:nvCxnSpPr>
        <xdr:cNvPr id="13" name="直線コネクタ 12"/>
        <xdr:cNvCxnSpPr/>
      </xdr:nvCxnSpPr>
      <xdr:spPr>
        <a:xfrm flipV="1">
          <a:off x="285750" y="1409700"/>
          <a:ext cx="20288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285750</xdr:colOff>
      <xdr:row>6</xdr:row>
      <xdr:rowOff>47625</xdr:rowOff>
    </xdr:from>
    <xdr:to>
      <xdr:col>5</xdr:col>
      <xdr:colOff>704850</xdr:colOff>
      <xdr:row>6</xdr:row>
      <xdr:rowOff>66675</xdr:rowOff>
    </xdr:to>
    <xdr:cxnSp fPublished="0">
      <xdr:nvCxnSpPr>
        <xdr:cNvPr id="14" name="直線コネクタ 13"/>
        <xdr:cNvCxnSpPr/>
      </xdr:nvCxnSpPr>
      <xdr:spPr>
        <a:xfrm flipV="1">
          <a:off x="285750" y="1552575"/>
          <a:ext cx="20288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19050</xdr:colOff>
      <xdr:row>9</xdr:row>
      <xdr:rowOff>123824</xdr:rowOff>
    </xdr:from>
    <xdr:to>
      <xdr:col>27</xdr:col>
      <xdr:colOff>28575</xdr:colOff>
      <xdr:row>9</xdr:row>
      <xdr:rowOff>142875</xdr:rowOff>
    </xdr:to>
    <xdr:cxnSp fPublished="0">
      <xdr:nvCxnSpPr>
        <xdr:cNvPr id="16" name="直線コネクタ 15"/>
        <xdr:cNvCxnSpPr/>
      </xdr:nvCxnSpPr>
      <xdr:spPr>
        <a:xfrm flipV="1">
          <a:off x="4562475" y="2371725"/>
          <a:ext cx="203835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0</xdr:colOff>
      <xdr:row>10</xdr:row>
      <xdr:rowOff>66675</xdr:rowOff>
    </xdr:from>
    <xdr:to>
      <xdr:col>27</xdr:col>
      <xdr:colOff>9525</xdr:colOff>
      <xdr:row>10</xdr:row>
      <xdr:rowOff>85724</xdr:rowOff>
    </xdr:to>
    <xdr:cxnSp fPublished="0">
      <xdr:nvCxnSpPr>
        <xdr:cNvPr id="18" name="直線コネクタ 17"/>
        <xdr:cNvCxnSpPr/>
      </xdr:nvCxnSpPr>
      <xdr:spPr>
        <a:xfrm flipV="1">
          <a:off x="4543425" y="2562225"/>
          <a:ext cx="203835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9525</xdr:colOff>
      <xdr:row>15</xdr:row>
      <xdr:rowOff>152400</xdr:rowOff>
    </xdr:from>
    <xdr:to>
      <xdr:col>27</xdr:col>
      <xdr:colOff>19050</xdr:colOff>
      <xdr:row>15</xdr:row>
      <xdr:rowOff>171449</xdr:rowOff>
    </xdr:to>
    <xdr:cxnSp fPublished="0">
      <xdr:nvCxnSpPr>
        <xdr:cNvPr id="20" name="直線コネクタ 19"/>
        <xdr:cNvCxnSpPr/>
      </xdr:nvCxnSpPr>
      <xdr:spPr>
        <a:xfrm flipV="1">
          <a:off x="4552950" y="3886200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22</xdr:col>
      <xdr:colOff>0</xdr:colOff>
      <xdr:row>16</xdr:row>
      <xdr:rowOff>76200</xdr:rowOff>
    </xdr:from>
    <xdr:to>
      <xdr:col>27</xdr:col>
      <xdr:colOff>9525</xdr:colOff>
      <xdr:row>16</xdr:row>
      <xdr:rowOff>95250</xdr:rowOff>
    </xdr:to>
    <xdr:cxnSp fPublished="0">
      <xdr:nvCxnSpPr>
        <xdr:cNvPr id="22" name="直線コネクタ 21"/>
        <xdr:cNvCxnSpPr/>
      </xdr:nvCxnSpPr>
      <xdr:spPr>
        <a:xfrm flipV="1">
          <a:off x="4543425" y="4057650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21</xdr:col>
      <xdr:colOff>0</xdr:colOff>
      <xdr:row>21</xdr:row>
      <xdr:rowOff>133350</xdr:rowOff>
    </xdr:from>
    <xdr:to>
      <xdr:col>26</xdr:col>
      <xdr:colOff>704850</xdr:colOff>
      <xdr:row>21</xdr:row>
      <xdr:rowOff>152400</xdr:rowOff>
    </xdr:to>
    <xdr:cxnSp fPublished="0">
      <xdr:nvCxnSpPr>
        <xdr:cNvPr id="24" name="直線コネクタ 23"/>
        <xdr:cNvCxnSpPr/>
      </xdr:nvCxnSpPr>
      <xdr:spPr>
        <a:xfrm flipV="1">
          <a:off x="4514850" y="5353050"/>
          <a:ext cx="2047875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21</xdr:col>
      <xdr:colOff>0</xdr:colOff>
      <xdr:row>22</xdr:row>
      <xdr:rowOff>76200</xdr:rowOff>
    </xdr:from>
    <xdr:to>
      <xdr:col>26</xdr:col>
      <xdr:colOff>704850</xdr:colOff>
      <xdr:row>22</xdr:row>
      <xdr:rowOff>95250</xdr:rowOff>
    </xdr:to>
    <xdr:cxnSp fPublished="0">
      <xdr:nvCxnSpPr>
        <xdr:cNvPr id="26" name="直線コネクタ 25"/>
        <xdr:cNvCxnSpPr/>
      </xdr:nvCxnSpPr>
      <xdr:spPr>
        <a:xfrm flipV="1">
          <a:off x="4514850" y="5543550"/>
          <a:ext cx="2047875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21</xdr:col>
      <xdr:colOff>0</xdr:colOff>
      <xdr:row>31</xdr:row>
      <xdr:rowOff>152400</xdr:rowOff>
    </xdr:from>
    <xdr:to>
      <xdr:col>26</xdr:col>
      <xdr:colOff>704850</xdr:colOff>
      <xdr:row>31</xdr:row>
      <xdr:rowOff>171449</xdr:rowOff>
    </xdr:to>
    <xdr:cxnSp fPublished="0">
      <xdr:nvCxnSpPr>
        <xdr:cNvPr id="30" name="直線コネクタ 29"/>
        <xdr:cNvCxnSpPr/>
      </xdr:nvCxnSpPr>
      <xdr:spPr>
        <a:xfrm flipV="1">
          <a:off x="4514850" y="7848600"/>
          <a:ext cx="2047875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21</xdr:col>
      <xdr:colOff>19050</xdr:colOff>
      <xdr:row>32</xdr:row>
      <xdr:rowOff>85724</xdr:rowOff>
    </xdr:from>
    <xdr:to>
      <xdr:col>27</xdr:col>
      <xdr:colOff>0</xdr:colOff>
      <xdr:row>32</xdr:row>
      <xdr:rowOff>104775</xdr:rowOff>
    </xdr:to>
    <xdr:cxnSp fPublished="0">
      <xdr:nvCxnSpPr>
        <xdr:cNvPr id="32" name="直線コネクタ 31"/>
        <xdr:cNvCxnSpPr/>
      </xdr:nvCxnSpPr>
      <xdr:spPr>
        <a:xfrm flipV="1">
          <a:off x="4533900" y="8029574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20</xdr:col>
      <xdr:colOff>142875</xdr:colOff>
      <xdr:row>35</xdr:row>
      <xdr:rowOff>142875</xdr:rowOff>
    </xdr:from>
    <xdr:to>
      <xdr:col>26</xdr:col>
      <xdr:colOff>704850</xdr:colOff>
      <xdr:row>35</xdr:row>
      <xdr:rowOff>161925</xdr:rowOff>
    </xdr:to>
    <xdr:cxnSp fPublished="0">
      <xdr:nvCxnSpPr>
        <xdr:cNvPr id="36" name="直線コネクタ 35"/>
        <xdr:cNvCxnSpPr/>
      </xdr:nvCxnSpPr>
      <xdr:spPr>
        <a:xfrm flipV="1">
          <a:off x="4505325" y="8829675"/>
          <a:ext cx="205740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21</xdr:col>
      <xdr:colOff>9525</xdr:colOff>
      <xdr:row>36</xdr:row>
      <xdr:rowOff>85724</xdr:rowOff>
    </xdr:from>
    <xdr:to>
      <xdr:col>26</xdr:col>
      <xdr:colOff>704850</xdr:colOff>
      <xdr:row>36</xdr:row>
      <xdr:rowOff>104775</xdr:rowOff>
    </xdr:to>
    <xdr:cxnSp fPublished="0">
      <xdr:nvCxnSpPr>
        <xdr:cNvPr id="40" name="直線コネクタ 39"/>
        <xdr:cNvCxnSpPr/>
      </xdr:nvCxnSpPr>
      <xdr:spPr>
        <a:xfrm flipV="1">
          <a:off x="4524375" y="9020175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22</xdr:col>
      <xdr:colOff>9525</xdr:colOff>
      <xdr:row>66</xdr:row>
      <xdr:rowOff>133350</xdr:rowOff>
    </xdr:from>
    <xdr:to>
      <xdr:col>27</xdr:col>
      <xdr:colOff>19050</xdr:colOff>
      <xdr:row>66</xdr:row>
      <xdr:rowOff>152400</xdr:rowOff>
    </xdr:to>
    <xdr:cxnSp fPublished="0">
      <xdr:nvCxnSpPr>
        <xdr:cNvPr id="43" name="直線コネクタ 42"/>
        <xdr:cNvCxnSpPr/>
      </xdr:nvCxnSpPr>
      <xdr:spPr>
        <a:xfrm flipV="1">
          <a:off x="4552950" y="11191875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22</xdr:col>
      <xdr:colOff>0</xdr:colOff>
      <xdr:row>67</xdr:row>
      <xdr:rowOff>95250</xdr:rowOff>
    </xdr:from>
    <xdr:to>
      <xdr:col>27</xdr:col>
      <xdr:colOff>9525</xdr:colOff>
      <xdr:row>67</xdr:row>
      <xdr:rowOff>114300</xdr:rowOff>
    </xdr:to>
    <xdr:cxnSp fPublished="0">
      <xdr:nvCxnSpPr>
        <xdr:cNvPr id="44" name="直線コネクタ 43"/>
        <xdr:cNvCxnSpPr/>
      </xdr:nvCxnSpPr>
      <xdr:spPr>
        <a:xfrm flipV="1">
          <a:off x="4543425" y="11401425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21</xdr:col>
      <xdr:colOff>9525</xdr:colOff>
      <xdr:row>72</xdr:row>
      <xdr:rowOff>104775</xdr:rowOff>
    </xdr:from>
    <xdr:to>
      <xdr:col>26</xdr:col>
      <xdr:colOff>704850</xdr:colOff>
      <xdr:row>72</xdr:row>
      <xdr:rowOff>123824</xdr:rowOff>
    </xdr:to>
    <xdr:cxnSp fPublished="0">
      <xdr:nvCxnSpPr>
        <xdr:cNvPr id="45" name="直線コネクタ 44"/>
        <xdr:cNvCxnSpPr/>
      </xdr:nvCxnSpPr>
      <xdr:spPr>
        <a:xfrm flipV="1">
          <a:off x="4524375" y="12649200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21</xdr:col>
      <xdr:colOff>19050</xdr:colOff>
      <xdr:row>73</xdr:row>
      <xdr:rowOff>123824</xdr:rowOff>
    </xdr:from>
    <xdr:to>
      <xdr:col>27</xdr:col>
      <xdr:colOff>0</xdr:colOff>
      <xdr:row>73</xdr:row>
      <xdr:rowOff>142875</xdr:rowOff>
    </xdr:to>
    <xdr:cxnSp fPublished="0">
      <xdr:nvCxnSpPr>
        <xdr:cNvPr id="46" name="直線コネクタ 45"/>
        <xdr:cNvCxnSpPr/>
      </xdr:nvCxnSpPr>
      <xdr:spPr>
        <a:xfrm flipV="1">
          <a:off x="4533900" y="12915900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21</xdr:col>
      <xdr:colOff>9525</xdr:colOff>
      <xdr:row>80</xdr:row>
      <xdr:rowOff>123824</xdr:rowOff>
    </xdr:from>
    <xdr:to>
      <xdr:col>26</xdr:col>
      <xdr:colOff>704850</xdr:colOff>
      <xdr:row>80</xdr:row>
      <xdr:rowOff>142875</xdr:rowOff>
    </xdr:to>
    <xdr:cxnSp fPublished="0">
      <xdr:nvCxnSpPr>
        <xdr:cNvPr id="47" name="直線コネクタ 46"/>
        <xdr:cNvCxnSpPr/>
      </xdr:nvCxnSpPr>
      <xdr:spPr>
        <a:xfrm flipV="1">
          <a:off x="4524375" y="14649451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22</xdr:col>
      <xdr:colOff>0</xdr:colOff>
      <xdr:row>81</xdr:row>
      <xdr:rowOff>95250</xdr:rowOff>
    </xdr:from>
    <xdr:to>
      <xdr:col>27</xdr:col>
      <xdr:colOff>9525</xdr:colOff>
      <xdr:row>81</xdr:row>
      <xdr:rowOff>114300</xdr:rowOff>
    </xdr:to>
    <xdr:cxnSp fPublished="0">
      <xdr:nvCxnSpPr>
        <xdr:cNvPr id="48" name="直線コネクタ 47"/>
        <xdr:cNvCxnSpPr/>
      </xdr:nvCxnSpPr>
      <xdr:spPr>
        <a:xfrm flipV="1">
          <a:off x="4543425" y="14868525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21</xdr:col>
      <xdr:colOff>0</xdr:colOff>
      <xdr:row>90</xdr:row>
      <xdr:rowOff>171449</xdr:rowOff>
    </xdr:from>
    <xdr:to>
      <xdr:col>26</xdr:col>
      <xdr:colOff>704850</xdr:colOff>
      <xdr:row>90</xdr:row>
      <xdr:rowOff>190500</xdr:rowOff>
    </xdr:to>
    <xdr:cxnSp fPublished="0">
      <xdr:nvCxnSpPr>
        <xdr:cNvPr id="49" name="直線コネクタ 48"/>
        <xdr:cNvCxnSpPr/>
      </xdr:nvCxnSpPr>
      <xdr:spPr>
        <a:xfrm flipV="1">
          <a:off x="4514850" y="17173574"/>
          <a:ext cx="2047875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22</xdr:col>
      <xdr:colOff>0</xdr:colOff>
      <xdr:row>91</xdr:row>
      <xdr:rowOff>57150</xdr:rowOff>
    </xdr:from>
    <xdr:to>
      <xdr:col>27</xdr:col>
      <xdr:colOff>9525</xdr:colOff>
      <xdr:row>91</xdr:row>
      <xdr:rowOff>76200</xdr:rowOff>
    </xdr:to>
    <xdr:cxnSp fPublished="0">
      <xdr:nvCxnSpPr>
        <xdr:cNvPr id="50" name="直線コネクタ 49"/>
        <xdr:cNvCxnSpPr/>
      </xdr:nvCxnSpPr>
      <xdr:spPr>
        <a:xfrm flipV="1">
          <a:off x="4543425" y="17306926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20</xdr:col>
      <xdr:colOff>142875</xdr:colOff>
      <xdr:row>94</xdr:row>
      <xdr:rowOff>142875</xdr:rowOff>
    </xdr:from>
    <xdr:to>
      <xdr:col>26</xdr:col>
      <xdr:colOff>704850</xdr:colOff>
      <xdr:row>94</xdr:row>
      <xdr:rowOff>161925</xdr:rowOff>
    </xdr:to>
    <xdr:cxnSp fPublished="0">
      <xdr:nvCxnSpPr>
        <xdr:cNvPr id="51" name="直線コネクタ 50"/>
        <xdr:cNvCxnSpPr/>
      </xdr:nvCxnSpPr>
      <xdr:spPr>
        <a:xfrm flipV="1">
          <a:off x="4505325" y="18135600"/>
          <a:ext cx="205740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22</xdr:col>
      <xdr:colOff>19050</xdr:colOff>
      <xdr:row>95</xdr:row>
      <xdr:rowOff>76200</xdr:rowOff>
    </xdr:from>
    <xdr:to>
      <xdr:col>27</xdr:col>
      <xdr:colOff>28575</xdr:colOff>
      <xdr:row>95</xdr:row>
      <xdr:rowOff>95250</xdr:rowOff>
    </xdr:to>
    <xdr:cxnSp fPublished="0">
      <xdr:nvCxnSpPr>
        <xdr:cNvPr id="52" name="直線コネクタ 51"/>
        <xdr:cNvCxnSpPr/>
      </xdr:nvCxnSpPr>
      <xdr:spPr>
        <a:xfrm flipV="1">
          <a:off x="4562475" y="18316574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22</xdr:col>
      <xdr:colOff>0</xdr:colOff>
      <xdr:row>97</xdr:row>
      <xdr:rowOff>85724</xdr:rowOff>
    </xdr:from>
    <xdr:to>
      <xdr:col>27</xdr:col>
      <xdr:colOff>9525</xdr:colOff>
      <xdr:row>97</xdr:row>
      <xdr:rowOff>104775</xdr:rowOff>
    </xdr:to>
    <xdr:cxnSp fPublished="0">
      <xdr:nvCxnSpPr>
        <xdr:cNvPr id="53" name="直線コネクタ 52"/>
        <xdr:cNvCxnSpPr/>
      </xdr:nvCxnSpPr>
      <xdr:spPr>
        <a:xfrm flipV="1">
          <a:off x="4543425" y="18821400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21</xdr:col>
      <xdr:colOff>0</xdr:colOff>
      <xdr:row>96</xdr:row>
      <xdr:rowOff>142875</xdr:rowOff>
    </xdr:from>
    <xdr:to>
      <xdr:col>26</xdr:col>
      <xdr:colOff>704850</xdr:colOff>
      <xdr:row>96</xdr:row>
      <xdr:rowOff>161925</xdr:rowOff>
    </xdr:to>
    <xdr:cxnSp fPublished="0">
      <xdr:nvCxnSpPr>
        <xdr:cNvPr id="54" name="直線コネクタ 53"/>
        <xdr:cNvCxnSpPr/>
      </xdr:nvCxnSpPr>
      <xdr:spPr>
        <a:xfrm flipV="1">
          <a:off x="4514850" y="18630900"/>
          <a:ext cx="2047875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0</xdr:col>
      <xdr:colOff>285750</xdr:colOff>
      <xdr:row>11</xdr:row>
      <xdr:rowOff>152400</xdr:rowOff>
    </xdr:from>
    <xdr:to>
      <xdr:col>5</xdr:col>
      <xdr:colOff>704850</xdr:colOff>
      <xdr:row>11</xdr:row>
      <xdr:rowOff>171449</xdr:rowOff>
    </xdr:to>
    <xdr:cxnSp fPublished="0">
      <xdr:nvCxnSpPr>
        <xdr:cNvPr id="56" name="直線コネクタ 55"/>
        <xdr:cNvCxnSpPr/>
      </xdr:nvCxnSpPr>
      <xdr:spPr>
        <a:xfrm flipV="1">
          <a:off x="285750" y="2895600"/>
          <a:ext cx="2028825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0</xdr:col>
      <xdr:colOff>285750</xdr:colOff>
      <xdr:row>12</xdr:row>
      <xdr:rowOff>76200</xdr:rowOff>
    </xdr:from>
    <xdr:to>
      <xdr:col>5</xdr:col>
      <xdr:colOff>704850</xdr:colOff>
      <xdr:row>12</xdr:row>
      <xdr:rowOff>95250</xdr:rowOff>
    </xdr:to>
    <xdr:cxnSp fPublished="0">
      <xdr:nvCxnSpPr>
        <xdr:cNvPr id="57" name="直線コネクタ 56"/>
        <xdr:cNvCxnSpPr/>
      </xdr:nvCxnSpPr>
      <xdr:spPr>
        <a:xfrm flipV="1">
          <a:off x="285750" y="3067050"/>
          <a:ext cx="2028825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1</xdr:col>
      <xdr:colOff>0</xdr:colOff>
      <xdr:row>102</xdr:row>
      <xdr:rowOff>123824</xdr:rowOff>
    </xdr:from>
    <xdr:to>
      <xdr:col>6</xdr:col>
      <xdr:colOff>9525</xdr:colOff>
      <xdr:row>102</xdr:row>
      <xdr:rowOff>142875</xdr:rowOff>
    </xdr:to>
    <xdr:cxnSp fPublished="0">
      <xdr:nvCxnSpPr>
        <xdr:cNvPr id="59" name="直線コネクタ 58"/>
        <xdr:cNvCxnSpPr/>
      </xdr:nvCxnSpPr>
      <xdr:spPr>
        <a:xfrm flipV="1">
          <a:off x="295275" y="20097750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0</xdr:col>
      <xdr:colOff>285750</xdr:colOff>
      <xdr:row>103</xdr:row>
      <xdr:rowOff>95250</xdr:rowOff>
    </xdr:from>
    <xdr:to>
      <xdr:col>6</xdr:col>
      <xdr:colOff>0</xdr:colOff>
      <xdr:row>103</xdr:row>
      <xdr:rowOff>114300</xdr:rowOff>
    </xdr:to>
    <xdr:cxnSp fPublished="0">
      <xdr:nvCxnSpPr>
        <xdr:cNvPr id="60" name="直線コネクタ 59"/>
        <xdr:cNvCxnSpPr/>
      </xdr:nvCxnSpPr>
      <xdr:spPr>
        <a:xfrm flipV="1">
          <a:off x="285750" y="20316826"/>
          <a:ext cx="2038350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</xdr:wsDr>
</file>

<file path=xl/drawings/drawing18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20</xdr:col>
      <xdr:colOff>28575</xdr:colOff>
      <xdr:row>7</xdr:row>
      <xdr:rowOff>95250</xdr:rowOff>
    </xdr:from>
    <xdr:to>
      <xdr:col>24</xdr:col>
      <xdr:colOff>28575</xdr:colOff>
      <xdr:row>7</xdr:row>
      <xdr:rowOff>142875</xdr:rowOff>
    </xdr:to>
    <xdr:cxnSp fPublished="0">
      <xdr:nvCxnSpPr>
        <xdr:cNvPr id="3" name="直線コネクタ 2"/>
        <xdr:cNvCxnSpPr/>
      </xdr:nvCxnSpPr>
      <xdr:spPr>
        <a:xfrm>
          <a:off x="238125" y="2009775"/>
          <a:ext cx="2171700" cy="476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20</xdr:col>
      <xdr:colOff>19050</xdr:colOff>
      <xdr:row>8</xdr:row>
      <xdr:rowOff>114300</xdr:rowOff>
    </xdr:from>
    <xdr:to>
      <xdr:col>24</xdr:col>
      <xdr:colOff>0</xdr:colOff>
      <xdr:row>8</xdr:row>
      <xdr:rowOff>123824</xdr:rowOff>
    </xdr:to>
    <xdr:cxnSp fPublished="0">
      <xdr:nvCxnSpPr>
        <xdr:cNvPr id="5" name="直線コネクタ 4"/>
        <xdr:cNvCxnSpPr/>
      </xdr:nvCxnSpPr>
      <xdr:spPr>
        <a:xfrm flipV="1">
          <a:off x="228600" y="2257425"/>
          <a:ext cx="21526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20</xdr:col>
      <xdr:colOff>0</xdr:colOff>
      <xdr:row>5</xdr:row>
      <xdr:rowOff>142875</xdr:rowOff>
    </xdr:from>
    <xdr:to>
      <xdr:col>24</xdr:col>
      <xdr:colOff>142875</xdr:colOff>
      <xdr:row>5</xdr:row>
      <xdr:rowOff>142875</xdr:rowOff>
    </xdr:to>
    <xdr:cxnSp fPublished="0">
      <xdr:nvCxnSpPr>
        <xdr:cNvPr id="7" name="直線コネクタ 6"/>
        <xdr:cNvCxnSpPr/>
      </xdr:nvCxnSpPr>
      <xdr:spPr>
        <a:xfrm>
          <a:off x="209550" y="1600200"/>
          <a:ext cx="23145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20</xdr:col>
      <xdr:colOff>0</xdr:colOff>
      <xdr:row>6</xdr:row>
      <xdr:rowOff>76200</xdr:rowOff>
    </xdr:from>
    <xdr:to>
      <xdr:col>25</xdr:col>
      <xdr:colOff>0</xdr:colOff>
      <xdr:row>6</xdr:row>
      <xdr:rowOff>95250</xdr:rowOff>
    </xdr:to>
    <xdr:cxnSp fPublished="0">
      <xdr:nvCxnSpPr>
        <xdr:cNvPr id="9" name="直線コネクタ 8"/>
        <xdr:cNvCxnSpPr/>
      </xdr:nvCxnSpPr>
      <xdr:spPr>
        <a:xfrm flipV="1">
          <a:off x="209550" y="1762125"/>
          <a:ext cx="232410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20</xdr:col>
      <xdr:colOff>19050</xdr:colOff>
      <xdr:row>15</xdr:row>
      <xdr:rowOff>123824</xdr:rowOff>
    </xdr:from>
    <xdr:to>
      <xdr:col>23</xdr:col>
      <xdr:colOff>762000</xdr:colOff>
      <xdr:row>15</xdr:row>
      <xdr:rowOff>142875</xdr:rowOff>
    </xdr:to>
    <xdr:cxnSp fPublished="0">
      <xdr:nvCxnSpPr>
        <xdr:cNvPr id="11" name="直線コネクタ 10"/>
        <xdr:cNvCxnSpPr/>
      </xdr:nvCxnSpPr>
      <xdr:spPr>
        <a:xfrm>
          <a:off x="228600" y="3857625"/>
          <a:ext cx="214312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19</xdr:col>
      <xdr:colOff>200025</xdr:colOff>
      <xdr:row>16</xdr:row>
      <xdr:rowOff>114300</xdr:rowOff>
    </xdr:from>
    <xdr:to>
      <xdr:col>23</xdr:col>
      <xdr:colOff>762000</xdr:colOff>
      <xdr:row>16</xdr:row>
      <xdr:rowOff>123824</xdr:rowOff>
    </xdr:to>
    <xdr:cxnSp fPublished="0">
      <xdr:nvCxnSpPr>
        <xdr:cNvPr id="13" name="直線コネクタ 12"/>
        <xdr:cNvCxnSpPr/>
      </xdr:nvCxnSpPr>
      <xdr:spPr>
        <a:xfrm flipV="1">
          <a:off x="200025" y="4076700"/>
          <a:ext cx="21717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20</xdr:col>
      <xdr:colOff>19050</xdr:colOff>
      <xdr:row>19</xdr:row>
      <xdr:rowOff>85724</xdr:rowOff>
    </xdr:from>
    <xdr:to>
      <xdr:col>24</xdr:col>
      <xdr:colOff>0</xdr:colOff>
      <xdr:row>19</xdr:row>
      <xdr:rowOff>95250</xdr:rowOff>
    </xdr:to>
    <xdr:cxnSp fPublished="0">
      <xdr:nvCxnSpPr>
        <xdr:cNvPr id="15" name="直線コネクタ 14"/>
        <xdr:cNvCxnSpPr/>
      </xdr:nvCxnSpPr>
      <xdr:spPr>
        <a:xfrm>
          <a:off x="228600" y="4733925"/>
          <a:ext cx="21526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20</xdr:col>
      <xdr:colOff>0</xdr:colOff>
      <xdr:row>20</xdr:row>
      <xdr:rowOff>85724</xdr:rowOff>
    </xdr:from>
    <xdr:to>
      <xdr:col>23</xdr:col>
      <xdr:colOff>762000</xdr:colOff>
      <xdr:row>20</xdr:row>
      <xdr:rowOff>114300</xdr:rowOff>
    </xdr:to>
    <xdr:cxnSp fPublished="0">
      <xdr:nvCxnSpPr>
        <xdr:cNvPr id="17" name="直線コネクタ 16"/>
        <xdr:cNvCxnSpPr/>
      </xdr:nvCxnSpPr>
      <xdr:spPr>
        <a:xfrm>
          <a:off x="209550" y="4962525"/>
          <a:ext cx="2162175" cy="285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</xdr:wsDr>
</file>

<file path=xl/drawings/drawing19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1</xdr:col>
      <xdr:colOff>0</xdr:colOff>
      <xdr:row>1</xdr:row>
      <xdr:rowOff>228600</xdr:rowOff>
    </xdr:from>
    <xdr:to>
      <xdr:col>6</xdr:col>
      <xdr:colOff>9525</xdr:colOff>
      <xdr:row>1</xdr:row>
      <xdr:rowOff>228600</xdr:rowOff>
    </xdr:to>
    <xdr:cxnSp fPublished="0">
      <xdr:nvCxnSpPr>
        <xdr:cNvPr id="3" name="直線コネクタ 2"/>
        <xdr:cNvCxnSpPr/>
      </xdr:nvCxnSpPr>
      <xdr:spPr>
        <a:xfrm>
          <a:off x="295275" y="495300"/>
          <a:ext cx="20574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0</xdr:col>
      <xdr:colOff>285750</xdr:colOff>
      <xdr:row>2</xdr:row>
      <xdr:rowOff>76200</xdr:rowOff>
    </xdr:from>
    <xdr:to>
      <xdr:col>5</xdr:col>
      <xdr:colOff>704850</xdr:colOff>
      <xdr:row>2</xdr:row>
      <xdr:rowOff>76200</xdr:rowOff>
    </xdr:to>
    <xdr:cxnSp fPublished="0">
      <xdr:nvCxnSpPr>
        <xdr:cNvPr id="5" name="直線コネクタ 4"/>
        <xdr:cNvCxnSpPr/>
      </xdr:nvCxnSpPr>
      <xdr:spPr>
        <a:xfrm>
          <a:off x="285750" y="647700"/>
          <a:ext cx="20478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22</xdr:col>
      <xdr:colOff>85724</xdr:colOff>
      <xdr:row>17</xdr:row>
      <xdr:rowOff>228600</xdr:rowOff>
    </xdr:from>
    <xdr:to>
      <xdr:col>28</xdr:col>
      <xdr:colOff>9525</xdr:colOff>
      <xdr:row>17</xdr:row>
      <xdr:rowOff>247649</xdr:rowOff>
    </xdr:to>
    <xdr:cxnSp fPublished="0">
      <xdr:nvCxnSpPr>
        <xdr:cNvPr id="2" name="直線コネクタ 1"/>
        <xdr:cNvCxnSpPr/>
      </xdr:nvCxnSpPr>
      <xdr:spPr>
        <a:xfrm flipV="1">
          <a:off x="4514850" y="5372100"/>
          <a:ext cx="2028825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  <xdr:twoCellAnchor>
    <xdr:from>
      <xdr:col>22</xdr:col>
      <xdr:colOff>85724</xdr:colOff>
      <xdr:row>18</xdr:row>
      <xdr:rowOff>47625</xdr:rowOff>
    </xdr:from>
    <xdr:to>
      <xdr:col>28</xdr:col>
      <xdr:colOff>9525</xdr:colOff>
      <xdr:row>18</xdr:row>
      <xdr:rowOff>66675</xdr:rowOff>
    </xdr:to>
    <xdr:cxnSp fPublished="0">
      <xdr:nvCxnSpPr>
        <xdr:cNvPr id="4" name="直線コネクタ 3"/>
        <xdr:cNvCxnSpPr/>
      </xdr:nvCxnSpPr>
      <xdr:spPr>
        <a:xfrm flipV="1">
          <a:off x="4514850" y="5495925"/>
          <a:ext cx="2028825" cy="19050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/>
        </a:ln>
        <a:effectLst/>
      </xdr:spPr>
    </xdr:cxnSp>
    <xdr:clientData fLocksWithSheet="1" fPrintsWithSheet="1"/>
  </xdr:twoCellAnchor>
</xdr:wsDr>
</file>

<file path=xl/externalLinks/_rels/externalLink1.xml.rels><?xml version="1.0" encoding="UTF-8" standalone="yes" ?>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 /></Relationships>
</file>

<file path=xl/externalLinks/_rels/externalLink2.xml.rels><?xml version="1.0" encoding="UTF-8" standalone="yes" ?><Relationships xmlns="http://schemas.openxmlformats.org/package/2006/relationships"><Relationship Id="rId1" Type="http://schemas.openxmlformats.org/officeDocument/2006/relationships/externalLinkPath" Target="/&#30476;&#20869;&#12477;&#12501;&#12488;&#12486;&#12491;&#12473;/11_&#12477;&#12501;&#12488;&#12486;&#12491;&#12473;&#20107;&#21209;&#23616;/11_2&#65394;&#65437;&#65418;&#65394;&#20104;&#36984;/Data/pinpon/&#26032;&#12375;&#12356;&#65420;&#65387;&#65433;&#65408;&#65438;/&#22899;&#12471;&#12531;&#12464;&#12523;.xls" TargetMode="External" /></Relationships>
</file>

<file path=xl/externalLinks/_rels/externalLink3.xml.rels><?xml version="1.0" encoding="UTF-8" standalone="yes" ?><Relationships xmlns="http://schemas.openxmlformats.org/package/2006/relationships"><Relationship Id="rId1" Type="http://schemas.openxmlformats.org/officeDocument/2006/relationships/externalLinkPath" Target="/Users/kawashima_katsunori/Desktop/&#12477;&#12501;&#12488;&#12486;&#12491;&#12473;&#12288;&#12288;&#20107;&#21209;&#23616;/10_&#12477;&#12501;&#12488;&#12486;&#12491;&#12473;&#20107;&#21209;&#23616;/10_2&#12452;&#12531;&#12495;&#12452;&#20104;&#36984;/Data/pinpon/&#26032;&#12375;&#12356;&#65420;&#65387;&#65433;&#65408;&#65438;/&#22899;&#12471;&#12531;&#12464;&#12523;.xls" TargetMode="External" /></Relationships>
</file>

<file path=xl/externalLinks/_rels/externalLink4.xml.rels><?xml version="1.0" encoding="UTF-8" standalone="yes" ?><Relationships xmlns="http://schemas.openxmlformats.org/package/2006/relationships"><Relationship Id="rId1" Type="http://schemas.openxmlformats.org/officeDocument/2006/relationships/externalLinkPath" Target="/&#30476;&#20869;&#12477;&#12501;&#12488;&#12486;&#12491;&#12473;/10_&#12477;&#12501;&#12488;&#12486;&#12491;&#12473;&#20107;&#21209;&#23616;/10_5&#26032;&#20154;&#25126;/Data/pinpon/&#26032;&#12375;&#12356;&#65420;&#65387;&#65433;&#65408;&#65438;/&#22899;&#12471;&#12531;&#12464;&#12523;.xls" TargetMode="External" /></Relationships>
</file>

<file path=xl/externalLinks/_rels/externalLink5.xml.rels><?xml version="1.0" encoding="UTF-8" standalone="yes" ?><Relationships xmlns="http://schemas.openxmlformats.org/package/2006/relationships"><Relationship Id="rId1" Type="http://schemas.openxmlformats.org/officeDocument/2006/relationships/externalLinkPath" Target="/Users/teacher/Documents/&#12477;&#12501;&#12488;&#12486;&#12491;&#12473;/&#36817;&#30079;&#36984;&#25163;&#27177;/&#36817;&#30079;&#36984;&#25163;&#27177;/H30/&#23436;&#25104;/H29&#36817;&#30079;&#36984;&#25163;&#27177;&#12471;&#12491;&#12450;&#30007;&#23376;.xls" TargetMode="External" /></Relationships>
</file>

<file path=xl/externalLinks/externalLink1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2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3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4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5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男子組合せ"/>
      <x:sheetName val="女子組合せ"/>
      <x:sheetName val="データ移行"/>
      <x:sheetName val="シニア男45"/>
      <x:sheetName val="45番組"/>
      <x:sheetName val="シニア男50"/>
      <x:sheetName val="50番組"/>
      <x:sheetName val="シニア男55"/>
      <x:sheetName val="55番組 "/>
      <x:sheetName val="シニア男60"/>
      <x:sheetName val="60番組"/>
      <x:sheetName val="シニア男65"/>
      <x:sheetName val="65番組"/>
      <x:sheetName val="シニア男70"/>
      <x:sheetName val="70番組"/>
      <x:sheetName val="シニア男75"/>
      <x:sheetName val="75番組"/>
      <x:sheetName val="シニア男80"/>
      <x:sheetName val="80番組"/>
      <x:sheetName val="男子パック"/>
      <x:sheetName val="女子パック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1"/>
      <x:sheetData sheetId="13" refreshError="1"/>
      <x:sheetData sheetId="14" refreshError="1"/>
      <x:sheetData sheetId="15" refreshError="1"/>
      <x:sheetData sheetId="16" refreshError="1"/>
      <x:sheetData sheetId="17" refreshError="1"/>
      <x:sheetData sheetId="18" refreshError="1"/>
      <x:sheetData sheetId="19" refreshError="1"/>
      <x:sheetData sheetId="20" refreshError="1"/>
    </x:sheetDataSet>
  </x:externalBook>
</x:externalLink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7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8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9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0000"/>
  </x:sheetPr>
  <x:dimension ref="A1:AJ217"/>
  <x:sheetViews>
    <x:sheetView view="pageBreakPreview" topLeftCell="A1" zoomScale="116" zoomScaleNormal="100" zoomScaleSheetLayoutView="116" workbookViewId="0">
      <x:selection activeCell="AD2" activeCellId="0" sqref="AD2:AJ85"/>
    </x:sheetView>
  </x:sheetViews>
  <x:sheetFormatPr defaultColWidth="9" defaultRowHeight="15"/>
  <x:cols>
    <x:col min="1" max="1" width="6.625" style="118" customWidth="1"/>
    <x:col min="2" max="2" width="2.5" style="118" customWidth="1"/>
    <x:col min="3" max="3" width="3.375" style="119" customWidth="1"/>
    <x:col min="4" max="4" width="3.375" style="118" customWidth="1"/>
    <x:col min="5" max="5" width="5.25" style="118" customWidth="1"/>
    <x:col min="6" max="6" width="7.25" style="118" customWidth="1"/>
    <x:col min="7" max="7" width="3.125" style="119" hidden="1" customWidth="1"/>
    <x:col min="8" max="8" width="10.25" style="118" hidden="1" customWidth="1"/>
    <x:col min="9" max="10" width="9" style="118" hidden="1" customWidth="1"/>
    <x:col min="11" max="14" width="3.375" style="118" customWidth="1"/>
    <x:col min="15" max="15" width="2.625" style="118" customWidth="1"/>
    <x:col min="16" max="16" width="3.25" style="118" customWidth="1"/>
    <x:col min="17" max="16384" width="9" style="118"/>
  </x:cols>
  <x:sheetData>
    <x:row r="1" spans="1:15">
      <x:c r="A1" s="120" t="s">
        <x:v>303</x:v>
      </x:c>
      <x:c r="B1" s="121"/>
      <x:c r="C1" s="274" t="s">
        <x:v>302</x:v>
      </x:c>
      <x:c r="D1" s="274"/>
      <x:c r="E1" s="122" t="s">
        <x:v>307</x:v>
      </x:c>
      <x:c r="F1" s="122" t="s">
        <x:v>315</x:v>
      </x:c>
      <x:c r="G1" s="226" t="s">
        <x:v>316</x:v>
      </x:c>
      <x:c r="H1" s="123" t="s">
        <x:v>501</x:v>
      </x:c>
      <x:c r="I1" s="124" t="s">
        <x:v>310</x:v>
      </x:c>
      <x:c r="J1" s="160" t="s">
        <x:v>319</x:v>
      </x:c>
      <x:c r="K1" s="275" t="s">
        <x:v>502</x:v>
      </x:c>
      <x:c r="L1" s="275"/>
      <x:c r="M1" s="276"/>
      <x:c r="N1" s="276"/>
      <x:c r="O1" s="118" t="s">
        <x:v>320</x:v>
      </x:c>
    </x:row>
    <x:row r="2" spans="1:36" ht="10.5" customHeight="1">
      <x:c r="A2" s="125">
        <x:v>72</x:v>
      </x:c>
      <x:c r="B2" s="126">
        <x:v>1</x:v>
      </x:c>
      <x:c r="C2" s="232" t="s">
        <x:v>304</x:v>
      </x:c>
      <x:c r="D2" s="233" t="s">
        <x:v>313</x:v>
      </x:c>
      <x:c r="E2" s="142" t="s">
        <x:v>22</x:v>
      </x:c>
      <x:c r="F2" s="234" t="s">
        <x:v>503</x:v>
      </x:c>
      <x:c r="G2" s="235">
        <x:v>29</x:v>
      </x:c>
      <x:c r="H2" s="236" t="s">
        <x:v>36</x:v>
      </x:c>
      <x:c r="I2" s="132">
        <x:v>2</x:v>
      </x:c>
      <x:c r="J2" s="161" t="s">
        <x:v>309</x:v>
      </x:c>
      <x:c r="K2" s="254" t="s">
        <x:v>311</x:v>
      </x:c>
      <x:c r="L2" s="255" t="s">
        <x:v>317</x:v>
      </x:c>
      <x:c r="M2" s="142" t="s">
        <x:v>22</x:v>
      </x:c>
      <x:c r="N2" s="256" t="s">
        <x:v>503</x:v>
      </x:c>
      <x:c r="O2" s="118" t="s">
        <x:v>14</x:v>
      </x:c>
      <x:c r="AA2" s="118" t="str">
        <x:f>C2&amp;" "&amp;D2</x:f>
        <x:v>本道 綾乃</x:v>
      </x:c>
      <x:c r="AB2" s="118" t="str">
        <x:f>K2&amp;" "&amp;L2</x:f>
        <x:v>鈴木 ひとみ</x:v>
      </x:c>
      <x:c r="AD2" s="118">
        <x:v>72</x:v>
      </x:c>
      <x:c r="AE2" s="118" t="s">
        <x:v>22</x:v>
      </x:c>
      <x:c r="AF2" s="118" t="s">
        <x:v>504</x:v>
      </x:c>
      <x:c r="AG2" s="118" t="s">
        <x:v>503</x:v>
      </x:c>
      <x:c r="AH2" s="118" t="s">
        <x:v>22</x:v>
      </x:c>
      <x:c r="AI2" s="118" t="s">
        <x:v>505</x:v>
      </x:c>
      <x:c r="AJ2" s="118" t="s">
        <x:v>503</x:v>
      </x:c>
    </x:row>
    <x:row r="3" spans="1:36" ht="10.5" customHeight="1">
      <x:c r="A3" s="125">
        <x:v>43</x:v>
      </x:c>
      <x:c r="B3" s="126">
        <x:v>2</x:v>
      </x:c>
      <x:c r="C3" s="232" t="s">
        <x:v>314</x:v>
      </x:c>
      <x:c r="D3" s="233" t="s">
        <x:v>301</x:v>
      </x:c>
      <x:c r="E3" s="142" t="s">
        <x:v>15</x:v>
      </x:c>
      <x:c r="F3" s="234" t="s">
        <x:v>506</x:v>
      </x:c>
      <x:c r="G3" s="139"/>
      <x:c r="H3" s="138"/>
      <x:c r="I3" s="198"/>
      <x:c r="J3" s="135"/>
      <x:c r="K3" s="254" t="s">
        <x:v>312</x:v>
      </x:c>
      <x:c r="L3" s="255" t="s">
        <x:v>306</x:v>
      </x:c>
      <x:c r="M3" s="142" t="s">
        <x:v>15</x:v>
      </x:c>
      <x:c r="N3" s="256" t="s">
        <x:v>506</x:v>
      </x:c>
      <x:c r="O3" s="118" t="s">
        <x:v>15</x:v>
      </x:c>
      <x:c r="AA3" s="118" t="str">
        <x:f t="shared" ref="AA3:AA66" si="0">C3&amp;" "&amp;D3</x:f>
        <x:v>志牟田 智美</x:v>
      </x:c>
      <x:c r="AB3" s="118" t="str">
        <x:f t="shared" ref="AB3:AB66" si="1">K3&amp;" "&amp;L3</x:f>
        <x:v>根岸 楓英奈</x:v>
      </x:c>
      <x:c r="AD3" s="118">
        <x:v>43</x:v>
      </x:c>
      <x:c r="AE3" s="118" t="s">
        <x:v>15</x:v>
      </x:c>
      <x:c r="AF3" s="118" t="s">
        <x:v>507</x:v>
      </x:c>
      <x:c r="AG3" s="118" t="s">
        <x:v>506</x:v>
      </x:c>
      <x:c r="AH3" s="118" t="s">
        <x:v>15</x:v>
      </x:c>
      <x:c r="AI3" s="118" t="s">
        <x:v>508</x:v>
      </x:c>
      <x:c r="AJ3" s="118" t="s">
        <x:v>506</x:v>
      </x:c>
    </x:row>
    <x:row r="4" spans="1:36" ht="10.5" customHeight="1">
      <x:c r="A4" s="125">
        <x:v>1</x:v>
      </x:c>
      <x:c r="B4" s="126">
        <x:v>3</x:v>
      </x:c>
      <x:c r="C4" s="232" t="s">
        <x:v>318</x:v>
      </x:c>
      <x:c r="D4" s="233" t="s">
        <x:v>308</x:v>
      </x:c>
      <x:c r="E4" s="142" t="s">
        <x:v>15</x:v>
      </x:c>
      <x:c r="F4" s="234" t="s">
        <x:v>506</x:v>
      </x:c>
      <x:c r="G4" s="166"/>
      <x:c r="H4" s="138"/>
      <x:c r="I4" s="135"/>
      <x:c r="J4" s="165"/>
      <x:c r="K4" s="254" t="s">
        <x:v>305</x:v>
      </x:c>
      <x:c r="L4" s="255" t="s">
        <x:v>328</x:v>
      </x:c>
      <x:c r="M4" s="142" t="s">
        <x:v>15</x:v>
      </x:c>
      <x:c r="N4" s="256" t="s">
        <x:v>506</x:v>
      </x:c>
      <x:c r="O4" s="118" t="s">
        <x:v>0</x:v>
      </x:c>
      <x:c r="AA4" s="118" t="str">
        <x:f t="shared" si="0"/>
        <x:v>宮原 あかり</x:v>
      </x:c>
      <x:c r="AB4" s="118" t="str">
        <x:f t="shared" si="1"/>
        <x:v>岡野 若奈</x:v>
      </x:c>
      <x:c r="AD4" s="118">
        <x:v>1</x:v>
      </x:c>
      <x:c r="AE4" s="118" t="s">
        <x:v>15</x:v>
      </x:c>
      <x:c r="AF4" s="118" t="s">
        <x:v>509</x:v>
      </x:c>
      <x:c r="AG4" s="118" t="s">
        <x:v>506</x:v>
      </x:c>
      <x:c r="AH4" s="118" t="s">
        <x:v>15</x:v>
      </x:c>
      <x:c r="AI4" s="118" t="s">
        <x:v>510</x:v>
      </x:c>
      <x:c r="AJ4" s="118" t="s">
        <x:v>506</x:v>
      </x:c>
    </x:row>
    <x:row r="5" spans="1:36" ht="10.5" customHeight="1">
      <x:c r="A5" s="125">
        <x:v>42</x:v>
      </x:c>
      <x:c r="B5" s="126">
        <x:v>4</x:v>
      </x:c>
      <x:c r="C5" s="232" t="s">
        <x:v>322</x:v>
      </x:c>
      <x:c r="D5" s="233" t="s">
        <x:v>321</x:v>
      </x:c>
      <x:c r="E5" s="142" t="s">
        <x:v>15</x:v>
      </x:c>
      <x:c r="F5" s="234" t="s">
        <x:v>506</x:v>
      </x:c>
      <x:c r="G5" s="135"/>
      <x:c r="H5" s="138"/>
      <x:c r="I5" s="135"/>
      <x:c r="J5" s="165"/>
      <x:c r="K5" s="254" t="s">
        <x:v>326</x:v>
      </x:c>
      <x:c r="L5" s="255" t="s">
        <x:v>331</x:v>
      </x:c>
      <x:c r="M5" s="142" t="s">
        <x:v>15</x:v>
      </x:c>
      <x:c r="N5" s="256" t="s">
        <x:v>506</x:v>
      </x:c>
      <x:c r="O5" s="118" t="s">
        <x:v>320</x:v>
      </x:c>
      <x:c r="AA5" s="118" t="str">
        <x:f t="shared" si="0"/>
        <x:v>椎名 萌花</x:v>
      </x:c>
      <x:c r="AB5" s="118" t="str">
        <x:f t="shared" si="1"/>
        <x:v>久保 菜月</x:v>
      </x:c>
      <x:c r="AD5" s="118">
        <x:v>42</x:v>
      </x:c>
      <x:c r="AE5" s="118" t="s">
        <x:v>15</x:v>
      </x:c>
      <x:c r="AF5" s="118" t="s">
        <x:v>511</x:v>
      </x:c>
      <x:c r="AG5" s="118" t="s">
        <x:v>506</x:v>
      </x:c>
      <x:c r="AH5" s="118" t="s">
        <x:v>15</x:v>
      </x:c>
      <x:c r="AI5" s="118" t="s">
        <x:v>512</x:v>
      </x:c>
      <x:c r="AJ5" s="118" t="s">
        <x:v>506</x:v>
      </x:c>
    </x:row>
    <x:row r="6" spans="1:36" ht="10.5" customHeight="1">
      <x:c r="A6" s="125">
        <x:v>51</x:v>
      </x:c>
      <x:c r="B6" s="126">
        <x:v>5</x:v>
      </x:c>
      <x:c r="C6" s="232" t="s">
        <x:v>329</x:v>
      </x:c>
      <x:c r="D6" s="233" t="s">
        <x:v>324</x:v>
      </x:c>
      <x:c r="E6" s="142" t="s">
        <x:v>15</x:v>
      </x:c>
      <x:c r="F6" s="234" t="s">
        <x:v>513</x:v>
      </x:c>
      <x:c r="G6" s="237"/>
      <x:c r="H6" s="210"/>
      <x:c r="I6" s="237"/>
      <x:c r="J6" s="169"/>
      <x:c r="K6" s="254" t="s">
        <x:v>325</x:v>
      </x:c>
      <x:c r="L6" s="255" t="s">
        <x:v>327</x:v>
      </x:c>
      <x:c r="M6" s="142" t="s">
        <x:v>15</x:v>
      </x:c>
      <x:c r="N6" s="256" t="s">
        <x:v>513</x:v>
      </x:c>
      <x:c r="O6" s="118" t="s">
        <x:v>323</x:v>
      </x:c>
      <x:c r="AA6" s="118" t="str">
        <x:f t="shared" si="0"/>
        <x:v>大村 美喜</x:v>
      </x:c>
      <x:c r="AB6" s="118" t="str">
        <x:f t="shared" si="1"/>
        <x:v>坂本 茉由</x:v>
      </x:c>
      <x:c r="AD6" s="118">
        <x:v>51</x:v>
      </x:c>
      <x:c r="AE6" s="118" t="s">
        <x:v>15</x:v>
      </x:c>
      <x:c r="AF6" s="118" t="s">
        <x:v>945</x:v>
      </x:c>
      <x:c r="AG6" s="118" t="s">
        <x:v>513</x:v>
      </x:c>
      <x:c r="AH6" s="118" t="s">
        <x:v>15</x:v>
      </x:c>
      <x:c r="AI6" s="118" t="s">
        <x:v>526</x:v>
      </x:c>
      <x:c r="AJ6" s="118" t="s">
        <x:v>513</x:v>
      </x:c>
    </x:row>
    <x:row r="7" spans="1:36" ht="10.5" customHeight="1">
      <x:c r="A7" s="125">
        <x:v>68</x:v>
      </x:c>
      <x:c r="B7" s="126">
        <x:v>6</x:v>
      </x:c>
      <x:c r="C7" s="232" t="s">
        <x:v>330</x:v>
      </x:c>
      <x:c r="D7" s="233" t="s">
        <x:v>356</x:v>
      </x:c>
      <x:c r="E7" s="142" t="s">
        <x:v>320</x:v>
      </x:c>
      <x:c r="F7" s="234" t="s">
        <x:v>1012</x:v>
      </x:c>
      <x:c r="G7" s="135"/>
      <x:c r="H7" s="138"/>
      <x:c r="I7" s="135"/>
      <x:c r="J7" s="165"/>
      <x:c r="K7" s="254" t="s">
        <x:v>350</x:v>
      </x:c>
      <x:c r="L7" s="255" t="s">
        <x:v>348</x:v>
      </x:c>
      <x:c r="M7" s="142" t="s">
        <x:v>15</x:v>
      </x:c>
      <x:c r="N7" s="256" t="s">
        <x:v>506</x:v>
      </x:c>
      <x:c r="AA7" s="118" t="str">
        <x:f t="shared" si="0"/>
        <x:v>山下 鈴加</x:v>
      </x:c>
      <x:c r="AB7" s="118" t="str">
        <x:f t="shared" si="1"/>
        <x:v>重富 璃音</x:v>
      </x:c>
      <x:c r="AD7" s="118">
        <x:v>68</x:v>
      </x:c>
      <x:c r="AE7" s="118" t="s">
        <x:v>320</x:v>
      </x:c>
      <x:c r="AF7" s="118" t="s">
        <x:v>531</x:v>
      </x:c>
      <x:c r="AG7" s="118" t="s">
        <x:v>1012</x:v>
      </x:c>
      <x:c r="AH7" s="118" t="s">
        <x:v>15</x:v>
      </x:c>
      <x:c r="AI7" s="118" t="s">
        <x:v>544</x:v>
      </x:c>
      <x:c r="AJ7" s="118" t="s">
        <x:v>506</x:v>
      </x:c>
    </x:row>
    <x:row r="8" spans="1:36" ht="10.5" customHeight="1">
      <x:c r="A8" s="125">
        <x:v>17</x:v>
      </x:c>
      <x:c r="B8" s="126">
        <x:v>7</x:v>
      </x:c>
      <x:c r="C8" s="232" t="s">
        <x:v>333</x:v>
      </x:c>
      <x:c r="D8" s="233" t="s">
        <x:v>344</x:v>
      </x:c>
      <x:c r="E8" s="142" t="s">
        <x:v>15</x:v>
      </x:c>
      <x:c r="F8" s="234" t="s">
        <x:v>7</x:v>
      </x:c>
      <x:c r="G8" s="135"/>
      <x:c r="H8" s="138"/>
      <x:c r="I8" s="135"/>
      <x:c r="J8" s="165"/>
      <x:c r="K8" s="254" t="s">
        <x:v>349</x:v>
      </x:c>
      <x:c r="L8" s="255" t="s">
        <x:v>332</x:v>
      </x:c>
      <x:c r="M8" s="142" t="s">
        <x:v>15</x:v>
      </x:c>
      <x:c r="N8" s="256" t="s">
        <x:v>7</x:v>
      </x:c>
      <x:c r="AA8" s="118" t="str">
        <x:f t="shared" si="0"/>
        <x:v>池村 美咲希</x:v>
      </x:c>
      <x:c r="AB8" s="118" t="str">
        <x:f t="shared" si="1"/>
        <x:v>安田 朱里</x:v>
      </x:c>
      <x:c r="AD8" s="118">
        <x:v>17</x:v>
      </x:c>
      <x:c r="AE8" s="118" t="s">
        <x:v>15</x:v>
      </x:c>
      <x:c r="AF8" s="118" t="s">
        <x:v>620</x:v>
      </x:c>
      <x:c r="AG8" s="118" t="s">
        <x:v>7</x:v>
      </x:c>
      <x:c r="AH8" s="118" t="s">
        <x:v>15</x:v>
      </x:c>
      <x:c r="AI8" s="118" t="s">
        <x:v>614</x:v>
      </x:c>
      <x:c r="AJ8" s="118" t="s">
        <x:v>7</x:v>
      </x:c>
    </x:row>
    <x:row r="9" spans="1:36" ht="10.5" customHeight="1">
      <x:c r="A9" s="125">
        <x:v>30</x:v>
      </x:c>
      <x:c r="B9" s="126">
        <x:v>8</x:v>
      </x:c>
      <x:c r="C9" s="232" t="s">
        <x:v>351</x:v>
      </x:c>
      <x:c r="D9" s="233" t="s">
        <x:v>343</x:v>
      </x:c>
      <x:c r="E9" s="142" t="s">
        <x:v>15</x:v>
      </x:c>
      <x:c r="F9" s="234" t="s">
        <x:v>621</x:v>
      </x:c>
      <x:c r="G9" s="135"/>
      <x:c r="H9" s="138"/>
      <x:c r="I9" s="135"/>
      <x:c r="J9" s="165"/>
      <x:c r="K9" s="254" t="s">
        <x:v>352</x:v>
      </x:c>
      <x:c r="L9" s="255" t="s">
        <x:v>353</x:v>
      </x:c>
      <x:c r="M9" s="142" t="s">
        <x:v>15</x:v>
      </x:c>
      <x:c r="N9" s="256" t="s">
        <x:v>621</x:v>
      </x:c>
      <x:c r="AA9" s="118" t="str">
        <x:f t="shared" si="0"/>
        <x:v>平尾 真衣</x:v>
      </x:c>
      <x:c r="AB9" s="118" t="str">
        <x:f t="shared" si="1"/>
        <x:v>熊田 陽香</x:v>
      </x:c>
      <x:c r="AD9" s="118">
        <x:v>30</x:v>
      </x:c>
      <x:c r="AE9" s="118" t="s">
        <x:v>15</x:v>
      </x:c>
      <x:c r="AF9" s="118" t="s">
        <x:v>619</x:v>
      </x:c>
      <x:c r="AG9" s="118" t="s">
        <x:v>621</x:v>
      </x:c>
      <x:c r="AH9" s="118" t="s">
        <x:v>15</x:v>
      </x:c>
      <x:c r="AI9" s="118" t="s">
        <x:v>610</x:v>
      </x:c>
      <x:c r="AJ9" s="118" t="s">
        <x:v>621</x:v>
      </x:c>
    </x:row>
    <x:row r="10" spans="1:36" ht="10.5" customHeight="1">
      <x:c r="A10" s="125">
        <x:v>31</x:v>
      </x:c>
      <x:c r="B10" s="126">
        <x:v>9</x:v>
      </x:c>
      <x:c r="C10" s="140" t="s">
        <x:v>354</x:v>
      </x:c>
      <x:c r="D10" s="141" t="s">
        <x:v>355</x:v>
      </x:c>
      <x:c r="E10" s="142" t="s">
        <x:v>14</x:v>
      </x:c>
      <x:c r="F10" s="146" t="s">
        <x:v>1011</x:v>
      </x:c>
      <x:c r="G10" s="135"/>
      <x:c r="H10" s="238"/>
      <x:c r="I10" s="135"/>
      <x:c r="J10" s="165"/>
      <x:c r="K10" s="149" t="s">
        <x:v>334</x:v>
      </x:c>
      <x:c r="L10" s="150" t="s">
        <x:v>357</x:v>
      </x:c>
      <x:c r="M10" s="142" t="s">
        <x:v>14</x:v>
      </x:c>
      <x:c r="N10" s="179" t="s">
        <x:v>1011</x:v>
      </x:c>
      <x:c r="AA10" s="118" t="str">
        <x:f t="shared" si="0"/>
        <x:v>原口 美咲</x:v>
      </x:c>
      <x:c r="AB10" s="118" t="str">
        <x:f t="shared" si="1"/>
        <x:v>古田 麻友</x:v>
      </x:c>
      <x:c r="AD10" s="118">
        <x:v>31</x:v>
      </x:c>
      <x:c r="AE10" s="118" t="s">
        <x:v>14</x:v>
      </x:c>
      <x:c r="AF10" s="118" t="s">
        <x:v>603</x:v>
      </x:c>
      <x:c r="AG10" s="118" t="s">
        <x:v>1011</x:v>
      </x:c>
      <x:c r="AH10" s="118" t="s">
        <x:v>14</x:v>
      </x:c>
      <x:c r="AI10" s="118" t="s">
        <x:v>602</x:v>
      </x:c>
      <x:c r="AJ10" s="118" t="s">
        <x:v>1011</x:v>
      </x:c>
    </x:row>
    <x:row r="11" spans="1:36" ht="10.5" customHeight="1">
      <x:c r="A11" s="125">
        <x:v>73</x:v>
      </x:c>
      <x:c r="B11" s="126">
        <x:v>10</x:v>
      </x:c>
      <x:c r="C11" s="140" t="s">
        <x:v>345</x:v>
      </x:c>
      <x:c r="D11" s="141" t="s">
        <x:v>340</x:v>
      </x:c>
      <x:c r="E11" s="142" t="s">
        <x:v>14</x:v>
      </x:c>
      <x:c r="F11" s="146" t="s">
        <x:v>1011</x:v>
      </x:c>
      <x:c r="G11" s="135"/>
      <x:c r="H11" s="210"/>
      <x:c r="I11" s="135"/>
      <x:c r="J11" s="165"/>
      <x:c r="K11" s="149" t="s">
        <x:v>360</x:v>
      </x:c>
      <x:c r="L11" s="150" t="s">
        <x:v>358</x:v>
      </x:c>
      <x:c r="M11" s="142" t="s">
        <x:v>14</x:v>
      </x:c>
      <x:c r="N11" s="179" t="s">
        <x:v>1011</x:v>
      </x:c>
      <x:c r="AA11" s="118" t="str">
        <x:f t="shared" si="0"/>
        <x:v>梶尾 明日香</x:v>
      </x:c>
      <x:c r="AB11" s="118" t="str">
        <x:f t="shared" si="1"/>
        <x:v>辻倉 奈津</x:v>
      </x:c>
      <x:c r="AD11" s="118">
        <x:v>73</x:v>
      </x:c>
      <x:c r="AE11" s="118" t="s">
        <x:v>14</x:v>
      </x:c>
      <x:c r="AF11" s="118" t="s">
        <x:v>623</x:v>
      </x:c>
      <x:c r="AG11" s="118" t="s">
        <x:v>1011</x:v>
      </x:c>
      <x:c r="AH11" s="118" t="s">
        <x:v>14</x:v>
      </x:c>
      <x:c r="AI11" s="118" t="s">
        <x:v>616</x:v>
      </x:c>
      <x:c r="AJ11" s="118" t="s">
        <x:v>1011</x:v>
      </x:c>
    </x:row>
    <x:row r="12" spans="1:36" ht="10.5" customHeight="1">
      <x:c r="A12" s="125">
        <x:v>63</x:v>
      </x:c>
      <x:c r="B12" s="126">
        <x:v>11</x:v>
      </x:c>
      <x:c r="C12" s="140" t="s">
        <x:v>359</x:v>
      </x:c>
      <x:c r="D12" s="141" t="s">
        <x:v>347</x:v>
      </x:c>
      <x:c r="E12" s="142" t="s">
        <x:v>14</x:v>
      </x:c>
      <x:c r="F12" s="141" t="s">
        <x:v>1011</x:v>
      </x:c>
      <x:c r="G12" s="166"/>
      <x:c r="H12" s="239"/>
      <x:c r="I12" s="135"/>
      <x:c r="J12" s="135"/>
      <x:c r="K12" s="149" t="s">
        <x:v>362</x:v>
      </x:c>
      <x:c r="L12" s="150" t="s">
        <x:v>361</x:v>
      </x:c>
      <x:c r="M12" s="151" t="s">
        <x:v>14</x:v>
      </x:c>
      <x:c r="N12" s="150" t="s">
        <x:v>1011</x:v>
      </x:c>
      <x:c r="AA12" s="118" t="str">
        <x:f t="shared" si="0"/>
        <x:v>福田 麗優</x:v>
      </x:c>
      <x:c r="AB12" s="118" t="str">
        <x:f t="shared" si="1"/>
        <x:v>海老根 香澄</x:v>
      </x:c>
      <x:c r="AD12" s="118">
        <x:v>63</x:v>
      </x:c>
      <x:c r="AE12" s="118" t="s">
        <x:v>14</x:v>
      </x:c>
      <x:c r="AF12" s="118" t="s">
        <x:v>622</x:v>
      </x:c>
      <x:c r="AG12" s="118" t="s">
        <x:v>1011</x:v>
      </x:c>
      <x:c r="AH12" s="118" t="s">
        <x:v>14</x:v>
      </x:c>
      <x:c r="AI12" s="118" t="s">
        <x:v>624</x:v>
      </x:c>
      <x:c r="AJ12" s="118" t="s">
        <x:v>1011</x:v>
      </x:c>
    </x:row>
    <x:row r="13" spans="1:36" ht="10.5" customHeight="1">
      <x:c r="A13" s="125">
        <x:v>12</x:v>
      </x:c>
      <x:c r="B13" s="126">
        <x:v>12</x:v>
      </x:c>
      <x:c r="C13" s="149" t="s">
        <x:v>335</x:v>
      </x:c>
      <x:c r="D13" s="150" t="s">
        <x:v>338</x:v>
      </x:c>
      <x:c r="E13" s="142" t="s">
        <x:v>14</x:v>
      </x:c>
      <x:c r="F13" s="150" t="s">
        <x:v>1011</x:v>
      </x:c>
      <x:c r="G13" s="199"/>
      <x:c r="H13" s="240"/>
      <x:c r="I13" s="198"/>
      <x:c r="J13" s="198"/>
      <x:c r="K13" s="257" t="s">
        <x:v>337</x:v>
      </x:c>
      <x:c r="L13" s="258" t="s">
        <x:v>341</x:v>
      </x:c>
      <x:c r="M13" s="151" t="s">
        <x:v>14</x:v>
      </x:c>
      <x:c r="N13" s="259" t="s">
        <x:v>1011</x:v>
      </x:c>
      <x:c r="AA13" s="118" t="str">
        <x:f t="shared" si="0"/>
        <x:v>波多野 花</x:v>
      </x:c>
      <x:c r="AB13" s="118" t="str">
        <x:f t="shared" si="1"/>
        <x:v>中西 彩夏</x:v>
      </x:c>
      <x:c r="AD13" s="118">
        <x:v>12</x:v>
      </x:c>
      <x:c r="AE13" s="118" t="s">
        <x:v>14</x:v>
      </x:c>
      <x:c r="AF13" s="118" t="s">
        <x:v>625</x:v>
      </x:c>
      <x:c r="AG13" s="118" t="s">
        <x:v>1011</x:v>
      </x:c>
      <x:c r="AH13" s="118" t="s">
        <x:v>14</x:v>
      </x:c>
      <x:c r="AI13" s="118" t="s">
        <x:v>626</x:v>
      </x:c>
      <x:c r="AJ13" s="118" t="s">
        <x:v>1011</x:v>
      </x:c>
    </x:row>
    <x:row r="14" spans="1:36" ht="10.5" customHeight="1">
      <x:c r="A14" s="125">
        <x:v>53</x:v>
      </x:c>
      <x:c r="B14" s="126">
        <x:v>13</x:v>
      </x:c>
      <x:c r="C14" s="140" t="s">
        <x:v>336</x:v>
      </x:c>
      <x:c r="D14" s="141" t="s">
        <x:v>339</x:v>
      </x:c>
      <x:c r="E14" s="142" t="s">
        <x:v>14</x:v>
      </x:c>
      <x:c r="F14" s="150" t="s">
        <x:v>1013</x:v>
      </x:c>
      <x:c r="G14" s="135"/>
      <x:c r="H14" s="239"/>
      <x:c r="I14" s="135"/>
      <x:c r="J14" s="166"/>
      <x:c r="K14" s="140" t="s">
        <x:v>342</x:v>
      </x:c>
      <x:c r="L14" s="141" t="s">
        <x:v>346</x:v>
      </x:c>
      <x:c r="M14" s="151" t="s">
        <x:v>14</x:v>
      </x:c>
      <x:c r="N14" s="259" t="s">
        <x:v>1013</x:v>
      </x:c>
      <x:c r="AA14" s="118" t="str">
        <x:f t="shared" si="0"/>
        <x:v>金城 佳奈</x:v>
      </x:c>
      <x:c r="AB14" s="118" t="str">
        <x:f t="shared" si="1"/>
        <x:v>高橋 羽杏奈</x:v>
      </x:c>
      <x:c r="AD14" s="118">
        <x:v>53</x:v>
      </x:c>
      <x:c r="AE14" s="118" t="s">
        <x:v>14</x:v>
      </x:c>
      <x:c r="AF14" s="118" t="s">
        <x:v>627</x:v>
      </x:c>
      <x:c r="AG14" s="118" t="s">
        <x:v>1013</x:v>
      </x:c>
      <x:c r="AH14" s="118" t="s">
        <x:v>14</x:v>
      </x:c>
      <x:c r="AI14" s="118" t="s">
        <x:v>628</x:v>
      </x:c>
      <x:c r="AJ14" s="118" t="s">
        <x:v>1013</x:v>
      </x:c>
    </x:row>
    <x:row r="15" spans="1:36" ht="10.5" customHeight="1">
      <x:c r="A15" s="125">
        <x:v>11</x:v>
      </x:c>
      <x:c r="B15" s="126">
        <x:v>14</x:v>
      </x:c>
      <x:c r="C15" s="140" t="s">
        <x:v>366</x:v>
      </x:c>
      <x:c r="D15" s="141" t="s">
        <x:v>365</x:v>
      </x:c>
      <x:c r="E15" s="142" t="s">
        <x:v>14</x:v>
      </x:c>
      <x:c r="F15" s="150" t="s">
        <x:v>1011</x:v>
      </x:c>
      <x:c r="G15" s="135"/>
      <x:c r="H15" s="241"/>
      <x:c r="I15" s="135"/>
      <x:c r="J15" s="135"/>
      <x:c r="K15" s="140" t="s">
        <x:v>389</x:v>
      </x:c>
      <x:c r="L15" s="141" t="s">
        <x:v>387</x:v>
      </x:c>
      <x:c r="M15" s="151" t="s">
        <x:v>14</x:v>
      </x:c>
      <x:c r="N15" s="141" t="s">
        <x:v>1011</x:v>
      </x:c>
      <x:c r="AA15" s="118" t="str">
        <x:f t="shared" si="0"/>
        <x:v>吉崎 琴葉</x:v>
      </x:c>
      <x:c r="AB15" s="118" t="str">
        <x:f t="shared" si="1"/>
        <x:v>岡田 真凜</x:v>
      </x:c>
      <x:c r="AD15" s="118">
        <x:v>11</x:v>
      </x:c>
      <x:c r="AE15" s="118" t="s">
        <x:v>14</x:v>
      </x:c>
      <x:c r="AF15" s="118" t="s">
        <x:v>600</x:v>
      </x:c>
      <x:c r="AG15" s="118" t="s">
        <x:v>1011</x:v>
      </x:c>
      <x:c r="AH15" s="118" t="s">
        <x:v>14</x:v>
      </x:c>
      <x:c r="AI15" s="118" t="s">
        <x:v>601</x:v>
      </x:c>
      <x:c r="AJ15" s="118" t="s">
        <x:v>1011</x:v>
      </x:c>
    </x:row>
    <x:row r="16" spans="1:36" ht="10.5" customHeight="1">
      <x:c r="A16" s="125">
        <x:v>36</x:v>
      </x:c>
      <x:c r="B16" s="126">
        <x:v>15</x:v>
      </x:c>
      <x:c r="C16" s="140" t="s">
        <x:v>367</x:v>
      </x:c>
      <x:c r="D16" s="141" t="s">
        <x:v>388</x:v>
      </x:c>
      <x:c r="E16" s="242" t="s">
        <x:v>14</x:v>
      </x:c>
      <x:c r="F16" s="141" t="s">
        <x:v>1013</x:v>
      </x:c>
      <x:c r="G16" s="170"/>
      <x:c r="H16" s="138"/>
      <x:c r="I16" s="139"/>
      <x:c r="J16" s="165"/>
      <x:c r="K16" s="149" t="s">
        <x:v>368</x:v>
      </x:c>
      <x:c r="L16" s="150" t="s">
        <x:v>390</x:v>
      </x:c>
      <x:c r="M16" s="151" t="s">
        <x:v>14</x:v>
      </x:c>
      <x:c r="N16" s="150" t="s">
        <x:v>1013</x:v>
      </x:c>
      <x:c r="AA16" s="118" t="str">
        <x:f t="shared" si="0"/>
        <x:v>山口 衣鶴</x:v>
      </x:c>
      <x:c r="AB16" s="118" t="str">
        <x:f t="shared" si="1"/>
        <x:v>村田 夏海</x:v>
      </x:c>
      <x:c r="AD16" s="118">
        <x:v>36</x:v>
      </x:c>
      <x:c r="AE16" s="118" t="s">
        <x:v>14</x:v>
      </x:c>
      <x:c r="AF16" s="118" t="s">
        <x:v>597</x:v>
      </x:c>
      <x:c r="AG16" s="118" t="s">
        <x:v>1013</x:v>
      </x:c>
      <x:c r="AH16" s="118" t="s">
        <x:v>14</x:v>
      </x:c>
      <x:c r="AI16" s="118" t="s">
        <x:v>604</x:v>
      </x:c>
      <x:c r="AJ16" s="118" t="s">
        <x:v>1013</x:v>
      </x:c>
    </x:row>
    <x:row r="17" spans="1:36" ht="10.5" customHeight="1">
      <x:c r="A17" s="125">
        <x:v>80</x:v>
      </x:c>
      <x:c r="B17" s="126">
        <x:v>16</x:v>
      </x:c>
      <x:c r="C17" s="140" t="s">
        <x:v>370</x:v>
      </x:c>
      <x:c r="D17" s="141" t="s">
        <x:v>363</x:v>
      </x:c>
      <x:c r="E17" s="242" t="s">
        <x:v>14</x:v>
      </x:c>
      <x:c r="F17" s="141" t="s">
        <x:v>1013</x:v>
      </x:c>
      <x:c r="G17" s="139"/>
      <x:c r="H17" s="138"/>
      <x:c r="I17" s="139"/>
      <x:c r="J17" s="165"/>
      <x:c r="K17" s="149" t="s">
        <x:v>380</x:v>
      </x:c>
      <x:c r="L17" s="150" t="s">
        <x:v>364</x:v>
      </x:c>
      <x:c r="M17" s="151" t="s">
        <x:v>376</x:v>
      </x:c>
      <x:c r="N17" s="150" t="s">
        <x:v>609</x:v>
      </x:c>
      <x:c r="AA17" s="118" t="str">
        <x:f t="shared" si="0"/>
        <x:v>五島 美愛</x:v>
      </x:c>
      <x:c r="AB17" s="118" t="str">
        <x:f t="shared" si="1"/>
        <x:v>渡辺 瑞姫</x:v>
      </x:c>
      <x:c r="AD17" s="118">
        <x:v>80</x:v>
      </x:c>
      <x:c r="AE17" s="118" t="s">
        <x:v>14</x:v>
      </x:c>
      <x:c r="AF17" s="118" t="s">
        <x:v>606</x:v>
      </x:c>
      <x:c r="AG17" s="118" t="s">
        <x:v>1013</x:v>
      </x:c>
      <x:c r="AH17" s="118" t="s">
        <x:v>376</x:v>
      </x:c>
      <x:c r="AI17" s="118" t="s">
        <x:v>615</x:v>
      </x:c>
      <x:c r="AJ17" s="118" t="s">
        <x:v>609</x:v>
      </x:c>
    </x:row>
    <x:row r="18" spans="1:36" ht="10.5" customHeight="1">
      <x:c r="A18" s="125">
        <x:v>8</x:v>
      </x:c>
      <x:c r="B18" s="126">
        <x:v>17</x:v>
      </x:c>
      <x:c r="C18" s="140" t="s">
        <x:v>372</x:v>
      </x:c>
      <x:c r="D18" s="141" t="s">
        <x:v>377</x:v>
      </x:c>
      <x:c r="E18" s="242" t="s">
        <x:v>0</x:v>
      </x:c>
      <x:c r="F18" s="141" t="s">
        <x:v>598</x:v>
      </x:c>
      <x:c r="G18" s="139"/>
      <x:c r="H18" s="138"/>
      <x:c r="I18" s="139"/>
      <x:c r="J18" s="165"/>
      <x:c r="K18" s="149" t="s">
        <x:v>374</x:v>
      </x:c>
      <x:c r="L18" s="150" t="s">
        <x:v>369</x:v>
      </x:c>
      <x:c r="M18" s="151" t="s">
        <x:v>22</x:v>
      </x:c>
      <x:c r="N18" s="150" t="s">
        <x:v>8</x:v>
      </x:c>
      <x:c r="AA18" s="118" t="str">
        <x:f t="shared" si="0"/>
        <x:v>髙木 由記</x:v>
      </x:c>
      <x:c r="AB18" s="118" t="str">
        <x:f t="shared" si="1"/>
        <x:v>川嶋 愛</x:v>
      </x:c>
      <x:c r="AD18" s="118">
        <x:v>8</x:v>
      </x:c>
      <x:c r="AE18" s="118" t="s">
        <x:v>0</x:v>
      </x:c>
      <x:c r="AF18" s="118" t="s">
        <x:v>617</x:v>
      </x:c>
      <x:c r="AG18" s="118" t="s">
        <x:v>598</x:v>
      </x:c>
      <x:c r="AH18" s="118" t="s">
        <x:v>22</x:v>
      </x:c>
      <x:c r="AI18" s="118" t="s">
        <x:v>605</x:v>
      </x:c>
      <x:c r="AJ18" s="118" t="s">
        <x:v>8</x:v>
      </x:c>
    </x:row>
    <x:row r="19" spans="1:36" ht="10.5" customHeight="1">
      <x:c r="A19" s="125">
        <x:v>35</x:v>
      </x:c>
      <x:c r="B19" s="126">
        <x:v>18</x:v>
      </x:c>
      <x:c r="C19" s="140" t="s">
        <x:v>371</x:v>
      </x:c>
      <x:c r="D19" s="141" t="s">
        <x:v>386</x:v>
      </x:c>
      <x:c r="E19" s="242" t="s">
        <x:v>0</x:v>
      </x:c>
      <x:c r="F19" s="141" t="s">
        <x:v>598</x:v>
      </x:c>
      <x:c r="G19" s="139"/>
      <x:c r="H19" s="138"/>
      <x:c r="I19" s="139"/>
      <x:c r="J19" s="165"/>
      <x:c r="K19" s="149" t="s">
        <x:v>378</x:v>
      </x:c>
      <x:c r="L19" s="150" t="s">
        <x:v>379</x:v>
      </x:c>
      <x:c r="M19" s="151" t="s">
        <x:v>0</x:v>
      </x:c>
      <x:c r="N19" s="150" t="s">
        <x:v>598</x:v>
      </x:c>
      <x:c r="AA19" s="118" t="str">
        <x:f t="shared" si="0"/>
        <x:v>吉岡 綾華</x:v>
      </x:c>
      <x:c r="AB19" s="118" t="str">
        <x:f t="shared" si="1"/>
        <x:v>西本 磨菜</x:v>
      </x:c>
      <x:c r="AD19" s="118">
        <x:v>35</x:v>
      </x:c>
      <x:c r="AE19" s="118" t="s">
        <x:v>0</x:v>
      </x:c>
      <x:c r="AF19" s="118" t="s">
        <x:v>607</x:v>
      </x:c>
      <x:c r="AG19" s="118" t="s">
        <x:v>598</x:v>
      </x:c>
      <x:c r="AH19" s="118" t="s">
        <x:v>0</x:v>
      </x:c>
      <x:c r="AI19" s="118" t="s">
        <x:v>608</x:v>
      </x:c>
      <x:c r="AJ19" s="118" t="s">
        <x:v>598</x:v>
      </x:c>
    </x:row>
    <x:row r="20" spans="1:36" ht="10.5" customHeight="1">
      <x:c r="A20" s="125">
        <x:v>84</x:v>
      </x:c>
      <x:c r="B20" s="126">
        <x:v>19</x:v>
      </x:c>
      <x:c r="C20" s="140" t="s">
        <x:v>385</x:v>
      </x:c>
      <x:c r="D20" s="141" t="s">
        <x:v>375</x:v>
      </x:c>
      <x:c r="E20" s="242" t="s">
        <x:v>0</x:v>
      </x:c>
      <x:c r="F20" s="141" t="s">
        <x:v>599</x:v>
      </x:c>
      <x:c r="G20" s="139"/>
      <x:c r="H20" s="138"/>
      <x:c r="I20" s="139"/>
      <x:c r="J20" s="165"/>
      <x:c r="K20" s="149" t="s">
        <x:v>373</x:v>
      </x:c>
      <x:c r="L20" s="150" t="s">
        <x:v>381</x:v>
      </x:c>
      <x:c r="M20" s="151" t="s">
        <x:v>0</x:v>
      </x:c>
      <x:c r="N20" s="150" t="s">
        <x:v>599</x:v>
      </x:c>
      <x:c r="AA20" s="118" t="str">
        <x:f t="shared" si="0"/>
        <x:v>大森 優理</x:v>
      </x:c>
      <x:c r="AB20" s="118" t="str">
        <x:f t="shared" si="1"/>
        <x:v>西岡 真里華</x:v>
      </x:c>
      <x:c r="AD20" s="118">
        <x:v>84</x:v>
      </x:c>
      <x:c r="AE20" s="118" t="s">
        <x:v>0</x:v>
      </x:c>
      <x:c r="AF20" s="118" t="s">
        <x:v>612</x:v>
      </x:c>
      <x:c r="AG20" s="118" t="s">
        <x:v>599</x:v>
      </x:c>
      <x:c r="AH20" s="118" t="s">
        <x:v>0</x:v>
      </x:c>
      <x:c r="AI20" s="118" t="s">
        <x:v>613</x:v>
      </x:c>
      <x:c r="AJ20" s="118" t="s">
        <x:v>599</x:v>
      </x:c>
    </x:row>
    <x:row r="21" spans="1:36" ht="10.5" customHeight="1">
      <x:c r="A21" s="125">
        <x:v>55</x:v>
      </x:c>
      <x:c r="B21" s="126">
        <x:v>20</x:v>
      </x:c>
      <x:c r="C21" s="140" t="s">
        <x:v>382</x:v>
      </x:c>
      <x:c r="D21" s="141" t="s">
        <x:v>383</x:v>
      </x:c>
      <x:c r="E21" s="242" t="s">
        <x:v>0</x:v>
      </x:c>
      <x:c r="F21" s="141" t="s">
        <x:v>33</x:v>
      </x:c>
      <x:c r="G21" s="139"/>
      <x:c r="H21" s="138"/>
      <x:c r="I21" s="139"/>
      <x:c r="J21" s="165"/>
      <x:c r="K21" s="149" t="s">
        <x:v>384</x:v>
      </x:c>
      <x:c r="L21" s="150" t="s">
        <x:v>404</x:v>
      </x:c>
      <x:c r="M21" s="151" t="s">
        <x:v>15</x:v>
      </x:c>
      <x:c r="N21" s="150" t="s">
        <x:v>618</x:v>
      </x:c>
      <x:c r="AA21" s="118" t="str">
        <x:f t="shared" si="0"/>
        <x:v>吉川 明見</x:v>
      </x:c>
      <x:c r="AB21" s="118" t="str">
        <x:f t="shared" si="1"/>
        <x:v>笠垣 菜那</x:v>
      </x:c>
      <x:c r="AD21" s="118">
        <x:v>55</x:v>
      </x:c>
      <x:c r="AE21" s="118" t="s">
        <x:v>0</x:v>
      </x:c>
      <x:c r="AF21" s="118" t="s">
        <x:v>646</x:v>
      </x:c>
      <x:c r="AG21" s="118" t="s">
        <x:v>33</x:v>
      </x:c>
      <x:c r="AH21" s="118" t="s">
        <x:v>15</x:v>
      </x:c>
      <x:c r="AI21" s="118" t="s">
        <x:v>636</x:v>
      </x:c>
      <x:c r="AJ21" s="118" t="s">
        <x:v>618</x:v>
      </x:c>
    </x:row>
    <x:row r="22" spans="1:36" ht="10.5" customHeight="1">
      <x:c r="A22" s="125">
        <x:v>74</x:v>
      </x:c>
      <x:c r="B22" s="126">
        <x:v>21</x:v>
      </x:c>
      <x:c r="C22" s="140" t="s">
        <x:v>418</x:v>
      </x:c>
      <x:c r="D22" s="141" t="s">
        <x:v>396</x:v>
      </x:c>
      <x:c r="E22" s="242" t="s">
        <x:v>25</x:v>
      </x:c>
      <x:c r="F22" s="141" t="s">
        <x:v>655</x:v>
      </x:c>
      <x:c r="G22" s="170"/>
      <x:c r="H22" s="138"/>
      <x:c r="I22" s="139"/>
      <x:c r="J22" s="165"/>
      <x:c r="K22" s="149" t="s">
        <x:v>414</x:v>
      </x:c>
      <x:c r="L22" s="150" t="s">
        <x:v>403</x:v>
      </x:c>
      <x:c r="M22" s="151" t="s">
        <x:v>6</x:v>
      </x:c>
      <x:c r="N22" s="150" t="s">
        <x:v>27</x:v>
      </x:c>
      <x:c r="AA22" s="118" t="str">
        <x:f t="shared" si="0"/>
        <x:v>國本 彩乃</x:v>
      </x:c>
      <x:c r="AB22" s="118" t="str">
        <x:f t="shared" si="1"/>
        <x:v>井用 茜</x:v>
      </x:c>
      <x:c r="AD22" s="118">
        <x:v>74</x:v>
      </x:c>
      <x:c r="AE22" s="118" t="s">
        <x:v>25</x:v>
      </x:c>
      <x:c r="AF22" s="118" t="s">
        <x:v>657</x:v>
      </x:c>
      <x:c r="AG22" s="118" t="s">
        <x:v>655</x:v>
      </x:c>
      <x:c r="AH22" s="118" t="s">
        <x:v>6</x:v>
      </x:c>
      <x:c r="AI22" s="118" t="s">
        <x:v>649</x:v>
      </x:c>
      <x:c r="AJ22" s="118" t="s">
        <x:v>27</x:v>
      </x:c>
    </x:row>
    <x:row r="23" spans="1:36" ht="10.5" customHeight="1">
      <x:c r="A23" s="125">
        <x:v>25</x:v>
      </x:c>
      <x:c r="B23" s="126">
        <x:v>22</x:v>
      </x:c>
      <x:c r="C23" s="140" t="s">
        <x:v>399</x:v>
      </x:c>
      <x:c r="D23" s="141" t="s">
        <x:v>416</x:v>
      </x:c>
      <x:c r="E23" s="242" t="s">
        <x:v>6</x:v>
      </x:c>
      <x:c r="F23" s="141" t="s">
        <x:v>27</x:v>
      </x:c>
      <x:c r="G23" s="170"/>
      <x:c r="H23" s="138"/>
      <x:c r="I23" s="139"/>
      <x:c r="J23" s="165"/>
      <x:c r="K23" s="149" t="s">
        <x:v>413</x:v>
      </x:c>
      <x:c r="L23" s="150" t="s">
        <x:v>406</x:v>
      </x:c>
      <x:c r="M23" s="151" t="s">
        <x:v>6</x:v>
      </x:c>
      <x:c r="N23" s="150" t="s">
        <x:v>27</x:v>
      </x:c>
      <x:c r="AA23" s="118" t="str">
        <x:f t="shared" si="0"/>
        <x:v>石井 虹帆</x:v>
      </x:c>
      <x:c r="AB23" s="118" t="str">
        <x:f t="shared" si="1"/>
        <x:v>石本 久美子</x:v>
      </x:c>
      <x:c r="AD23" s="118">
        <x:v>25</x:v>
      </x:c>
      <x:c r="AE23" s="118" t="s">
        <x:v>6</x:v>
      </x:c>
      <x:c r="AF23" s="118" t="s">
        <x:v>629</x:v>
      </x:c>
      <x:c r="AG23" s="118" t="s">
        <x:v>27</x:v>
      </x:c>
      <x:c r="AH23" s="118" t="s">
        <x:v>6</x:v>
      </x:c>
      <x:c r="AI23" s="118" t="s">
        <x:v>648</x:v>
      </x:c>
      <x:c r="AJ23" s="118" t="s">
        <x:v>27</x:v>
      </x:c>
    </x:row>
    <x:row r="24" spans="1:36" ht="10.5" customHeight="1">
      <x:c r="A24" s="125">
        <x:v>58</x:v>
      </x:c>
      <x:c r="B24" s="126">
        <x:v>23</x:v>
      </x:c>
      <x:c r="C24" s="140" t="s">
        <x:v>410</x:v>
      </x:c>
      <x:c r="D24" s="141" t="s">
        <x:v>419</x:v>
      </x:c>
      <x:c r="E24" s="242" t="s">
        <x:v>6</x:v>
      </x:c>
      <x:c r="F24" s="141" t="s">
        <x:v>27</x:v>
      </x:c>
      <x:c r="G24" s="139"/>
      <x:c r="H24" s="138"/>
      <x:c r="I24" s="139"/>
      <x:c r="J24" s="165"/>
      <x:c r="K24" s="149" t="s">
        <x:v>401</x:v>
      </x:c>
      <x:c r="L24" s="150" t="s">
        <x:v>409</x:v>
      </x:c>
      <x:c r="M24" s="151" t="s">
        <x:v>6</x:v>
      </x:c>
      <x:c r="N24" s="150" t="s">
        <x:v>27</x:v>
      </x:c>
      <x:c r="AA24" s="118" t="str">
        <x:f t="shared" si="0"/>
        <x:v>中嶋 珠菜実</x:v>
      </x:c>
      <x:c r="AB24" s="118" t="str">
        <x:f t="shared" si="1"/>
        <x:v>鎌田 知紗</x:v>
      </x:c>
      <x:c r="AD24" s="118">
        <x:v>58</x:v>
      </x:c>
      <x:c r="AE24" s="118" t="s">
        <x:v>6</x:v>
      </x:c>
      <x:c r="AF24" s="118" t="s">
        <x:v>647</x:v>
      </x:c>
      <x:c r="AG24" s="118" t="s">
        <x:v>27</x:v>
      </x:c>
      <x:c r="AH24" s="118" t="s">
        <x:v>6</x:v>
      </x:c>
      <x:c r="AI24" s="118" t="s">
        <x:v>650</x:v>
      </x:c>
      <x:c r="AJ24" s="118" t="s">
        <x:v>27</x:v>
      </x:c>
    </x:row>
    <x:row r="25" spans="1:36" ht="10.5" customHeight="1">
      <x:c r="A25" s="125">
        <x:v>21</x:v>
      </x:c>
      <x:c r="B25" s="126">
        <x:v>24</x:v>
      </x:c>
      <x:c r="C25" s="140" t="s">
        <x:v>394</x:v>
      </x:c>
      <x:c r="D25" s="141" t="s">
        <x:v>421</x:v>
      </x:c>
      <x:c r="E25" s="242" t="s">
        <x:v>6</x:v>
      </x:c>
      <x:c r="F25" s="141" t="s">
        <x:v>27</x:v>
      </x:c>
      <x:c r="G25" s="139"/>
      <x:c r="H25" s="138"/>
      <x:c r="I25" s="139"/>
      <x:c r="J25" s="165"/>
      <x:c r="K25" s="149" t="s">
        <x:v>405</x:v>
      </x:c>
      <x:c r="L25" s="150" t="s">
        <x:v>397</x:v>
      </x:c>
      <x:c r="M25" s="151" t="s">
        <x:v>6</x:v>
      </x:c>
      <x:c r="N25" s="150" t="s">
        <x:v>27</x:v>
      </x:c>
      <x:c r="AA25" s="118" t="str">
        <x:f t="shared" si="0"/>
        <x:v>入部 優花</x:v>
      </x:c>
      <x:c r="AB25" s="118" t="str">
        <x:f t="shared" si="1"/>
        <x:v>岩﨑 彩</x:v>
      </x:c>
      <x:c r="AD25" s="118">
        <x:v>21</x:v>
      </x:c>
      <x:c r="AE25" s="118" t="s">
        <x:v>6</x:v>
      </x:c>
      <x:c r="AF25" s="118" t="s">
        <x:v>656</x:v>
      </x:c>
      <x:c r="AG25" s="118" t="s">
        <x:v>27</x:v>
      </x:c>
      <x:c r="AH25" s="118" t="s">
        <x:v>6</x:v>
      </x:c>
      <x:c r="AI25" s="118" t="s">
        <x:v>637</x:v>
      </x:c>
      <x:c r="AJ25" s="118" t="s">
        <x:v>27</x:v>
      </x:c>
    </x:row>
    <x:row r="26" spans="1:36" ht="10.5" customHeight="1">
      <x:c r="A26" s="125">
        <x:v>40</x:v>
      </x:c>
      <x:c r="B26" s="126">
        <x:v>25</x:v>
      </x:c>
      <x:c r="C26" s="140" t="s">
        <x:v>417</x:v>
      </x:c>
      <x:c r="D26" s="141" t="s">
        <x:v>407</x:v>
      </x:c>
      <x:c r="E26" s="242" t="s">
        <x:v>376</x:v>
      </x:c>
      <x:c r="F26" s="141" t="s">
        <x:v>651</x:v>
      </x:c>
      <x:c r="G26" s="139"/>
      <x:c r="H26" s="138"/>
      <x:c r="I26" s="139"/>
      <x:c r="J26" s="165"/>
      <x:c r="K26" s="149" t="s">
        <x:v>415</x:v>
      </x:c>
      <x:c r="L26" s="150" t="s">
        <x:v>408</x:v>
      </x:c>
      <x:c r="M26" s="151" t="s">
        <x:v>376</x:v>
      </x:c>
      <x:c r="N26" s="150" t="s">
        <x:v>651</x:v>
      </x:c>
      <x:c r="AA26" s="118" t="str">
        <x:f t="shared" si="0"/>
        <x:v>中村 鈴花</x:v>
      </x:c>
      <x:c r="AB26" s="118" t="str">
        <x:f t="shared" si="1"/>
        <x:v>小林 柚花</x:v>
      </x:c>
      <x:c r="AD26" s="118">
        <x:v>40</x:v>
      </x:c>
      <x:c r="AE26" s="118" t="s">
        <x:v>376</x:v>
      </x:c>
      <x:c r="AF26" s="118" t="s">
        <x:v>640</x:v>
      </x:c>
      <x:c r="AG26" s="118" t="s">
        <x:v>651</x:v>
      </x:c>
      <x:c r="AH26" s="118" t="s">
        <x:v>376</x:v>
      </x:c>
      <x:c r="AI26" s="118" t="s">
        <x:v>652</x:v>
      </x:c>
      <x:c r="AJ26" s="118" t="s">
        <x:v>651</x:v>
      </x:c>
    </x:row>
    <x:row r="27" spans="1:36" ht="10.5" customHeight="1">
      <x:c r="A27" s="125">
        <x:v>57</x:v>
      </x:c>
      <x:c r="B27" s="126">
        <x:v>26</x:v>
      </x:c>
      <x:c r="C27" s="140" t="s">
        <x:v>420</x:v>
      </x:c>
      <x:c r="D27" s="141" t="s">
        <x:v>398</x:v>
      </x:c>
      <x:c r="E27" s="242" t="s">
        <x:v>376</x:v>
      </x:c>
      <x:c r="F27" s="141" t="s">
        <x:v>651</x:v>
      </x:c>
      <x:c r="G27" s="139"/>
      <x:c r="H27" s="138"/>
      <x:c r="I27" s="139"/>
      <x:c r="J27" s="165"/>
      <x:c r="K27" s="149" t="s">
        <x:v>402</x:v>
      </x:c>
      <x:c r="L27" s="150" t="s">
        <x:v>422</x:v>
      </x:c>
      <x:c r="M27" s="151" t="s">
        <x:v>376</x:v>
      </x:c>
      <x:c r="N27" s="150" t="s">
        <x:v>651</x:v>
      </x:c>
      <x:c r="AA27" s="118" t="str">
        <x:f t="shared" si="0"/>
        <x:v>秋葉 はるか</x:v>
      </x:c>
      <x:c r="AB27" s="118" t="str">
        <x:f t="shared" si="1"/>
        <x:v>西尾 葉奈</x:v>
      </x:c>
      <x:c r="AD27" s="118">
        <x:v>57</x:v>
      </x:c>
      <x:c r="AE27" s="118" t="s">
        <x:v>376</x:v>
      </x:c>
      <x:c r="AF27" s="118" t="s">
        <x:v>638</x:v>
      </x:c>
      <x:c r="AG27" s="118" t="s">
        <x:v>651</x:v>
      </x:c>
      <x:c r="AH27" s="118" t="s">
        <x:v>376</x:v>
      </x:c>
      <x:c r="AI27" s="118" t="s">
        <x:v>653</x:v>
      </x:c>
      <x:c r="AJ27" s="118" t="s">
        <x:v>651</x:v>
      </x:c>
    </x:row>
    <x:row r="28" spans="1:36" ht="10.5" customHeight="1">
      <x:c r="A28" s="125">
        <x:v>5</x:v>
      </x:c>
      <x:c r="B28" s="126">
        <x:v>27</x:v>
      </x:c>
      <x:c r="C28" s="140" t="s">
        <x:v>391</x:v>
      </x:c>
      <x:c r="D28" s="141" t="s">
        <x:v>411</x:v>
      </x:c>
      <x:c r="E28" s="242" t="s">
        <x:v>376</x:v>
      </x:c>
      <x:c r="F28" s="141" t="s">
        <x:v>651</x:v>
      </x:c>
      <x:c r="G28" s="139"/>
      <x:c r="H28" s="138"/>
      <x:c r="I28" s="139"/>
      <x:c r="J28" s="165"/>
      <x:c r="K28" s="149" t="s">
        <x:v>393</x:v>
      </x:c>
      <x:c r="L28" s="150" t="s">
        <x:v>412</x:v>
      </x:c>
      <x:c r="M28" s="151" t="s">
        <x:v>376</x:v>
      </x:c>
      <x:c r="N28" s="150" t="s">
        <x:v>651</x:v>
      </x:c>
      <x:c r="AA28" s="118" t="str">
        <x:f t="shared" si="0"/>
        <x:v>満留 璃菜</x:v>
      </x:c>
      <x:c r="AB28" s="118" t="str">
        <x:f t="shared" si="1"/>
        <x:v>髙橋 莉々子</x:v>
      </x:c>
      <x:c r="AD28" s="118">
        <x:v>5</x:v>
      </x:c>
      <x:c r="AE28" s="118" t="s">
        <x:v>376</x:v>
      </x:c>
      <x:c r="AF28" s="118" t="s">
        <x:v>654</x:v>
      </x:c>
      <x:c r="AG28" s="118" t="s">
        <x:v>651</x:v>
      </x:c>
      <x:c r="AH28" s="118" t="s">
        <x:v>376</x:v>
      </x:c>
      <x:c r="AI28" s="118" t="s">
        <x:v>658</x:v>
      </x:c>
      <x:c r="AJ28" s="118" t="s">
        <x:v>651</x:v>
      </x:c>
    </x:row>
    <x:row r="29" spans="1:36" ht="10.5" customHeight="1">
      <x:c r="A29" s="125">
        <x:v>70</x:v>
      </x:c>
      <x:c r="B29" s="126">
        <x:v>28</x:v>
      </x:c>
      <x:c r="C29" s="140" t="s">
        <x:v>392</x:v>
      </x:c>
      <x:c r="D29" s="141" t="s">
        <x:v>395</x:v>
      </x:c>
      <x:c r="E29" s="242" t="s">
        <x:v>376</x:v>
      </x:c>
      <x:c r="F29" s="141" t="s">
        <x:v>651</x:v>
      </x:c>
      <x:c r="G29" s="170"/>
      <x:c r="H29" s="138"/>
      <x:c r="I29" s="139"/>
      <x:c r="J29" s="165"/>
      <x:c r="K29" s="149" t="s">
        <x:v>400</x:v>
      </x:c>
      <x:c r="L29" s="150" t="s">
        <x:v>436</x:v>
      </x:c>
      <x:c r="M29" s="151" t="s">
        <x:v>376</x:v>
      </x:c>
      <x:c r="N29" s="150" t="s">
        <x:v>651</x:v>
      </x:c>
      <x:c r="AA29" s="118" t="str">
        <x:f t="shared" si="0"/>
        <x:v>青江 美南</x:v>
      </x:c>
      <x:c r="AB29" s="118" t="str">
        <x:f t="shared" si="1"/>
        <x:v>大井 月葵</x:v>
      </x:c>
      <x:c r="AD29" s="118">
        <x:v>70</x:v>
      </x:c>
      <x:c r="AE29" s="118" t="s">
        <x:v>376</x:v>
      </x:c>
      <x:c r="AF29" s="118" t="s">
        <x:v>631</x:v>
      </x:c>
      <x:c r="AG29" s="118" t="s">
        <x:v>651</x:v>
      </x:c>
      <x:c r="AH29" s="118" t="s">
        <x:v>376</x:v>
      </x:c>
      <x:c r="AI29" s="118" t="s">
        <x:v>630</x:v>
      </x:c>
      <x:c r="AJ29" s="118" t="s">
        <x:v>651</x:v>
      </x:c>
    </x:row>
    <x:row r="30" spans="1:36" ht="10.5" customHeight="1">
      <x:c r="A30" s="125">
        <x:v>77</x:v>
      </x:c>
      <x:c r="B30" s="126">
        <x:v>29</x:v>
      </x:c>
      <x:c r="C30" s="140" t="s">
        <x:v>432</x:v>
      </x:c>
      <x:c r="D30" s="141" t="s">
        <x:v>427</x:v>
      </x:c>
      <x:c r="E30" s="242" t="s">
        <x:v>376</x:v>
      </x:c>
      <x:c r="F30" s="141" t="s">
        <x:v>651</x:v>
      </x:c>
      <x:c r="G30" s="139"/>
      <x:c r="H30" s="138"/>
      <x:c r="I30" s="139"/>
      <x:c r="J30" s="165"/>
      <x:c r="K30" s="149" t="s">
        <x:v>428</x:v>
      </x:c>
      <x:c r="L30" s="150" t="s">
        <x:v>435</x:v>
      </x:c>
      <x:c r="M30" s="151" t="s">
        <x:v>376</x:v>
      </x:c>
      <x:c r="N30" s="150" t="s">
        <x:v>651</x:v>
      </x:c>
      <x:c r="AA30" s="118" t="str">
        <x:f t="shared" si="0"/>
        <x:v>山本 ゆめか</x:v>
      </x:c>
      <x:c r="AB30" s="118" t="str">
        <x:f t="shared" si="1"/>
        <x:v>岸本 みゆ</x:v>
      </x:c>
      <x:c r="AD30" s="118">
        <x:v>77</x:v>
      </x:c>
      <x:c r="AE30" s="118" t="s">
        <x:v>376</x:v>
      </x:c>
      <x:c r="AF30" s="118" t="s">
        <x:v>639</x:v>
      </x:c>
      <x:c r="AG30" s="118" t="s">
        <x:v>651</x:v>
      </x:c>
      <x:c r="AH30" s="118" t="s">
        <x:v>376</x:v>
      </x:c>
      <x:c r="AI30" s="118" t="s">
        <x:v>643</x:v>
      </x:c>
      <x:c r="AJ30" s="118" t="s">
        <x:v>651</x:v>
      </x:c>
    </x:row>
    <x:row r="31" spans="1:36" ht="10.5" customHeight="1">
      <x:c r="A31" s="125">
        <x:v>18</x:v>
      </x:c>
      <x:c r="B31" s="126">
        <x:v>30</x:v>
      </x:c>
      <x:c r="C31" s="140" t="s">
        <x:v>445</x:v>
      </x:c>
      <x:c r="D31" s="141" t="s">
        <x:v>433</x:v>
      </x:c>
      <x:c r="E31" s="242" t="s">
        <x:v>376</x:v>
      </x:c>
      <x:c r="F31" s="141" t="s">
        <x:v>651</x:v>
      </x:c>
      <x:c r="G31" s="170"/>
      <x:c r="H31" s="243"/>
      <x:c r="I31" s="139"/>
      <x:c r="J31" s="165"/>
      <x:c r="K31" s="149" t="s">
        <x:v>438</x:v>
      </x:c>
      <x:c r="L31" s="150" t="s">
        <x:v>437</x:v>
      </x:c>
      <x:c r="M31" s="151" t="s">
        <x:v>376</x:v>
      </x:c>
      <x:c r="N31" s="150" t="s">
        <x:v>651</x:v>
      </x:c>
      <x:c r="AA31" s="118" t="str">
        <x:f t="shared" si="0"/>
        <x:v>森 湖々奈</x:v>
      </x:c>
      <x:c r="AB31" s="118" t="str">
        <x:f t="shared" si="1"/>
        <x:v>岡嶋 佑果</x:v>
      </x:c>
      <x:c r="AD31" s="118">
        <x:v>18</x:v>
      </x:c>
      <x:c r="AE31" s="118" t="s">
        <x:v>376</x:v>
      </x:c>
      <x:c r="AF31" s="118" t="s">
        <x:v>644</x:v>
      </x:c>
      <x:c r="AG31" s="118" t="s">
        <x:v>651</x:v>
      </x:c>
      <x:c r="AH31" s="118" t="s">
        <x:v>376</x:v>
      </x:c>
      <x:c r="AI31" s="118" t="s">
        <x:v>632</x:v>
      </x:c>
      <x:c r="AJ31" s="118" t="s">
        <x:v>651</x:v>
      </x:c>
    </x:row>
    <x:row r="32" spans="1:36" ht="10.5" customHeight="1">
      <x:c r="A32" s="125">
        <x:v>37</x:v>
      </x:c>
      <x:c r="B32" s="126">
        <x:v>31</x:v>
      </x:c>
      <x:c r="C32" s="140" t="s">
        <x:v>431</x:v>
      </x:c>
      <x:c r="D32" s="141" t="s">
        <x:v>424</x:v>
      </x:c>
      <x:c r="E32" s="242" t="s">
        <x:v>376</x:v>
      </x:c>
      <x:c r="F32" s="141" t="s">
        <x:v>642</x:v>
      </x:c>
      <x:c r="G32" s="139"/>
      <x:c r="H32" s="243"/>
      <x:c r="I32" s="139"/>
      <x:c r="J32" s="165"/>
      <x:c r="K32" s="149" t="s">
        <x:v>434</x:v>
      </x:c>
      <x:c r="L32" s="150" t="s">
        <x:v>440</x:v>
      </x:c>
      <x:c r="M32" s="151" t="s">
        <x:v>376</x:v>
      </x:c>
      <x:c r="N32" s="150" t="s">
        <x:v>642</x:v>
      </x:c>
      <x:c r="AA32" s="118" t="str">
        <x:f t="shared" si="0"/>
        <x:v>木原 那菜</x:v>
      </x:c>
      <x:c r="AB32" s="118" t="str">
        <x:f t="shared" si="1"/>
        <x:v>岸浦 菜歩</x:v>
      </x:c>
      <x:c r="AD32" s="118">
        <x:v>37</x:v>
      </x:c>
      <x:c r="AE32" s="118" t="s">
        <x:v>376</x:v>
      </x:c>
      <x:c r="AF32" s="118" t="s">
        <x:v>633</x:v>
      </x:c>
      <x:c r="AG32" s="118" t="s">
        <x:v>642</x:v>
      </x:c>
      <x:c r="AH32" s="118" t="s">
        <x:v>376</x:v>
      </x:c>
      <x:c r="AI32" s="118" t="s">
        <x:v>641</x:v>
      </x:c>
      <x:c r="AJ32" s="118" t="s">
        <x:v>642</x:v>
      </x:c>
    </x:row>
    <x:row r="33" spans="1:36" ht="10.5" customHeight="1">
      <x:c r="A33" s="125">
        <x:v>71</x:v>
      </x:c>
      <x:c r="B33" s="126">
        <x:v>32</x:v>
      </x:c>
      <x:c r="C33" s="140" t="s">
        <x:v>441</x:v>
      </x:c>
      <x:c r="D33" s="141" t="s">
        <x:v>442</x:v>
      </x:c>
      <x:c r="E33" s="242" t="s">
        <x:v>376</x:v>
      </x:c>
      <x:c r="F33" s="141" t="s">
        <x:v>642</x:v>
      </x:c>
      <x:c r="G33" s="139"/>
      <x:c r="H33" s="243"/>
      <x:c r="I33" s="139"/>
      <x:c r="J33" s="165"/>
      <x:c r="K33" s="149" t="s">
        <x:v>439</x:v>
      </x:c>
      <x:c r="L33" s="150" t="s">
        <x:v>443</x:v>
      </x:c>
      <x:c r="M33" s="151" t="s">
        <x:v>376</x:v>
      </x:c>
      <x:c r="N33" s="150" t="s">
        <x:v>642</x:v>
      </x:c>
      <x:c r="AA33" s="118" t="str">
        <x:f t="shared" si="0"/>
        <x:v>三宅 葵衣</x:v>
      </x:c>
      <x:c r="AB33" s="118" t="str">
        <x:f t="shared" si="1"/>
        <x:v>大西 真央</x:v>
      </x:c>
      <x:c r="AD33" s="118">
        <x:v>71</x:v>
      </x:c>
      <x:c r="AE33" s="118" t="s">
        <x:v>376</x:v>
      </x:c>
      <x:c r="AF33" s="118" t="s">
        <x:v>634</x:v>
      </x:c>
      <x:c r="AG33" s="118" t="s">
        <x:v>642</x:v>
      </x:c>
      <x:c r="AH33" s="118" t="s">
        <x:v>376</x:v>
      </x:c>
      <x:c r="AI33" s="118" t="s">
        <x:v>645</x:v>
      </x:c>
      <x:c r="AJ33" s="118" t="s">
        <x:v>642</x:v>
      </x:c>
    </x:row>
    <x:row r="34" spans="1:36" ht="10.5" customHeight="1">
      <x:c r="A34" s="125">
        <x:v>64</x:v>
      </x:c>
      <x:c r="B34" s="126">
        <x:v>33</x:v>
      </x:c>
      <x:c r="C34" s="140" t="s">
        <x:v>429</x:v>
      </x:c>
      <x:c r="D34" s="141" t="s">
        <x:v>425</x:v>
      </x:c>
      <x:c r="E34" s="242" t="s">
        <x:v>376</x:v>
      </x:c>
      <x:c r="F34" s="141" t="s">
        <x:v>635</x:v>
      </x:c>
      <x:c r="G34" s="139"/>
      <x:c r="H34" s="243"/>
      <x:c r="I34" s="139"/>
      <x:c r="J34" s="165"/>
      <x:c r="K34" s="149" t="s">
        <x:v>426</x:v>
      </x:c>
      <x:c r="L34" s="150" t="s">
        <x:v>423</x:v>
      </x:c>
      <x:c r="M34" s="151" t="s">
        <x:v>376</x:v>
      </x:c>
      <x:c r="N34" s="150" t="s">
        <x:v>635</x:v>
      </x:c>
      <x:c r="AA34" s="118" t="str">
        <x:f t="shared" si="0"/>
        <x:v>近藤 衿奈</x:v>
      </x:c>
      <x:c r="AB34" s="118" t="str">
        <x:f t="shared" si="1"/>
        <x:v>川﨑 海奈</x:v>
      </x:c>
      <x:c r="AD34" s="118">
        <x:v>64</x:v>
      </x:c>
      <x:c r="AE34" s="118" t="s">
        <x:v>376</x:v>
      </x:c>
      <x:c r="AF34" s="118" t="s">
        <x:v>663</x:v>
      </x:c>
      <x:c r="AG34" s="118" t="s">
        <x:v>635</x:v>
      </x:c>
      <x:c r="AH34" s="118" t="s">
        <x:v>376</x:v>
      </x:c>
      <x:c r="AI34" s="118" t="s">
        <x:v>673</x:v>
      </x:c>
      <x:c r="AJ34" s="118" t="s">
        <x:v>635</x:v>
      </x:c>
    </x:row>
    <x:row r="35" spans="1:36" ht="10.5" customHeight="1">
      <x:c r="A35" s="125">
        <x:v>32</x:v>
      </x:c>
      <x:c r="B35" s="126">
        <x:v>34</x:v>
      </x:c>
      <x:c r="C35" s="140" t="s">
        <x:v>444</x:v>
      </x:c>
      <x:c r="D35" s="141" t="s">
        <x:v>430</x:v>
      </x:c>
      <x:c r="E35" s="242" t="s">
        <x:v>376</x:v>
      </x:c>
      <x:c r="F35" s="141" t="s">
        <x:v>635</x:v>
      </x:c>
      <x:c r="G35" s="139"/>
      <x:c r="H35" s="243"/>
      <x:c r="I35" s="139"/>
      <x:c r="J35" s="165"/>
      <x:c r="K35" s="149" t="s">
        <x:v>470</x:v>
      </x:c>
      <x:c r="L35" s="150" t="s">
        <x:v>471</x:v>
      </x:c>
      <x:c r="M35" s="151" t="s">
        <x:v>376</x:v>
      </x:c>
      <x:c r="N35" s="150" t="s">
        <x:v>635</x:v>
      </x:c>
      <x:c r="AA35" s="118" t="str">
        <x:f t="shared" si="0"/>
        <x:v>江口 咲礼紗</x:v>
      </x:c>
      <x:c r="AB35" s="118" t="str">
        <x:f t="shared" si="1"/>
        <x:v>川口 真歩</x:v>
      </x:c>
      <x:c r="AD35" s="118">
        <x:v>32</x:v>
      </x:c>
      <x:c r="AE35" s="118" t="s">
        <x:v>376</x:v>
      </x:c>
      <x:c r="AF35" s="118" t="s">
        <x:v>527</x:v>
      </x:c>
      <x:c r="AG35" s="118" t="s">
        <x:v>635</x:v>
      </x:c>
      <x:c r="AH35" s="118" t="s">
        <x:v>376</x:v>
      </x:c>
      <x:c r="AI35" s="118" t="s">
        <x:v>534</x:v>
      </x:c>
      <x:c r="AJ35" s="118" t="s">
        <x:v>635</x:v>
      </x:c>
    </x:row>
    <x:row r="36" spans="1:36" ht="10.5" customHeight="1">
      <x:c r="A36" s="125">
        <x:v>48</x:v>
      </x:c>
      <x:c r="B36" s="126">
        <x:v>35</x:v>
      </x:c>
      <x:c r="C36" s="140" t="s">
        <x:v>469</x:v>
      </x:c>
      <x:c r="D36" s="141" t="s">
        <x:v>458</x:v>
      </x:c>
      <x:c r="E36" s="242" t="s">
        <x:v>376</x:v>
      </x:c>
      <x:c r="F36" s="141" t="s">
        <x:v>635</x:v>
      </x:c>
      <x:c r="G36" s="139"/>
      <x:c r="H36" s="243"/>
      <x:c r="I36" s="139"/>
      <x:c r="J36" s="165"/>
      <x:c r="K36" s="149" t="s">
        <x:v>476</x:v>
      </x:c>
      <x:c r="L36" s="150" t="s">
        <x:v>475</x:v>
      </x:c>
      <x:c r="M36" s="151" t="s">
        <x:v>376</x:v>
      </x:c>
      <x:c r="N36" s="150" t="s">
        <x:v>635</x:v>
      </x:c>
      <x:c r="AA36" s="118" t="str">
        <x:f t="shared" si="0"/>
        <x:v>武田 彩佳</x:v>
      </x:c>
      <x:c r="AB36" s="118" t="str">
        <x:f t="shared" si="1"/>
        <x:v>浅見 今日子</x:v>
      </x:c>
      <x:c r="AD36" s="118">
        <x:v>48</x:v>
      </x:c>
      <x:c r="AE36" s="118" t="s">
        <x:v>376</x:v>
      </x:c>
      <x:c r="AF36" s="118" t="s">
        <x:v>517</x:v>
      </x:c>
      <x:c r="AG36" s="118" t="s">
        <x:v>635</x:v>
      </x:c>
      <x:c r="AH36" s="118" t="s">
        <x:v>376</x:v>
      </x:c>
      <x:c r="AI36" s="118" t="s">
        <x:v>515</x:v>
      </x:c>
      <x:c r="AJ36" s="118" t="s">
        <x:v>635</x:v>
      </x:c>
    </x:row>
    <x:row r="37" spans="1:36" ht="10.5" customHeight="1">
      <x:c r="A37" s="125">
        <x:v>76</x:v>
      </x:c>
      <x:c r="B37" s="126">
        <x:v>36</x:v>
      </x:c>
      <x:c r="C37" s="140" t="s">
        <x:v>477</x:v>
      </x:c>
      <x:c r="D37" s="141" t="s">
        <x:v>473</x:v>
      </x:c>
      <x:c r="E37" s="242" t="s">
        <x:v>376</x:v>
      </x:c>
      <x:c r="F37" s="167" t="s">
        <x:v>635</x:v>
      </x:c>
      <x:c r="G37" s="170"/>
      <x:c r="H37" s="138"/>
      <x:c r="I37" s="139"/>
      <x:c r="J37" s="165"/>
      <x:c r="K37" s="149" t="s">
        <x:v>449</x:v>
      </x:c>
      <x:c r="L37" s="150" t="s">
        <x:v>450</x:v>
      </x:c>
      <x:c r="M37" s="151" t="s">
        <x:v>376</x:v>
      </x:c>
      <x:c r="N37" s="167" t="s">
        <x:v>635</x:v>
      </x:c>
      <x:c r="AA37" s="118" t="str">
        <x:f t="shared" si="0"/>
        <x:v>谷口 虹波</x:v>
      </x:c>
      <x:c r="AB37" s="118" t="str">
        <x:f t="shared" si="1"/>
        <x:v>西村 ゆめ</x:v>
      </x:c>
      <x:c r="AD37" s="118">
        <x:v>76</x:v>
      </x:c>
      <x:c r="AE37" s="118" t="s">
        <x:v>376</x:v>
      </x:c>
      <x:c r="AF37" s="118" t="s">
        <x:v>518</x:v>
      </x:c>
      <x:c r="AG37" s="118" t="s">
        <x:v>635</x:v>
      </x:c>
      <x:c r="AH37" s="118" t="s">
        <x:v>376</x:v>
      </x:c>
      <x:c r="AI37" s="118" t="s">
        <x:v>520</x:v>
      </x:c>
      <x:c r="AJ37" s="118" t="s">
        <x:v>635</x:v>
      </x:c>
    </x:row>
    <x:row r="38" spans="1:36" ht="10.5" customHeight="1">
      <x:c r="A38" s="125">
        <x:v>26</x:v>
      </x:c>
      <x:c r="B38" s="126">
        <x:v>37</x:v>
      </x:c>
      <x:c r="C38" s="140" t="s">
        <x:v>464</x:v>
      </x:c>
      <x:c r="D38" s="141" t="s">
        <x:v>465</x:v>
      </x:c>
      <x:c r="E38" s="242" t="s">
        <x:v>376</x:v>
      </x:c>
      <x:c r="F38" s="167" t="s">
        <x:v>635</x:v>
      </x:c>
      <x:c r="G38" s="139"/>
      <x:c r="H38" s="138"/>
      <x:c r="I38" s="139"/>
      <x:c r="J38" s="165"/>
      <x:c r="K38" s="149" t="s">
        <x:v>469</x:v>
      </x:c>
      <x:c r="L38" s="150" t="s">
        <x:v>466</x:v>
      </x:c>
      <x:c r="M38" s="151" t="s">
        <x:v>376</x:v>
      </x:c>
      <x:c r="N38" s="167" t="s">
        <x:v>635</x:v>
      </x:c>
      <x:c r="AA38" s="118" t="str">
        <x:f t="shared" si="0"/>
        <x:v>永橋 舞雪</x:v>
      </x:c>
      <x:c r="AB38" s="118" t="str">
        <x:f t="shared" si="1"/>
        <x:v>武田 悠里</x:v>
      </x:c>
      <x:c r="AD38" s="118">
        <x:v>26</x:v>
      </x:c>
      <x:c r="AE38" s="118" t="s">
        <x:v>376</x:v>
      </x:c>
      <x:c r="AF38" s="118" t="s">
        <x:v>516</x:v>
      </x:c>
      <x:c r="AG38" s="118" t="s">
        <x:v>635</x:v>
      </x:c>
      <x:c r="AH38" s="118" t="s">
        <x:v>376</x:v>
      </x:c>
      <x:c r="AI38" s="118" t="s">
        <x:v>535</x:v>
      </x:c>
      <x:c r="AJ38" s="118" t="s">
        <x:v>635</x:v>
      </x:c>
    </x:row>
    <x:row r="39" spans="1:36" ht="10.5" customHeight="1">
      <x:c r="A39" s="125">
        <x:v>3</x:v>
      </x:c>
      <x:c r="B39" s="126">
        <x:v>38</x:v>
      </x:c>
      <x:c r="C39" s="140" t="s">
        <x:v>459</x:v>
      </x:c>
      <x:c r="D39" s="141" t="s">
        <x:v>452</x:v>
      </x:c>
      <x:c r="E39" s="242" t="s">
        <x:v>376</x:v>
      </x:c>
      <x:c r="F39" s="167" t="s">
        <x:v>635</x:v>
      </x:c>
      <x:c r="G39" s="139"/>
      <x:c r="H39" s="138"/>
      <x:c r="I39" s="139"/>
      <x:c r="J39" s="165"/>
      <x:c r="K39" s="149" t="s">
        <x:v>474</x:v>
      </x:c>
      <x:c r="L39" s="150" t="s">
        <x:v>455</x:v>
      </x:c>
      <x:c r="M39" s="151" t="s">
        <x:v>376</x:v>
      </x:c>
      <x:c r="N39" s="167" t="s">
        <x:v>635</x:v>
      </x:c>
      <x:c r="AA39" s="118" t="str">
        <x:f t="shared" si="0"/>
        <x:v>西田 美織</x:v>
      </x:c>
      <x:c r="AB39" s="118" t="str">
        <x:f t="shared" si="1"/>
        <x:v>辻元 芽唯</x:v>
      </x:c>
      <x:c r="AD39" s="118">
        <x:v>3</x:v>
      </x:c>
      <x:c r="AE39" s="118" t="s">
        <x:v>376</x:v>
      </x:c>
      <x:c r="AF39" s="118" t="s">
        <x:v>533</x:v>
      </x:c>
      <x:c r="AG39" s="118" t="s">
        <x:v>635</x:v>
      </x:c>
      <x:c r="AH39" s="118" t="s">
        <x:v>376</x:v>
      </x:c>
      <x:c r="AI39" s="118" t="s">
        <x:v>528</x:v>
      </x:c>
      <x:c r="AJ39" s="118" t="s">
        <x:v>635</x:v>
      </x:c>
    </x:row>
    <x:row r="40" spans="1:36" ht="10.5" customHeight="1">
      <x:c r="A40" s="125">
        <x:v>15</x:v>
      </x:c>
      <x:c r="B40" s="126">
        <x:v>39</x:v>
      </x:c>
      <x:c r="C40" s="244" t="s">
        <x:v>468</x:v>
      </x:c>
      <x:c r="D40" s="245" t="s">
        <x:v>472</x:v>
      </x:c>
      <x:c r="E40" s="242" t="s">
        <x:v>376</x:v>
      </x:c>
      <x:c r="F40" s="246" t="s">
        <x:v>523</x:v>
      </x:c>
      <x:c r="G40" s="247"/>
      <x:c r="H40" s="248"/>
      <x:c r="I40" s="249"/>
      <x:c r="J40" s="260"/>
      <x:c r="K40" s="261" t="s">
        <x:v>446</x:v>
      </x:c>
      <x:c r="L40" s="262" t="s">
        <x:v>462</x:v>
      </x:c>
      <x:c r="M40" s="151" t="s">
        <x:v>376</x:v>
      </x:c>
      <x:c r="N40" s="263" t="s">
        <x:v>523</x:v>
      </x:c>
      <x:c r="AA40" s="118" t="str">
        <x:f t="shared" si="0"/>
        <x:v>松田 美涼</x:v>
      </x:c>
      <x:c r="AB40" s="118" t="str">
        <x:f t="shared" si="1"/>
        <x:v>森﨑 萌</x:v>
      </x:c>
      <x:c r="AD40" s="118">
        <x:v>15</x:v>
      </x:c>
      <x:c r="AE40" s="118" t="s">
        <x:v>376</x:v>
      </x:c>
      <x:c r="AF40" s="118" t="s">
        <x:v>532</x:v>
      </x:c>
      <x:c r="AG40" s="118" t="s">
        <x:v>523</x:v>
      </x:c>
      <x:c r="AH40" s="118" t="s">
        <x:v>376</x:v>
      </x:c>
      <x:c r="AI40" s="118" t="s">
        <x:v>519</x:v>
      </x:c>
      <x:c r="AJ40" s="118" t="s">
        <x:v>523</x:v>
      </x:c>
    </x:row>
    <x:row r="41" spans="1:36" ht="10.5" customHeight="1">
      <x:c r="A41" s="125">
        <x:v>78</x:v>
      </x:c>
      <x:c r="B41" s="126">
        <x:v>40</x:v>
      </x:c>
      <x:c r="C41" s="244" t="s">
        <x:v>467</x:v>
      </x:c>
      <x:c r="D41" s="245" t="s">
        <x:v>453</x:v>
      </x:c>
      <x:c r="E41" s="242" t="s">
        <x:v>376</x:v>
      </x:c>
      <x:c r="F41" s="246" t="s">
        <x:v>523</x:v>
      </x:c>
      <x:c r="G41" s="249"/>
      <x:c r="H41" s="248"/>
      <x:c r="I41" s="249"/>
      <x:c r="J41" s="260"/>
      <x:c r="K41" s="261" t="s">
        <x:v>467</x:v>
      </x:c>
      <x:c r="L41" s="262" t="s">
        <x:v>451</x:v>
      </x:c>
      <x:c r="M41" s="151" t="s">
        <x:v>376</x:v>
      </x:c>
      <x:c r="N41" s="263" t="s">
        <x:v>523</x:v>
      </x:c>
      <x:c r="AA41" s="118" t="str">
        <x:f t="shared" si="0"/>
        <x:v>岸上 朋香</x:v>
      </x:c>
      <x:c r="AB41" s="118" t="str">
        <x:f t="shared" si="1"/>
        <x:v>岸上 舞香</x:v>
      </x:c>
      <x:c r="AD41" s="118">
        <x:v>78</x:v>
      </x:c>
      <x:c r="AE41" s="118" t="s">
        <x:v>376</x:v>
      </x:c>
      <x:c r="AF41" s="118" t="s">
        <x:v>524</x:v>
      </x:c>
      <x:c r="AG41" s="118" t="s">
        <x:v>523</x:v>
      </x:c>
      <x:c r="AH41" s="118" t="s">
        <x:v>376</x:v>
      </x:c>
      <x:c r="AI41" s="118" t="s">
        <x:v>536</x:v>
      </x:c>
      <x:c r="AJ41" s="118" t="s">
        <x:v>523</x:v>
      </x:c>
    </x:row>
    <x:row r="42" spans="1:36" ht="10.5" customHeight="1">
      <x:c r="A42" s="125">
        <x:v>52</x:v>
      </x:c>
      <x:c r="B42" s="126">
        <x:v>41</x:v>
      </x:c>
      <x:c r="C42" s="244" t="s">
        <x:v>447</x:v>
      </x:c>
      <x:c r="D42" s="245" t="s">
        <x:v>448</x:v>
      </x:c>
      <x:c r="E42" s="242" t="s">
        <x:v>376</x:v>
      </x:c>
      <x:c r="F42" s="246" t="s">
        <x:v>525</x:v>
      </x:c>
      <x:c r="G42" s="249"/>
      <x:c r="H42" s="248"/>
      <x:c r="I42" s="249"/>
      <x:c r="J42" s="260"/>
      <x:c r="K42" s="261" t="s">
        <x:v>460</x:v>
      </x:c>
      <x:c r="L42" s="262" t="s">
        <x:v>457</x:v>
      </x:c>
      <x:c r="M42" s="151" t="s">
        <x:v>376</x:v>
      </x:c>
      <x:c r="N42" s="263" t="s">
        <x:v>525</x:v>
      </x:c>
      <x:c r="AA42" s="118" t="str">
        <x:f t="shared" si="0"/>
        <x:v>藤本 紫</x:v>
      </x:c>
      <x:c r="AB42" s="118" t="str">
        <x:f t="shared" si="1"/>
        <x:v>安部 夏音</x:v>
      </x:c>
      <x:c r="AD42" s="118">
        <x:v>52</x:v>
      </x:c>
      <x:c r="AE42" s="118" t="s">
        <x:v>376</x:v>
      </x:c>
      <x:c r="AF42" s="118" t="s">
        <x:v>529</x:v>
      </x:c>
      <x:c r="AG42" s="118" t="s">
        <x:v>525</x:v>
      </x:c>
      <x:c r="AH42" s="118" t="s">
        <x:v>376</x:v>
      </x:c>
      <x:c r="AI42" s="118" t="s">
        <x:v>522</x:v>
      </x:c>
      <x:c r="AJ42" s="118" t="s">
        <x:v>525</x:v>
      </x:c>
    </x:row>
    <x:row r="43" spans="1:36" ht="10.5" customHeight="1">
      <x:c r="A43" s="125">
        <x:v>54</x:v>
      </x:c>
      <x:c r="B43" s="126">
        <x:v>42</x:v>
      </x:c>
      <x:c r="C43" s="140" t="s">
        <x:v>463</x:v>
      </x:c>
      <x:c r="D43" s="141" t="s">
        <x:v>454</x:v>
      </x:c>
      <x:c r="E43" s="242" t="s">
        <x:v>376</x:v>
      </x:c>
      <x:c r="F43" s="250" t="s">
        <x:v>1012</x:v>
      </x:c>
      <x:c r="G43" s="170"/>
      <x:c r="H43" s="138"/>
      <x:c r="I43" s="139"/>
      <x:c r="J43" s="165"/>
      <x:c r="K43" s="149" t="s">
        <x:v>456</x:v>
      </x:c>
      <x:c r="L43" s="150" t="s">
        <x:v>461</x:v>
      </x:c>
      <x:c r="M43" s="151" t="s">
        <x:v>376</x:v>
      </x:c>
      <x:c r="N43" s="264" t="s">
        <x:v>1012</x:v>
      </x:c>
      <x:c r="AA43" s="118" t="str">
        <x:f t="shared" si="0"/>
        <x:v>長谷川 憂華</x:v>
      </x:c>
      <x:c r="AB43" s="118" t="str">
        <x:f t="shared" si="1"/>
        <x:v>永田 玲奈</x:v>
      </x:c>
      <x:c r="AD43" s="118">
        <x:v>54</x:v>
      </x:c>
      <x:c r="AE43" s="118" t="s">
        <x:v>376</x:v>
      </x:c>
      <x:c r="AF43" s="118" t="s">
        <x:v>530</x:v>
      </x:c>
      <x:c r="AG43" s="118" t="s">
        <x:v>1012</x:v>
      </x:c>
      <x:c r="AH43" s="118" t="s">
        <x:v>376</x:v>
      </x:c>
      <x:c r="AI43" s="118" t="s">
        <x:v>514</x:v>
      </x:c>
      <x:c r="AJ43" s="118" t="s">
        <x:v>1012</x:v>
      </x:c>
    </x:row>
    <x:row r="44" spans="1:36" ht="10.5" customHeight="1">
      <x:c r="A44" s="125">
        <x:v>27</x:v>
      </x:c>
      <x:c r="B44" s="126">
        <x:v>43</x:v>
      </x:c>
      <x:c r="C44" s="140" t="s">
        <x:v>449</x:v>
      </x:c>
      <x:c r="D44" s="141" t="s">
        <x:v>479</x:v>
      </x:c>
      <x:c r="E44" s="242" t="s">
        <x:v>376</x:v>
      </x:c>
      <x:c r="F44" s="250" t="s">
        <x:v>1012</x:v>
      </x:c>
      <x:c r="G44" s="139"/>
      <x:c r="H44" s="138"/>
      <x:c r="I44" s="139"/>
      <x:c r="J44" s="165"/>
      <x:c r="K44" s="149" t="s">
        <x:v>478</x:v>
      </x:c>
      <x:c r="L44" s="150" t="s">
        <x:v>480</x:v>
      </x:c>
      <x:c r="M44" s="151" t="s">
        <x:v>376</x:v>
      </x:c>
      <x:c r="N44" s="264" t="s">
        <x:v>1012</x:v>
      </x:c>
      <x:c r="AA44" s="118" t="str">
        <x:f t="shared" si="0"/>
        <x:v>西村 芽生</x:v>
      </x:c>
      <x:c r="AB44" s="118" t="str">
        <x:f t="shared" si="1"/>
        <x:v>髙松 沙也花</x:v>
      </x:c>
      <x:c r="AD44" s="118">
        <x:v>27</x:v>
      </x:c>
      <x:c r="AE44" s="118" t="s">
        <x:v>376</x:v>
      </x:c>
      <x:c r="AF44" s="118" t="s">
        <x:v>521</x:v>
      </x:c>
      <x:c r="AG44" s="118" t="s">
        <x:v>1012</x:v>
      </x:c>
      <x:c r="AH44" s="118" t="s">
        <x:v>376</x:v>
      </x:c>
      <x:c r="AI44" s="118" t="s">
        <x:v>560</x:v>
      </x:c>
      <x:c r="AJ44" s="118" t="s">
        <x:v>1012</x:v>
      </x:c>
    </x:row>
    <x:row r="45" spans="1:36" ht="10.5" customHeight="1">
      <x:c r="A45" s="125">
        <x:v>9</x:v>
      </x:c>
      <x:c r="B45" s="126">
        <x:v>44</x:v>
      </x:c>
      <x:c r="C45" s="140" t="s">
        <x:v>482</x:v>
      </x:c>
      <x:c r="D45" s="141" t="s">
        <x:v>484</x:v>
      </x:c>
      <x:c r="E45" s="242" t="s">
        <x:v>376</x:v>
      </x:c>
      <x:c r="F45" s="250" t="s">
        <x:v>1012</x:v>
      </x:c>
      <x:c r="G45" s="139"/>
      <x:c r="H45" s="138"/>
      <x:c r="I45" s="139"/>
      <x:c r="J45" s="165"/>
      <x:c r="K45" s="149" t="s">
        <x:v>483</x:v>
      </x:c>
      <x:c r="L45" s="150" t="s">
        <x:v>486</x:v>
      </x:c>
      <x:c r="M45" s="151" t="s">
        <x:v>376</x:v>
      </x:c>
      <x:c r="N45" s="264" t="s">
        <x:v>1012</x:v>
      </x:c>
      <x:c r="AA45" s="118" t="str">
        <x:f t="shared" si="0"/>
        <x:v>藤井 七海</x:v>
      </x:c>
      <x:c r="AB45" s="118" t="str">
        <x:f t="shared" si="1"/>
        <x:v>本間 友理那</x:v>
      </x:c>
      <x:c r="AD45" s="118">
        <x:v>9</x:v>
      </x:c>
      <x:c r="AE45" s="118" t="s">
        <x:v>376</x:v>
      </x:c>
      <x:c r="AF45" s="118" t="s">
        <x:v>553</x:v>
      </x:c>
      <x:c r="AG45" s="118" t="s">
        <x:v>1012</x:v>
      </x:c>
      <x:c r="AH45" s="118" t="s">
        <x:v>376</x:v>
      </x:c>
      <x:c r="AI45" s="118" t="s">
        <x:v>545</x:v>
      </x:c>
      <x:c r="AJ45" s="118" t="s">
        <x:v>1012</x:v>
      </x:c>
    </x:row>
    <x:row r="46" spans="1:36" ht="10.5" customHeight="1">
      <x:c r="A46" s="125">
        <x:v>81</x:v>
      </x:c>
      <x:c r="B46" s="126">
        <x:v>45</x:v>
      </x:c>
      <x:c r="C46" s="140" t="s">
        <x:v>349</x:v>
      </x:c>
      <x:c r="D46" s="141" t="s">
        <x:v>481</x:v>
      </x:c>
      <x:c r="E46" s="242" t="s">
        <x:v>376</x:v>
      </x:c>
      <x:c r="F46" s="141" t="s">
        <x:v>1012</x:v>
      </x:c>
      <x:c r="G46" s="170"/>
      <x:c r="H46" s="138"/>
      <x:c r="I46" s="139"/>
      <x:c r="J46" s="165"/>
      <x:c r="K46" s="149" t="s">
        <x:v>382</x:v>
      </x:c>
      <x:c r="L46" s="150" t="s">
        <x:v>485</x:v>
      </x:c>
      <x:c r="M46" s="151" t="s">
        <x:v>376</x:v>
      </x:c>
      <x:c r="N46" s="150" t="s">
        <x:v>1012</x:v>
      </x:c>
      <x:c r="AA46" s="118" t="str">
        <x:f t="shared" si="0"/>
        <x:v>安田 和泉</x:v>
      </x:c>
      <x:c r="AB46" s="118" t="str">
        <x:f t="shared" si="1"/>
        <x:v>吉川 友菜</x:v>
      </x:c>
      <x:c r="AD46" s="118">
        <x:v>81</x:v>
      </x:c>
      <x:c r="AE46" s="118" t="s">
        <x:v>376</x:v>
      </x:c>
      <x:c r="AF46" s="118" t="s">
        <x:v>546</x:v>
      </x:c>
      <x:c r="AG46" s="118" t="s">
        <x:v>1012</x:v>
      </x:c>
      <x:c r="AH46" s="118" t="s">
        <x:v>376</x:v>
      </x:c>
      <x:c r="AI46" s="118" t="s">
        <x:v>547</x:v>
      </x:c>
      <x:c r="AJ46" s="118" t="s">
        <x:v>1012</x:v>
      </x:c>
    </x:row>
    <x:row r="47" spans="1:36" ht="10.5" customHeight="1">
      <x:c r="A47" s="125">
        <x:v>14</x:v>
      </x:c>
      <x:c r="B47" s="126">
        <x:v>46</x:v>
      </x:c>
      <x:c r="C47" s="140" t="s">
        <x:v>494</x:v>
      </x:c>
      <x:c r="D47" s="141" t="s">
        <x:v>487</x:v>
      </x:c>
      <x:c r="E47" s="242" t="s">
        <x:v>376</x:v>
      </x:c>
      <x:c r="F47" s="141" t="s">
        <x:v>1012</x:v>
      </x:c>
      <x:c r="G47" s="139"/>
      <x:c r="H47" s="138"/>
      <x:c r="I47" s="139"/>
      <x:c r="J47" s="165"/>
      <x:c r="K47" s="149" t="s">
        <x:v>349</x:v>
      </x:c>
      <x:c r="L47" s="150" t="s">
        <x:v>495</x:v>
      </x:c>
      <x:c r="M47" s="151" t="s">
        <x:v>376</x:v>
      </x:c>
      <x:c r="N47" s="150" t="s">
        <x:v>1012</x:v>
      </x:c>
      <x:c r="AA47" s="118" t="str">
        <x:f t="shared" si="0"/>
        <x:v>矢野 亜日華</x:v>
      </x:c>
      <x:c r="AB47" s="118" t="str">
        <x:f t="shared" si="1"/>
        <x:v>安田 みさき</x:v>
      </x:c>
      <x:c r="AD47" s="118">
        <x:v>14</x:v>
      </x:c>
      <x:c r="AE47" s="118" t="s">
        <x:v>376</x:v>
      </x:c>
      <x:c r="AF47" s="118" t="s">
        <x:v>548</x:v>
      </x:c>
      <x:c r="AG47" s="118" t="s">
        <x:v>1012</x:v>
      </x:c>
      <x:c r="AH47" s="118" t="s">
        <x:v>376</x:v>
      </x:c>
      <x:c r="AI47" s="118" t="s">
        <x:v>537</x:v>
      </x:c>
      <x:c r="AJ47" s="118" t="s">
        <x:v>1012</x:v>
      </x:c>
    </x:row>
    <x:row r="48" spans="1:36" ht="10.5" customHeight="1">
      <x:c r="A48" s="125">
        <x:v>46</x:v>
      </x:c>
      <x:c r="B48" s="126">
        <x:v>47</x:v>
      </x:c>
      <x:c r="C48" s="140" t="s">
        <x:v>488</x:v>
      </x:c>
      <x:c r="D48" s="141" t="s">
        <x:v>499</x:v>
      </x:c>
      <x:c r="E48" s="242" t="s">
        <x:v>376</x:v>
      </x:c>
      <x:c r="F48" s="141" t="s">
        <x:v>1012</x:v>
      </x:c>
      <x:c r="G48" s="139"/>
      <x:c r="H48" s="138"/>
      <x:c r="I48" s="139"/>
      <x:c r="J48" s="165"/>
      <x:c r="K48" s="149" t="s">
        <x:v>497</x:v>
      </x:c>
      <x:c r="L48" s="150" t="s">
        <x:v>489</x:v>
      </x:c>
      <x:c r="M48" s="151" t="s">
        <x:v>376</x:v>
      </x:c>
      <x:c r="N48" s="150" t="s">
        <x:v>1012</x:v>
      </x:c>
      <x:c r="AA48" s="118" t="str">
        <x:f t="shared" si="0"/>
        <x:v>西川 紗佳</x:v>
      </x:c>
      <x:c r="AB48" s="118" t="str">
        <x:f t="shared" si="1"/>
        <x:v>大奈路 美優</x:v>
      </x:c>
      <x:c r="AD48" s="118">
        <x:v>46</x:v>
      </x:c>
      <x:c r="AE48" s="118" t="s">
        <x:v>376</x:v>
      </x:c>
      <x:c r="AF48" s="118" t="s">
        <x:v>549</x:v>
      </x:c>
      <x:c r="AG48" s="118" t="s">
        <x:v>1012</x:v>
      </x:c>
      <x:c r="AH48" s="118" t="s">
        <x:v>376</x:v>
      </x:c>
      <x:c r="AI48" s="118" t="s">
        <x:v>550</x:v>
      </x:c>
      <x:c r="AJ48" s="118" t="s">
        <x:v>1012</x:v>
      </x:c>
    </x:row>
    <x:row r="49" spans="1:36" ht="10.5" customHeight="1">
      <x:c r="A49" s="125">
        <x:v>47</x:v>
      </x:c>
      <x:c r="B49" s="126">
        <x:v>48</x:v>
      </x:c>
      <x:c r="C49" s="140" t="s">
        <x:v>490</x:v>
      </x:c>
      <x:c r="D49" s="141" t="s">
        <x:v>492</x:v>
      </x:c>
      <x:c r="E49" s="242" t="s">
        <x:v>376</x:v>
      </x:c>
      <x:c r="F49" s="141" t="s">
        <x:v>555</x:v>
      </x:c>
      <x:c r="G49" s="170"/>
      <x:c r="H49" s="138"/>
      <x:c r="I49" s="139"/>
      <x:c r="J49" s="165"/>
      <x:c r="K49" s="149" t="s">
        <x:v>493</x:v>
      </x:c>
      <x:c r="L49" s="150" t="s">
        <x:v>498</x:v>
      </x:c>
      <x:c r="M49" s="242" t="s">
        <x:v>376</x:v>
      </x:c>
      <x:c r="N49" s="141" t="s">
        <x:v>555</x:v>
      </x:c>
      <x:c r="O49" s="141"/>
      <x:c r="P49" s="265"/>
      <x:c r="AA49" s="118" t="str">
        <x:f t="shared" si="0"/>
        <x:v>奥田 実唯菜</x:v>
      </x:c>
      <x:c r="AB49" s="118" t="str">
        <x:f t="shared" si="1"/>
        <x:v>松井 春歌</x:v>
      </x:c>
      <x:c r="AD49" s="118">
        <x:v>47</x:v>
      </x:c>
      <x:c r="AE49" s="118" t="s">
        <x:v>376</x:v>
      </x:c>
      <x:c r="AF49" s="118" t="s">
        <x:v>551</x:v>
      </x:c>
      <x:c r="AG49" s="118" t="s">
        <x:v>555</x:v>
      </x:c>
      <x:c r="AH49" s="118" t="s">
        <x:v>376</x:v>
      </x:c>
      <x:c r="AI49" s="118" t="s">
        <x:v>556</x:v>
      </x:c>
      <x:c r="AJ49" s="118" t="s">
        <x:v>555</x:v>
      </x:c>
    </x:row>
    <x:row r="50" spans="1:36" ht="10.5" customHeight="1">
      <x:c r="A50" s="125">
        <x:v>23</x:v>
      </x:c>
      <x:c r="B50" s="126">
        <x:v>49</x:v>
      </x:c>
      <x:c r="C50" s="140" t="s">
        <x:v>491</x:v>
      </x:c>
      <x:c r="D50" s="141" t="s">
        <x:v>496</x:v>
      </x:c>
      <x:c r="E50" s="242" t="s">
        <x:v>376</x:v>
      </x:c>
      <x:c r="F50" s="141" t="s">
        <x:v>555</x:v>
      </x:c>
      <x:c r="G50" s="170"/>
      <x:c r="H50" s="138"/>
      <x:c r="I50" s="139"/>
      <x:c r="J50" s="165"/>
      <x:c r="K50" s="149" t="s">
        <x:v>330</x:v>
      </x:c>
      <x:c r="L50" s="150" t="s">
        <x:v>57</x:v>
      </x:c>
      <x:c r="M50" s="242" t="s">
        <x:v>376</x:v>
      </x:c>
      <x:c r="N50" s="141" t="s">
        <x:v>555</x:v>
      </x:c>
      <x:c r="O50" s="141"/>
      <x:c r="P50" s="265"/>
      <x:c r="AA50" s="118" t="str">
        <x:f t="shared" si="0"/>
        <x:v>大國 葵</x:v>
      </x:c>
      <x:c r="AB50" s="118" t="str">
        <x:f t="shared" si="1"/>
        <x:v>山下 恭葉</x:v>
      </x:c>
      <x:c r="AD50" s="118">
        <x:v>23</x:v>
      </x:c>
      <x:c r="AE50" s="118" t="s">
        <x:v>376</x:v>
      </x:c>
      <x:c r="AF50" s="118" t="s">
        <x:v>552</x:v>
      </x:c>
      <x:c r="AG50" s="118" t="s">
        <x:v>555</x:v>
      </x:c>
      <x:c r="AH50" s="118" t="s">
        <x:v>376</x:v>
      </x:c>
      <x:c r="AI50" s="118" t="s">
        <x:v>554</x:v>
      </x:c>
      <x:c r="AJ50" s="118" t="s">
        <x:v>555</x:v>
      </x:c>
    </x:row>
    <x:row r="51" spans="1:36" ht="10.5" customHeight="1">
      <x:c r="A51" s="125">
        <x:v>7</x:v>
      </x:c>
      <x:c r="B51" s="126">
        <x:v>50</x:v>
      </x:c>
      <x:c r="C51" s="140" t="s">
        <x:v>52</x:v>
      </x:c>
      <x:c r="D51" s="141" t="s">
        <x:v>71</x:v>
      </x:c>
      <x:c r="E51" s="242" t="s">
        <x:v>376</x:v>
      </x:c>
      <x:c r="F51" s="141" t="s">
        <x:v>541</x:v>
      </x:c>
      <x:c r="G51" s="139"/>
      <x:c r="H51" s="138"/>
      <x:c r="I51" s="139"/>
      <x:c r="J51" s="165"/>
      <x:c r="K51" s="149" t="s">
        <x:v>65</x:v>
      </x:c>
      <x:c r="L51" s="150" t="s">
        <x:v>64</x:v>
      </x:c>
      <x:c r="M51" s="242" t="s">
        <x:v>376</x:v>
      </x:c>
      <x:c r="N51" s="141" t="s">
        <x:v>541</x:v>
      </x:c>
      <x:c r="O51" s="141"/>
      <x:c r="P51" s="265"/>
      <x:c r="AA51" s="118" t="str">
        <x:f t="shared" si="0"/>
        <x:v>藤瀬 理菜</x:v>
      </x:c>
      <x:c r="AB51" s="118" t="str">
        <x:f t="shared" si="1"/>
        <x:v>山中 菜々花</x:v>
      </x:c>
      <x:c r="AD51" s="118">
        <x:v>7</x:v>
      </x:c>
      <x:c r="AE51" s="118" t="s">
        <x:v>376</x:v>
      </x:c>
      <x:c r="AF51" s="118" t="s">
        <x:v>557</x:v>
      </x:c>
      <x:c r="AG51" s="118" t="s">
        <x:v>541</x:v>
      </x:c>
      <x:c r="AH51" s="118" t="s">
        <x:v>376</x:v>
      </x:c>
      <x:c r="AI51" s="118" t="s">
        <x:v>558</x:v>
      </x:c>
      <x:c r="AJ51" s="118" t="s">
        <x:v>541</x:v>
      </x:c>
    </x:row>
    <x:row r="52" spans="1:36" ht="10.5" customHeight="1">
      <x:c r="A52" s="125">
        <x:v>82</x:v>
      </x:c>
      <x:c r="B52" s="126">
        <x:v>51</x:v>
      </x:c>
      <x:c r="C52" s="140" t="s">
        <x:v>46</x:v>
      </x:c>
      <x:c r="D52" s="141" t="s">
        <x:v>60</x:v>
      </x:c>
      <x:c r="E52" s="242" t="s">
        <x:v>376</x:v>
      </x:c>
      <x:c r="F52" s="141" t="s">
        <x:v>541</x:v>
      </x:c>
      <x:c r="G52" s="139"/>
      <x:c r="H52" s="138"/>
      <x:c r="I52" s="139"/>
      <x:c r="J52" s="165"/>
      <x:c r="K52" s="149" t="s">
        <x:v>49</x:v>
      </x:c>
      <x:c r="L52" s="150" t="s">
        <x:v>341</x:v>
      </x:c>
      <x:c r="M52" s="242" t="s">
        <x:v>376</x:v>
      </x:c>
      <x:c r="N52" s="141" t="s">
        <x:v>541</x:v>
      </x:c>
      <x:c r="O52" s="141"/>
      <x:c r="P52" s="265"/>
      <x:c r="AA52" s="118" t="str">
        <x:f t="shared" si="0"/>
        <x:v>佐藤 深愛</x:v>
      </x:c>
      <x:c r="AB52" s="118" t="str">
        <x:f t="shared" si="1"/>
        <x:v>山田 彩夏</x:v>
      </x:c>
      <x:c r="AD52" s="118">
        <x:v>82</x:v>
      </x:c>
      <x:c r="AE52" s="118" t="s">
        <x:v>376</x:v>
      </x:c>
      <x:c r="AF52" s="118" t="s">
        <x:v>559</x:v>
      </x:c>
      <x:c r="AG52" s="118" t="s">
        <x:v>541</x:v>
      </x:c>
      <x:c r="AH52" s="118" t="s">
        <x:v>376</x:v>
      </x:c>
      <x:c r="AI52" s="118" t="s">
        <x:v>543</x:v>
      </x:c>
      <x:c r="AJ52" s="118" t="s">
        <x:v>541</x:v>
      </x:c>
    </x:row>
    <x:row r="53" spans="1:36" ht="10.5" customHeight="1">
      <x:c r="A53" s="125">
        <x:v>69</x:v>
      </x:c>
      <x:c r="B53" s="126">
        <x:v>52</x:v>
      </x:c>
      <x:c r="C53" s="140" t="s">
        <x:v>48</x:v>
      </x:c>
      <x:c r="D53" s="141" t="s">
        <x:v>67</x:v>
      </x:c>
      <x:c r="E53" s="242" t="s">
        <x:v>376</x:v>
      </x:c>
      <x:c r="F53" s="141" t="s">
        <x:v>538</x:v>
      </x:c>
      <x:c r="G53" s="139"/>
      <x:c r="H53" s="138"/>
      <x:c r="I53" s="139"/>
      <x:c r="J53" s="165"/>
      <x:c r="K53" s="149" t="s">
        <x:v>61</x:v>
      </x:c>
      <x:c r="L53" s="150" t="s">
        <x:v>62</x:v>
      </x:c>
      <x:c r="M53" s="242" t="s">
        <x:v>376</x:v>
      </x:c>
      <x:c r="N53" s="141" t="s">
        <x:v>538</x:v>
      </x:c>
      <x:c r="O53" s="141"/>
      <x:c r="P53" s="265"/>
      <x:c r="AA53" s="118" t="str">
        <x:f t="shared" si="0"/>
        <x:v>阪本 遥</x:v>
      </x:c>
      <x:c r="AB53" s="118" t="str">
        <x:f t="shared" si="1"/>
        <x:v>安保 奈緒</x:v>
      </x:c>
      <x:c r="AD53" s="118">
        <x:v>69</x:v>
      </x:c>
      <x:c r="AE53" s="118" t="s">
        <x:v>376</x:v>
      </x:c>
      <x:c r="AF53" s="118" t="s">
        <x:v>539</x:v>
      </x:c>
      <x:c r="AG53" s="118" t="s">
        <x:v>538</x:v>
      </x:c>
      <x:c r="AH53" s="118" t="s">
        <x:v>376</x:v>
      </x:c>
      <x:c r="AI53" s="118" t="s">
        <x:v>540</x:v>
      </x:c>
      <x:c r="AJ53" s="118" t="s">
        <x:v>538</x:v>
      </x:c>
    </x:row>
    <x:row r="54" spans="1:36" ht="10.5" customHeight="1">
      <x:c r="A54" s="125">
        <x:v>19</x:v>
      </x:c>
      <x:c r="B54" s="126">
        <x:v>53</x:v>
      </x:c>
      <x:c r="C54" s="140" t="s">
        <x:v>49</x:v>
      </x:c>
      <x:c r="D54" s="141" t="s">
        <x:v>66</x:v>
      </x:c>
      <x:c r="E54" s="242" t="s">
        <x:v>376</x:v>
      </x:c>
      <x:c r="F54" s="141" t="s">
        <x:v>538</x:v>
      </x:c>
      <x:c r="G54" s="139"/>
      <x:c r="H54" s="138"/>
      <x:c r="I54" s="139"/>
      <x:c r="J54" s="165"/>
      <x:c r="K54" s="149" t="s">
        <x:v>63</x:v>
      </x:c>
      <x:c r="L54" s="150" t="s">
        <x:v>69</x:v>
      </x:c>
      <x:c r="M54" s="242" t="s">
        <x:v>376</x:v>
      </x:c>
      <x:c r="N54" s="141" t="s">
        <x:v>538</x:v>
      </x:c>
      <x:c r="O54" s="141"/>
      <x:c r="P54" s="265"/>
      <x:c r="AA54" s="118" t="str">
        <x:f t="shared" si="0"/>
        <x:v>山田 桃花</x:v>
      </x:c>
      <x:c r="AB54" s="118" t="str">
        <x:f t="shared" si="1"/>
        <x:v>島田 理沙</x:v>
      </x:c>
      <x:c r="AD54" s="118">
        <x:v>19</x:v>
      </x:c>
      <x:c r="AE54" s="118" t="s">
        <x:v>376</x:v>
      </x:c>
      <x:c r="AF54" s="118" t="s">
        <x:v>542</x:v>
      </x:c>
      <x:c r="AG54" s="118" t="s">
        <x:v>538</x:v>
      </x:c>
      <x:c r="AH54" s="118" t="s">
        <x:v>376</x:v>
      </x:c>
      <x:c r="AI54" s="118" t="s">
        <x:v>562</x:v>
      </x:c>
      <x:c r="AJ54" s="118" t="s">
        <x:v>538</x:v>
      </x:c>
    </x:row>
    <x:row r="55" spans="1:36" ht="10.5" customHeight="1">
      <x:c r="A55" s="125">
        <x:v>59</x:v>
      </x:c>
      <x:c r="B55" s="126">
        <x:v>54</x:v>
      </x:c>
      <x:c r="C55" s="251" t="s">
        <x:v>50</x:v>
      </x:c>
      <x:c r="D55" s="141" t="s">
        <x:v>51</x:v>
      </x:c>
      <x:c r="E55" s="242" t="s">
        <x:v>376</x:v>
      </x:c>
      <x:c r="F55" s="250" t="s">
        <x:v>538</x:v>
      </x:c>
      <x:c r="G55" s="170"/>
      <x:c r="H55" s="138"/>
      <x:c r="I55" s="266"/>
      <x:c r="J55" s="165"/>
      <x:c r="K55" s="267" t="s">
        <x:v>58</x:v>
      </x:c>
      <x:c r="L55" s="150" t="s">
        <x:v>53</x:v>
      </x:c>
      <x:c r="M55" s="151" t="s">
        <x:v>376</x:v>
      </x:c>
      <x:c r="N55" s="250" t="s">
        <x:v>538</x:v>
      </x:c>
      <x:c r="AA55" s="118" t="str">
        <x:f t="shared" si="0"/>
        <x:v>八木 渚</x:v>
      </x:c>
      <x:c r="AB55" s="118" t="str">
        <x:f t="shared" si="1"/>
        <x:v>浪岡 成美</x:v>
      </x:c>
      <x:c r="AD55" s="118">
        <x:v>59</x:v>
      </x:c>
      <x:c r="AE55" s="118" t="s">
        <x:v>376</x:v>
      </x:c>
      <x:c r="AF55" s="118" t="s">
        <x:v>568</x:v>
      </x:c>
      <x:c r="AG55" s="118" t="s">
        <x:v>538</x:v>
      </x:c>
      <x:c r="AH55" s="118" t="s">
        <x:v>376</x:v>
      </x:c>
      <x:c r="AI55" s="118" t="s">
        <x:v>564</x:v>
      </x:c>
      <x:c r="AJ55" s="118" t="s">
        <x:v>538</x:v>
      </x:c>
    </x:row>
    <x:row r="56" spans="1:36" ht="10.5" customHeight="1">
      <x:c r="A56" s="125">
        <x:v>34</x:v>
      </x:c>
      <x:c r="B56" s="126">
        <x:v>55</x:v>
      </x:c>
      <x:c r="C56" s="251" t="s">
        <x:v>72</x:v>
      </x:c>
      <x:c r="D56" s="141" t="s">
        <x:v>68</x:v>
      </x:c>
      <x:c r="E56" s="242" t="s">
        <x:v>376</x:v>
      </x:c>
      <x:c r="F56" s="250" t="s">
        <x:v>538</x:v>
      </x:c>
      <x:c r="G56" s="170"/>
      <x:c r="H56" s="138"/>
      <x:c r="I56" s="266"/>
      <x:c r="J56" s="165"/>
      <x:c r="K56" s="267" t="s">
        <x:v>70</x:v>
      </x:c>
      <x:c r="L56" s="150" t="s">
        <x:v>59</x:v>
      </x:c>
      <x:c r="M56" s="151" t="s">
        <x:v>376</x:v>
      </x:c>
      <x:c r="N56" s="250" t="s">
        <x:v>538</x:v>
      </x:c>
      <x:c r="AA56" s="118" t="str">
        <x:f t="shared" si="0"/>
        <x:v>森本 愛瑠</x:v>
      </x:c>
      <x:c r="AB56" s="118" t="str">
        <x:f t="shared" si="1"/>
        <x:v>前田 夢奈</x:v>
      </x:c>
      <x:c r="AD56" s="118">
        <x:v>34</x:v>
      </x:c>
      <x:c r="AE56" s="118" t="s">
        <x:v>376</x:v>
      </x:c>
      <x:c r="AF56" s="118" t="s">
        <x:v>565</x:v>
      </x:c>
      <x:c r="AG56" s="118" t="s">
        <x:v>538</x:v>
      </x:c>
      <x:c r="AH56" s="118" t="s">
        <x:v>376</x:v>
      </x:c>
      <x:c r="AI56" s="118" t="s">
        <x:v>566</x:v>
      </x:c>
      <x:c r="AJ56" s="118" t="s">
        <x:v>538</x:v>
      </x:c>
    </x:row>
    <x:row r="57" spans="1:36" ht="10.5" customHeight="1">
      <x:c r="A57" s="125">
        <x:v>50</x:v>
      </x:c>
      <x:c r="B57" s="126">
        <x:v>56</x:v>
      </x:c>
      <x:c r="C57" s="251" t="s">
        <x:v>73</x:v>
      </x:c>
      <x:c r="D57" s="141" t="s">
        <x:v>74</x:v>
      </x:c>
      <x:c r="E57" s="242" t="s">
        <x:v>376</x:v>
      </x:c>
      <x:c r="F57" s="250" t="s">
        <x:v>538</x:v>
      </x:c>
      <x:c r="G57" s="139"/>
      <x:c r="H57" s="138"/>
      <x:c r="I57" s="266"/>
      <x:c r="J57" s="165"/>
      <x:c r="K57" s="267" t="s">
        <x:v>45</x:v>
      </x:c>
      <x:c r="L57" s="150" t="s">
        <x:v>54</x:v>
      </x:c>
      <x:c r="M57" s="151" t="s">
        <x:v>376</x:v>
      </x:c>
      <x:c r="N57" s="250" t="s">
        <x:v>538</x:v>
      </x:c>
      <x:c r="AA57" s="118" t="str">
        <x:f t="shared" si="0"/>
        <x:v>森津 春香</x:v>
      </x:c>
      <x:c r="AB57" s="118" t="str">
        <x:f t="shared" si="1"/>
        <x:v>小山 雅子</x:v>
      </x:c>
      <x:c r="AD57" s="118">
        <x:v>50</x:v>
      </x:c>
      <x:c r="AE57" s="118" t="s">
        <x:v>376</x:v>
      </x:c>
      <x:c r="AF57" s="118" t="s">
        <x:v>567</x:v>
      </x:c>
      <x:c r="AG57" s="118" t="s">
        <x:v>538</x:v>
      </x:c>
      <x:c r="AH57" s="118" t="s">
        <x:v>376</x:v>
      </x:c>
      <x:c r="AI57" s="118" t="s">
        <x:v>569</x:v>
      </x:c>
      <x:c r="AJ57" s="118" t="s">
        <x:v>538</x:v>
      </x:c>
    </x:row>
    <x:row r="58" spans="1:36" ht="10.5" customHeight="1">
      <x:c r="A58" s="125">
        <x:v>24</x:v>
      </x:c>
      <x:c r="B58" s="126">
        <x:v>57</x:v>
      </x:c>
      <x:c r="C58" s="140" t="s">
        <x:v>75</x:v>
      </x:c>
      <x:c r="D58" s="141" t="s">
        <x:v>55</x:v>
      </x:c>
      <x:c r="E58" s="242" t="s">
        <x:v>376</x:v>
      </x:c>
      <x:c r="F58" s="141" t="s">
        <x:v>538</x:v>
      </x:c>
      <x:c r="G58" s="170"/>
      <x:c r="H58" s="138"/>
      <x:c r="I58" s="139"/>
      <x:c r="J58" s="165"/>
      <x:c r="K58" s="149" t="s">
        <x:v>49</x:v>
      </x:c>
      <x:c r="L58" s="150" t="s">
        <x:v>47</x:v>
      </x:c>
      <x:c r="M58" s="151" t="s">
        <x:v>376</x:v>
      </x:c>
      <x:c r="N58" s="150" t="s">
        <x:v>538</x:v>
      </x:c>
      <x:c r="AA58" s="118" t="str">
        <x:f t="shared" si="0"/>
        <x:v>新 和日菜</x:v>
      </x:c>
      <x:c r="AB58" s="118" t="str">
        <x:f t="shared" si="1"/>
        <x:v>山田 紗矢香</x:v>
      </x:c>
      <x:c r="AD58" s="118">
        <x:v>24</x:v>
      </x:c>
      <x:c r="AE58" s="118" t="s">
        <x:v>376</x:v>
      </x:c>
      <x:c r="AF58" s="118" t="s">
        <x:v>561</x:v>
      </x:c>
      <x:c r="AG58" s="118" t="s">
        <x:v>538</x:v>
      </x:c>
      <x:c r="AH58" s="118" t="s">
        <x:v>376</x:v>
      </x:c>
      <x:c r="AI58" s="118" t="s">
        <x:v>563</x:v>
      </x:c>
      <x:c r="AJ58" s="118" t="s">
        <x:v>538</x:v>
      </x:c>
    </x:row>
    <x:row r="59" spans="1:36" ht="10.5" customHeight="1">
      <x:c r="A59" s="125">
        <x:v>6</x:v>
      </x:c>
      <x:c r="B59" s="126">
        <x:v>58</x:v>
      </x:c>
      <x:c r="C59" s="140" t="s">
        <x:v>56</x:v>
      </x:c>
      <x:c r="D59" s="141" t="s">
        <x:v>44</x:v>
      </x:c>
      <x:c r="E59" s="242" t="s">
        <x:v>376</x:v>
      </x:c>
      <x:c r="F59" s="141" t="s">
        <x:v>577</x:v>
      </x:c>
      <x:c r="G59" s="170"/>
      <x:c r="H59" s="138"/>
      <x:c r="I59" s="268"/>
      <x:c r="J59" s="165"/>
      <x:c r="K59" s="149" t="s">
        <x:v>88</x:v>
      </x:c>
      <x:c r="L59" s="150" t="s">
        <x:v>96</x:v>
      </x:c>
      <x:c r="M59" s="151" t="s">
        <x:v>376</x:v>
      </x:c>
      <x:c r="N59" s="150" t="s">
        <x:v>577</x:v>
      </x:c>
      <x:c r="AA59" s="118" t="str">
        <x:f t="shared" si="0"/>
        <x:v>多田 千夏</x:v>
      </x:c>
      <x:c r="AB59" s="118" t="str">
        <x:f t="shared" si="1"/>
        <x:v>廣江 彩華</x:v>
      </x:c>
      <x:c r="AD59" s="118">
        <x:v>6</x:v>
      </x:c>
      <x:c r="AE59" s="118" t="s">
        <x:v>376</x:v>
      </x:c>
      <x:c r="AF59" s="118" t="s">
        <x:v>575</x:v>
      </x:c>
      <x:c r="AG59" s="118" t="s">
        <x:v>577</x:v>
      </x:c>
      <x:c r="AH59" s="118" t="s">
        <x:v>376</x:v>
      </x:c>
      <x:c r="AI59" s="118" t="s">
        <x:v>578</x:v>
      </x:c>
      <x:c r="AJ59" s="118" t="s">
        <x:v>577</x:v>
      </x:c>
    </x:row>
    <x:row r="60" spans="1:36" ht="10.5" customHeight="1">
      <x:c r="A60" s="125">
        <x:v>79</x:v>
      </x:c>
      <x:c r="B60" s="126">
        <x:v>59</x:v>
      </x:c>
      <x:c r="C60" s="124" t="s">
        <x:v>77</x:v>
      </x:c>
      <x:c r="D60" s="163" t="s">
        <x:v>95</x:v>
      </x:c>
      <x:c r="E60" s="242" t="s">
        <x:v>376</x:v>
      </x:c>
      <x:c r="F60" s="146" t="s">
        <x:v>577</x:v>
      </x:c>
      <x:c r="G60" s="170"/>
      <x:c r="H60" s="252"/>
      <x:c r="I60" s="139"/>
      <x:c r="J60" s="165"/>
      <x:c r="K60" s="149" t="s">
        <x:v>82</x:v>
      </x:c>
      <x:c r="L60" s="150" t="s">
        <x:v>81</x:v>
      </x:c>
      <x:c r="M60" s="151" t="s">
        <x:v>376</x:v>
      </x:c>
      <x:c r="N60" s="146" t="s">
        <x:v>577</x:v>
      </x:c>
      <x:c r="AA60" s="118" t="str">
        <x:f t="shared" si="0"/>
        <x:v>松橋 由依</x:v>
      </x:c>
      <x:c r="AB60" s="118" t="str">
        <x:f t="shared" si="1"/>
        <x:v>高岡 さやか</x:v>
      </x:c>
      <x:c r="AD60" s="118">
        <x:v>79</x:v>
      </x:c>
      <x:c r="AE60" s="118" t="s">
        <x:v>376</x:v>
      </x:c>
      <x:c r="AF60" s="118" t="s">
        <x:v>574</x:v>
      </x:c>
      <x:c r="AG60" s="118" t="s">
        <x:v>577</x:v>
      </x:c>
      <x:c r="AH60" s="118" t="s">
        <x:v>376</x:v>
      </x:c>
      <x:c r="AI60" s="118" t="s">
        <x:v>573</x:v>
      </x:c>
      <x:c r="AJ60" s="118" t="s">
        <x:v>577</x:v>
      </x:c>
    </x:row>
    <x:row r="61" spans="1:36" ht="10.5" customHeight="1">
      <x:c r="A61" s="125">
        <x:v>29</x:v>
      </x:c>
      <x:c r="B61" s="126">
        <x:v>60</x:v>
      </x:c>
      <x:c r="C61" s="140" t="s">
        <x:v>102</x:v>
      </x:c>
      <x:c r="D61" s="141" t="s">
        <x:v>98</x:v>
      </x:c>
      <x:c r="E61" s="242" t="s">
        <x:v>376</x:v>
      </x:c>
      <x:c r="F61" s="146" t="s">
        <x:v>577</x:v>
      </x:c>
      <x:c r="G61" s="139"/>
      <x:c r="H61" s="252"/>
      <x:c r="I61" s="139"/>
      <x:c r="J61" s="165"/>
      <x:c r="K61" s="175" t="s">
        <x:v>99</x:v>
      </x:c>
      <x:c r="L61" s="176" t="s">
        <x:v>94</x:v>
      </x:c>
      <x:c r="M61" s="151" t="s">
        <x:v>376</x:v>
      </x:c>
      <x:c r="N61" s="146" t="s">
        <x:v>577</x:v>
      </x:c>
      <x:c r="AA61" s="118" t="str">
        <x:f t="shared" si="0"/>
        <x:v>田村 紘</x:v>
      </x:c>
      <x:c r="AB61" s="118" t="str">
        <x:f t="shared" si="1"/>
        <x:v>馬渕 詩</x:v>
      </x:c>
      <x:c r="AD61" s="118">
        <x:v>29</x:v>
      </x:c>
      <x:c r="AE61" s="118" t="s">
        <x:v>376</x:v>
      </x:c>
      <x:c r="AF61" s="118" t="s">
        <x:v>570</x:v>
      </x:c>
      <x:c r="AG61" s="118" t="s">
        <x:v>577</x:v>
      </x:c>
      <x:c r="AH61" s="118" t="s">
        <x:v>376</x:v>
      </x:c>
      <x:c r="AI61" s="118" t="s">
        <x:v>576</x:v>
      </x:c>
      <x:c r="AJ61" s="118" t="s">
        <x:v>577</x:v>
      </x:c>
    </x:row>
    <x:row r="62" spans="1:36" ht="10.5" customHeight="1">
      <x:c r="A62" s="125">
        <x:v>61</x:v>
      </x:c>
      <x:c r="B62" s="126">
        <x:v>61</x:v>
      </x:c>
      <x:c r="C62" s="140" t="s">
        <x:v>90</x:v>
      </x:c>
      <x:c r="D62" s="141" t="s">
        <x:v>80</x:v>
      </x:c>
      <x:c r="E62" s="242" t="s">
        <x:v>376</x:v>
      </x:c>
      <x:c r="F62" s="146" t="s">
        <x:v>577</x:v>
      </x:c>
      <x:c r="G62" s="139"/>
      <x:c r="H62" s="252"/>
      <x:c r="I62" s="139"/>
      <x:c r="J62" s="165"/>
      <x:c r="K62" s="149" t="s">
        <x:v>434</x:v>
      </x:c>
      <x:c r="L62" s="150" t="s">
        <x:v>104</x:v>
      </x:c>
      <x:c r="M62" s="151" t="s">
        <x:v>376</x:v>
      </x:c>
      <x:c r="N62" s="146" t="s">
        <x:v>577</x:v>
      </x:c>
      <x:c r="AA62" s="118" t="str">
        <x:f t="shared" si="0"/>
        <x:v>白鳥 和</x:v>
      </x:c>
      <x:c r="AB62" s="118" t="str">
        <x:f t="shared" si="1"/>
        <x:v>岸浦 咲歩</x:v>
      </x:c>
      <x:c r="AD62" s="118">
        <x:v>61</x:v>
      </x:c>
      <x:c r="AE62" s="118" t="s">
        <x:v>376</x:v>
      </x:c>
      <x:c r="AF62" s="118" t="s">
        <x:v>571</x:v>
      </x:c>
      <x:c r="AG62" s="118" t="s">
        <x:v>577</x:v>
      </x:c>
      <x:c r="AH62" s="118" t="s">
        <x:v>376</x:v>
      </x:c>
      <x:c r="AI62" s="118" t="s">
        <x:v>572</x:v>
      </x:c>
      <x:c r="AJ62" s="118" t="s">
        <x:v>577</x:v>
      </x:c>
    </x:row>
    <x:row r="63" spans="1:36" ht="10.5" customHeight="1">
      <x:c r="A63" s="125">
        <x:v>39</x:v>
      </x:c>
      <x:c r="B63" s="126">
        <x:v>62</x:v>
      </x:c>
      <x:c r="C63" s="140" t="s">
        <x:v>78</x:v>
      </x:c>
      <x:c r="D63" s="141" t="s">
        <x:v>101</x:v>
      </x:c>
      <x:c r="E63" s="242" t="s">
        <x:v>376</x:v>
      </x:c>
      <x:c r="F63" s="146" t="s">
        <x:v>577</x:v>
      </x:c>
      <x:c r="G63" s="139"/>
      <x:c r="H63" s="253"/>
      <x:c r="I63" s="139"/>
      <x:c r="J63" s="165"/>
      <x:c r="K63" s="149" t="s">
        <x:v>83</x:v>
      </x:c>
      <x:c r="L63" s="150" t="s">
        <x:v>91</x:v>
      </x:c>
      <x:c r="M63" s="151" t="s">
        <x:v>376</x:v>
      </x:c>
      <x:c r="N63" s="146" t="s">
        <x:v>577</x:v>
      </x:c>
      <x:c r="AA63" s="118" t="str">
        <x:f t="shared" si="0"/>
        <x:v>北川 一葉</x:v>
      </x:c>
      <x:c r="AB63" s="118" t="str">
        <x:f t="shared" si="1"/>
        <x:v>中尾 陽菜</x:v>
      </x:c>
      <x:c r="AD63" s="118">
        <x:v>39</x:v>
      </x:c>
      <x:c r="AE63" s="118" t="s">
        <x:v>376</x:v>
      </x:c>
      <x:c r="AF63" s="118" t="s">
        <x:v>591</x:v>
      </x:c>
      <x:c r="AG63" s="118" t="s">
        <x:v>577</x:v>
      </x:c>
      <x:c r="AH63" s="118" t="s">
        <x:v>376</x:v>
      </x:c>
      <x:c r="AI63" s="118" t="s">
        <x:v>582</x:v>
      </x:c>
      <x:c r="AJ63" s="118" t="s">
        <x:v>577</x:v>
      </x:c>
    </x:row>
    <x:row r="64" spans="1:36" ht="10.5" customHeight="1">
      <x:c r="A64" s="125">
        <x:v>45</x:v>
      </x:c>
      <x:c r="B64" s="126">
        <x:v>63</x:v>
      </x:c>
      <x:c r="C64" s="140" t="s">
        <x:v>46</x:v>
      </x:c>
      <x:c r="D64" s="141" t="s">
        <x:v>97</x:v>
      </x:c>
      <x:c r="E64" s="242" t="s">
        <x:v>376</x:v>
      </x:c>
      <x:c r="F64" s="146" t="s">
        <x:v>1014</x:v>
      </x:c>
      <x:c r="G64" s="139"/>
      <x:c r="H64" s="252"/>
      <x:c r="I64" s="139"/>
      <x:c r="J64" s="165"/>
      <x:c r="K64" s="149" t="s">
        <x:v>84</x:v>
      </x:c>
      <x:c r="L64" s="150" t="s">
        <x:v>89</x:v>
      </x:c>
      <x:c r="M64" s="151" t="s">
        <x:v>376</x:v>
      </x:c>
      <x:c r="N64" s="146" t="s">
        <x:v>1014</x:v>
      </x:c>
      <x:c r="AA64" s="118" t="str">
        <x:f t="shared" si="0"/>
        <x:v>佐藤 希咲</x:v>
      </x:c>
      <x:c r="AB64" s="118" t="str">
        <x:f t="shared" si="1"/>
        <x:v>白地 杏朱</x:v>
      </x:c>
      <x:c r="AD64" s="118">
        <x:v>45</x:v>
      </x:c>
      <x:c r="AE64" s="118" t="s">
        <x:v>376</x:v>
      </x:c>
      <x:c r="AF64" s="118" t="s">
        <x:v>590</x:v>
      </x:c>
      <x:c r="AG64" s="118" t="s">
        <x:v>1014</x:v>
      </x:c>
      <x:c r="AH64" s="118" t="s">
        <x:v>376</x:v>
      </x:c>
      <x:c r="AI64" s="118" t="s">
        <x:v>592</x:v>
      </x:c>
      <x:c r="AJ64" s="118" t="s">
        <x:v>1014</x:v>
      </x:c>
    </x:row>
    <x:row r="65" spans="1:36" ht="10.5" customHeight="1">
      <x:c r="A65" s="125">
        <x:v>16</x:v>
      </x:c>
      <x:c r="B65" s="126">
        <x:v>64</x:v>
      </x:c>
      <x:c r="C65" s="140" t="s">
        <x:v>85</x:v>
      </x:c>
      <x:c r="D65" s="141" t="s">
        <x:v>100</x:v>
      </x:c>
      <x:c r="E65" s="242" t="s">
        <x:v>376</x:v>
      </x:c>
      <x:c r="F65" s="146" t="s">
        <x:v>609</x:v>
      </x:c>
      <x:c r="G65" s="139"/>
      <x:c r="H65" s="252"/>
      <x:c r="I65" s="139"/>
      <x:c r="J65" s="165"/>
      <x:c r="K65" s="149" t="s">
        <x:v>359</x:v>
      </x:c>
      <x:c r="L65" s="150" t="s">
        <x:v>86</x:v>
      </x:c>
      <x:c r="M65" s="151" t="s">
        <x:v>376</x:v>
      </x:c>
      <x:c r="N65" s="146" t="s">
        <x:v>609</x:v>
      </x:c>
      <x:c r="AA65" s="118" t="str">
        <x:f t="shared" si="0"/>
        <x:v>大津 櫻</x:v>
      </x:c>
      <x:c r="AB65" s="118" t="str">
        <x:f t="shared" si="1"/>
        <x:v>福田 千尋</x:v>
      </x:c>
      <x:c r="AD65" s="118">
        <x:v>16</x:v>
      </x:c>
      <x:c r="AE65" s="118" t="s">
        <x:v>376</x:v>
      </x:c>
      <x:c r="AF65" s="118" t="s">
        <x:v>593</x:v>
      </x:c>
      <x:c r="AG65" s="118" t="s">
        <x:v>609</x:v>
      </x:c>
      <x:c r="AH65" s="118" t="s">
        <x:v>376</x:v>
      </x:c>
      <x:c r="AI65" s="118" t="s">
        <x:v>594</x:v>
      </x:c>
      <x:c r="AJ65" s="118" t="s">
        <x:v>609</x:v>
      </x:c>
    </x:row>
    <x:row r="66" spans="1:36" ht="10.5" customHeight="1">
      <x:c r="A66" s="125">
        <x:v>28</x:v>
      </x:c>
      <x:c r="B66" s="126">
        <x:v>65</x:v>
      </x:c>
      <x:c r="C66" s="140" t="s">
        <x:v>103</x:v>
      </x:c>
      <x:c r="D66" s="141" t="s">
        <x:v>76</x:v>
      </x:c>
      <x:c r="E66" s="142" t="s">
        <x:v>376</x:v>
      </x:c>
      <x:c r="F66" s="141" t="s">
        <x:v>609</x:v>
      </x:c>
      <x:c r="G66" s="139"/>
      <x:c r="H66" s="134"/>
      <x:c r="I66" s="139"/>
      <x:c r="J66" s="139"/>
      <x:c r="K66" s="149" t="s">
        <x:v>87</x:v>
      </x:c>
      <x:c r="L66" s="150" t="s">
        <x:v>93</x:v>
      </x:c>
      <x:c r="M66" s="151" t="s">
        <x:v>376</x:v>
      </x:c>
      <x:c r="N66" s="150" t="s">
        <x:v>609</x:v>
      </x:c>
      <x:c r="AA66" s="118" t="str">
        <x:f t="shared" si="0"/>
        <x:v>北本 瑞貴</x:v>
      </x:c>
      <x:c r="AB66" s="118" t="str">
        <x:f t="shared" si="1"/>
        <x:v>山住 茉央</x:v>
      </x:c>
      <x:c r="AD66" s="118">
        <x:v>28</x:v>
      </x:c>
      <x:c r="AE66" s="118" t="s">
        <x:v>376</x:v>
      </x:c>
      <x:c r="AF66" s="118" t="s">
        <x:v>595</x:v>
      </x:c>
      <x:c r="AG66" s="118" t="s">
        <x:v>609</x:v>
      </x:c>
      <x:c r="AH66" s="118" t="s">
        <x:v>376</x:v>
      </x:c>
      <x:c r="AI66" s="118" t="s">
        <x:v>585</x:v>
      </x:c>
      <x:c r="AJ66" s="118" t="s">
        <x:v>609</x:v>
      </x:c>
    </x:row>
    <x:row r="67" spans="1:36" ht="10.5" customHeight="1">
      <x:c r="A67" s="125">
        <x:v>56</x:v>
      </x:c>
      <x:c r="B67" s="126">
        <x:v>66</x:v>
      </x:c>
      <x:c r="C67" s="140" t="s">
        <x:v>79</x:v>
      </x:c>
      <x:c r="D67" s="141" t="s">
        <x:v>338</x:v>
      </x:c>
      <x:c r="E67" s="142" t="s">
        <x:v>376</x:v>
      </x:c>
      <x:c r="F67" s="141" t="s">
        <x:v>609</x:v>
      </x:c>
      <x:c r="G67" s="170"/>
      <x:c r="H67" s="138"/>
      <x:c r="I67" s="139"/>
      <x:c r="J67" s="165"/>
      <x:c r="K67" s="149" t="s">
        <x:v>389</x:v>
      </x:c>
      <x:c r="L67" s="150" t="s">
        <x:v>92</x:v>
      </x:c>
      <x:c r="M67" s="151" t="s">
        <x:v>376</x:v>
      </x:c>
      <x:c r="N67" s="150" t="s">
        <x:v>609</x:v>
      </x:c>
      <x:c r="AA67" s="118" t="str">
        <x:f t="shared" ref="AA67:AA86" si="2">C67&amp;" "&amp;D67</x:f>
        <x:v>柴田 花</x:v>
      </x:c>
      <x:c r="AB67" s="118" t="str">
        <x:f t="shared" ref="AB67:AB86" si="3">K67&amp;" "&amp;L67</x:f>
        <x:v>岡田 麻那</x:v>
      </x:c>
      <x:c r="AD67" s="118">
        <x:v>56</x:v>
      </x:c>
      <x:c r="AE67" s="118" t="s">
        <x:v>376</x:v>
      </x:c>
      <x:c r="AF67" s="118" t="s">
        <x:v>588</x:v>
      </x:c>
      <x:c r="AG67" s="118" t="s">
        <x:v>609</x:v>
      </x:c>
      <x:c r="AH67" s="118" t="s">
        <x:v>376</x:v>
      </x:c>
      <x:c r="AI67" s="118" t="s">
        <x:v>579</x:v>
      </x:c>
      <x:c r="AJ67" s="118" t="s">
        <x:v>609</x:v>
      </x:c>
    </x:row>
    <x:row r="68" spans="1:36" ht="10.5" customHeight="1">
      <x:c r="A68" s="125">
        <x:v>38</x:v>
      </x:c>
      <x:c r="B68" s="126">
        <x:v>67</x:v>
      </x:c>
      <x:c r="C68" s="140" t="s">
        <x:v>126</x:v>
      </x:c>
      <x:c r="D68" s="141" t="s">
        <x:v>462</x:v>
      </x:c>
      <x:c r="E68" s="142" t="s">
        <x:v>376</x:v>
      </x:c>
      <x:c r="F68" s="141" t="s">
        <x:v>596</x:v>
      </x:c>
      <x:c r="G68" s="170"/>
      <x:c r="H68" s="138"/>
      <x:c r="I68" s="268"/>
      <x:c r="J68" s="165"/>
      <x:c r="K68" s="149" t="s">
        <x:v>133</x:v>
      </x:c>
      <x:c r="L68" s="150" t="s">
        <x:v>113</x:v>
      </x:c>
      <x:c r="M68" s="151" t="s">
        <x:v>376</x:v>
      </x:c>
      <x:c r="N68" s="150" t="s">
        <x:v>596</x:v>
      </x:c>
      <x:c r="AA68" s="118" t="str">
        <x:f t="shared" si="2"/>
        <x:v>丸目 萌</x:v>
      </x:c>
      <x:c r="AB68" s="118" t="str">
        <x:f t="shared" si="3"/>
        <x:v>上野 寧々</x:v>
      </x:c>
      <x:c r="AD68" s="118">
        <x:v>38</x:v>
      </x:c>
      <x:c r="AE68" s="118" t="s">
        <x:v>376</x:v>
      </x:c>
      <x:c r="AF68" s="118" t="s">
        <x:v>580</x:v>
      </x:c>
      <x:c r="AG68" s="118" t="s">
        <x:v>596</x:v>
      </x:c>
      <x:c r="AH68" s="118" t="s">
        <x:v>376</x:v>
      </x:c>
      <x:c r="AI68" s="118" t="s">
        <x:v>581</x:v>
      </x:c>
      <x:c r="AJ68" s="118" t="s">
        <x:v>596</x:v>
      </x:c>
    </x:row>
    <x:row r="69" spans="1:36" ht="10.5" customHeight="1">
      <x:c r="A69" s="125">
        <x:v>62</x:v>
      </x:c>
      <x:c r="B69" s="126">
        <x:v>68</x:v>
      </x:c>
      <x:c r="C69" s="140" t="s">
        <x:v>417</x:v>
      </x:c>
      <x:c r="D69" s="141" t="s">
        <x:v>124</x:v>
      </x:c>
      <x:c r="E69" s="142" t="s">
        <x:v>376</x:v>
      </x:c>
      <x:c r="F69" s="141" t="s">
        <x:v>596</x:v>
      </x:c>
      <x:c r="G69" s="139"/>
      <x:c r="H69" s="138"/>
      <x:c r="I69" s="268"/>
      <x:c r="J69" s="165"/>
      <x:c r="K69" s="149" t="s">
        <x:v>449</x:v>
      </x:c>
      <x:c r="L69" s="150" t="s">
        <x:v>108</x:v>
      </x:c>
      <x:c r="M69" s="151" t="s">
        <x:v>376</x:v>
      </x:c>
      <x:c r="N69" s="150" t="s">
        <x:v>596</x:v>
      </x:c>
      <x:c r="AA69" s="118" t="str">
        <x:f t="shared" si="2"/>
        <x:v>中村 天音</x:v>
      </x:c>
      <x:c r="AB69" s="118" t="str">
        <x:f t="shared" si="3"/>
        <x:v>西村 心那</x:v>
      </x:c>
      <x:c r="AD69" s="118">
        <x:v>62</x:v>
      </x:c>
      <x:c r="AE69" s="118" t="s">
        <x:v>376</x:v>
      </x:c>
      <x:c r="AF69" s="118" t="s">
        <x:v>583</x:v>
      </x:c>
      <x:c r="AG69" s="118" t="s">
        <x:v>596</x:v>
      </x:c>
      <x:c r="AH69" s="118" t="s">
        <x:v>376</x:v>
      </x:c>
      <x:c r="AI69" s="118" t="s">
        <x:v>587</x:v>
      </x:c>
      <x:c r="AJ69" s="118" t="s">
        <x:v>596</x:v>
      </x:c>
    </x:row>
    <x:row r="70" spans="1:36" ht="10.5" customHeight="1">
      <x:c r="A70" s="125">
        <x:v>4</x:v>
      </x:c>
      <x:c r="B70" s="126">
        <x:v>69</x:v>
      </x:c>
      <x:c r="C70" s="140" t="s">
        <x:v>111</x:v>
      </x:c>
      <x:c r="D70" s="141" t="s">
        <x:v>134</x:v>
      </x:c>
      <x:c r="E70" s="142" t="s">
        <x:v>376</x:v>
      </x:c>
      <x:c r="F70" s="141" t="s">
        <x:v>596</x:v>
      </x:c>
      <x:c r="G70" s="139"/>
      <x:c r="H70" s="138"/>
      <x:c r="I70" s="139"/>
      <x:c r="J70" s="165"/>
      <x:c r="K70" s="149" t="s">
        <x:v>114</x:v>
      </x:c>
      <x:c r="L70" s="150" t="s">
        <x:v>118</x:v>
      </x:c>
      <x:c r="M70" s="151" t="s">
        <x:v>376</x:v>
      </x:c>
      <x:c r="N70" s="150" t="s">
        <x:v>596</x:v>
      </x:c>
      <x:c r="AA70" s="118" t="str">
        <x:f t="shared" si="2"/>
        <x:v>守谷 歩果</x:v>
      </x:c>
      <x:c r="AB70" s="118" t="str">
        <x:f t="shared" si="3"/>
        <x:v>木地尾 沙樹</x:v>
      </x:c>
      <x:c r="AD70" s="118">
        <x:v>4</x:v>
      </x:c>
      <x:c r="AE70" s="118" t="s">
        <x:v>376</x:v>
      </x:c>
      <x:c r="AF70" s="118" t="s">
        <x:v>584</x:v>
      </x:c>
      <x:c r="AG70" s="118" t="s">
        <x:v>596</x:v>
      </x:c>
      <x:c r="AH70" s="118" t="s">
        <x:v>376</x:v>
      </x:c>
      <x:c r="AI70" s="118" t="s">
        <x:v>586</x:v>
      </x:c>
      <x:c r="AJ70" s="118" t="s">
        <x:v>596</x:v>
      </x:c>
    </x:row>
    <x:row r="71" spans="1:36" ht="10.5" customHeight="1">
      <x:c r="A71" s="125">
        <x:v>67</x:v>
      </x:c>
      <x:c r="B71" s="126">
        <x:v>70</x:v>
      </x:c>
      <x:c r="C71" s="140" t="s">
        <x:v>112</x:v>
      </x:c>
      <x:c r="D71" s="141" t="s">
        <x:v>121</x:v>
      </x:c>
      <x:c r="E71" s="142" t="s">
        <x:v>376</x:v>
      </x:c>
      <x:c r="F71" s="141" t="s">
        <x:v>589</x:v>
      </x:c>
      <x:c r="G71" s="170"/>
      <x:c r="H71" s="138"/>
      <x:c r="I71" s="139"/>
      <x:c r="J71" s="165"/>
      <x:c r="K71" s="149" t="s">
        <x:v>110</x:v>
      </x:c>
      <x:c r="L71" s="150" t="s">
        <x:v>128</x:v>
      </x:c>
      <x:c r="M71" s="151" t="s">
        <x:v>376</x:v>
      </x:c>
      <x:c r="N71" s="150" t="s">
        <x:v>589</x:v>
      </x:c>
      <x:c r="AA71" s="118" t="str">
        <x:f t="shared" si="2"/>
        <x:v>中條 観杏</x:v>
      </x:c>
      <x:c r="AB71" s="118" t="str">
        <x:f t="shared" si="3"/>
        <x:v>上田 陽和</x:v>
      </x:c>
      <x:c r="AD71" s="118">
        <x:v>67</x:v>
      </x:c>
      <x:c r="AE71" s="118" t="s">
        <x:v>376</x:v>
      </x:c>
      <x:c r="AF71" s="118" t="s">
        <x:v>611</x:v>
      </x:c>
      <x:c r="AG71" s="118" t="s">
        <x:v>589</x:v>
      </x:c>
      <x:c r="AH71" s="118" t="s">
        <x:v>376</x:v>
      </x:c>
      <x:c r="AI71" s="118" t="s">
        <x:v>664</x:v>
      </x:c>
      <x:c r="AJ71" s="118" t="s">
        <x:v>589</x:v>
      </x:c>
    </x:row>
    <x:row r="72" spans="1:36" ht="10.5" customHeight="1">
      <x:c r="A72" s="125">
        <x:v>13</x:v>
      </x:c>
      <x:c r="B72" s="126">
        <x:v>71</x:v>
      </x:c>
      <x:c r="C72" s="140" t="s">
        <x:v>119</x:v>
      </x:c>
      <x:c r="D72" s="141" t="s">
        <x:v>122</x:v>
      </x:c>
      <x:c r="E72" s="129" t="s">
        <x:v>376</x:v>
      </x:c>
      <x:c r="F72" s="141" t="s">
        <x:v>589</x:v>
      </x:c>
      <x:c r="G72" s="166"/>
      <x:c r="H72" s="229"/>
      <x:c r="I72" s="135"/>
      <x:c r="J72" s="166"/>
      <x:c r="K72" s="149" t="s">
        <x:v>125</x:v>
      </x:c>
      <x:c r="L72" s="150" t="s">
        <x:v>115</x:v>
      </x:c>
      <x:c r="M72" s="208" t="s">
        <x:v>376</x:v>
      </x:c>
      <x:c r="N72" s="150" t="s">
        <x:v>589</x:v>
      </x:c>
      <x:c r="AA72" s="118" t="str">
        <x:f t="shared" si="2"/>
        <x:v>清水 琉風</x:v>
      </x:c>
      <x:c r="AB72" s="118" t="str">
        <x:f t="shared" si="3"/>
        <x:v>一刈 紗葉</x:v>
      </x:c>
      <x:c r="AD72" s="118">
        <x:v>13</x:v>
      </x:c>
      <x:c r="AE72" s="118" t="s">
        <x:v>376</x:v>
      </x:c>
      <x:c r="AF72" s="118" t="s">
        <x:v>675</x:v>
      </x:c>
      <x:c r="AG72" s="118" t="s">
        <x:v>589</x:v>
      </x:c>
      <x:c r="AH72" s="118" t="s">
        <x:v>376</x:v>
      </x:c>
      <x:c r="AI72" s="118" t="s">
        <x:v>662</x:v>
      </x:c>
      <x:c r="AJ72" s="118" t="s">
        <x:v>589</x:v>
      </x:c>
    </x:row>
    <x:row r="73" spans="1:36" ht="10.5" customHeight="1">
      <x:c r="A73" s="125">
        <x:v>44</x:v>
      </x:c>
      <x:c r="B73" s="126">
        <x:v>72</x:v>
      </x:c>
      <x:c r="C73" s="140" t="s">
        <x:v>127</x:v>
      </x:c>
      <x:c r="D73" s="141" t="s">
        <x:v>130</x:v>
      </x:c>
      <x:c r="E73" s="129" t="s">
        <x:v>376</x:v>
      </x:c>
      <x:c r="F73" s="141" t="s">
        <x:v>589</x:v>
      </x:c>
      <x:c r="G73" s="135"/>
      <x:c r="H73" s="229"/>
      <x:c r="I73" s="135"/>
      <x:c r="J73" s="166"/>
      <x:c r="K73" s="149" t="s">
        <x:v>449</x:v>
      </x:c>
      <x:c r="L73" s="150" t="s">
        <x:v>123</x:v>
      </x:c>
      <x:c r="M73" s="208" t="s">
        <x:v>376</x:v>
      </x:c>
      <x:c r="N73" s="150" t="s">
        <x:v>589</x:v>
      </x:c>
      <x:c r="AA73" s="118" t="str">
        <x:f t="shared" si="2"/>
        <x:v>大島 彩愛</x:v>
      </x:c>
      <x:c r="AB73" s="118" t="str">
        <x:f t="shared" si="3"/>
        <x:v>西村 彩希</x:v>
      </x:c>
      <x:c r="AD73" s="118">
        <x:v>44</x:v>
      </x:c>
      <x:c r="AE73" s="118" t="s">
        <x:v>376</x:v>
      </x:c>
      <x:c r="AF73" s="118" t="s">
        <x:v>669</x:v>
      </x:c>
      <x:c r="AG73" s="118" t="s">
        <x:v>589</x:v>
      </x:c>
      <x:c r="AH73" s="118" t="s">
        <x:v>376</x:v>
      </x:c>
      <x:c r="AI73" s="118" t="s">
        <x:v>661</x:v>
      </x:c>
      <x:c r="AJ73" s="118" t="s">
        <x:v>589</x:v>
      </x:c>
    </x:row>
    <x:row r="74" spans="1:36" ht="10.5" customHeight="1">
      <x:c r="A74" s="125">
        <x:v>10</x:v>
      </x:c>
      <x:c r="B74" s="126">
        <x:v>73</x:v>
      </x:c>
      <x:c r="C74" s="140" t="s">
        <x:v>131</x:v>
      </x:c>
      <x:c r="D74" s="141" t="s">
        <x:v>116</x:v>
      </x:c>
      <x:c r="E74" s="129" t="s">
        <x:v>376</x:v>
      </x:c>
      <x:c r="F74" s="141" t="s">
        <x:v>1015</x:v>
      </x:c>
      <x:c r="G74" s="135"/>
      <x:c r="H74" s="228"/>
      <x:c r="I74" s="135"/>
      <x:c r="J74" s="166"/>
      <x:c r="K74" s="149" t="s">
        <x:v>129</x:v>
      </x:c>
      <x:c r="L74" s="150" t="s">
        <x:v>132</x:v>
      </x:c>
      <x:c r="M74" s="208" t="s">
        <x:v>376</x:v>
      </x:c>
      <x:c r="N74" s="150" t="s">
        <x:v>1015</x:v>
      </x:c>
      <x:c r="AA74" s="118" t="str">
        <x:f t="shared" si="2"/>
        <x:v>寺西 瑞希</x:v>
      </x:c>
      <x:c r="AB74" s="118" t="str">
        <x:f t="shared" si="3"/>
        <x:v>谷裏 祐佳</x:v>
      </x:c>
      <x:c r="AD74" s="118">
        <x:v>10</x:v>
      </x:c>
      <x:c r="AE74" s="118" t="s">
        <x:v>376</x:v>
      </x:c>
      <x:c r="AF74" s="118" t="s">
        <x:v>665</x:v>
      </x:c>
      <x:c r="AG74" s="118" t="s">
        <x:v>1015</x:v>
      </x:c>
      <x:c r="AH74" s="118" t="s">
        <x:v>376</x:v>
      </x:c>
      <x:c r="AI74" s="118" t="s">
        <x:v>672</x:v>
      </x:c>
      <x:c r="AJ74" s="118" t="s">
        <x:v>1015</x:v>
      </x:c>
    </x:row>
    <x:row r="75" spans="1:36" ht="10.5" customHeight="1">
      <x:c r="A75" s="125">
        <x:v>66</x:v>
      </x:c>
      <x:c r="B75" s="126">
        <x:v>74</x:v>
      </x:c>
      <x:c r="C75" s="140" t="s">
        <x:v>117</x:v>
      </x:c>
      <x:c r="D75" s="141" t="s">
        <x:v>120</x:v>
      </x:c>
      <x:c r="E75" s="129" t="s">
        <x:v>376</x:v>
      </x:c>
      <x:c r="F75" s="141" t="s">
        <x:v>1015</x:v>
      </x:c>
      <x:c r="G75" s="135"/>
      <x:c r="H75" s="229"/>
      <x:c r="I75" s="135"/>
      <x:c r="J75" s="166"/>
      <x:c r="K75" s="149" t="s">
        <x:v>135</x:v>
      </x:c>
      <x:c r="L75" s="150" t="s">
        <x:v>136</x:v>
      </x:c>
      <x:c r="M75" s="208" t="s">
        <x:v>376</x:v>
      </x:c>
      <x:c r="N75" s="150" t="s">
        <x:v>1015</x:v>
      </x:c>
      <x:c r="AA75" s="118" t="str">
        <x:f t="shared" si="2"/>
        <x:v>嶋 隆桜</x:v>
      </x:c>
      <x:c r="AB75" s="118" t="str">
        <x:f t="shared" si="3"/>
        <x:v>辻ノ内 爽</x:v>
      </x:c>
      <x:c r="AD75" s="118">
        <x:v>66</x:v>
      </x:c>
      <x:c r="AE75" s="118" t="s">
        <x:v>376</x:v>
      </x:c>
      <x:c r="AF75" s="118" t="s">
        <x:v>670</x:v>
      </x:c>
      <x:c r="AG75" s="118" t="s">
        <x:v>1015</x:v>
      </x:c>
      <x:c r="AH75" s="118" t="s">
        <x:v>376</x:v>
      </x:c>
      <x:c r="AI75" s="118" t="s">
        <x:v>666</x:v>
      </x:c>
      <x:c r="AJ75" s="118" t="s">
        <x:v>1015</x:v>
      </x:c>
    </x:row>
    <x:row r="76" spans="1:36" ht="10.5" customHeight="1">
      <x:c r="A76" s="125">
        <x:v>60</x:v>
      </x:c>
      <x:c r="B76" s="126">
        <x:v>75</x:v>
      </x:c>
      <x:c r="C76" s="140" t="s">
        <x:v>70</x:v>
      </x:c>
      <x:c r="D76" s="141" t="s">
        <x:v>105</x:v>
      </x:c>
      <x:c r="E76" s="142" t="s">
        <x:v>106</x:v>
      </x:c>
      <x:c r="F76" s="141" t="s">
        <x:v>674</x:v>
      </x:c>
      <x:c r="G76" s="170"/>
      <x:c r="H76" s="138"/>
      <x:c r="I76" s="139"/>
      <x:c r="J76" s="165"/>
      <x:c r="K76" s="149" t="s">
        <x:v>107</x:v>
      </x:c>
      <x:c r="L76" s="150" t="s">
        <x:v>109</x:v>
      </x:c>
      <x:c r="M76" s="151" t="s">
        <x:v>106</x:v>
      </x:c>
      <x:c r="N76" s="150" t="s">
        <x:v>674</x:v>
      </x:c>
      <x:c r="AA76" s="118" t="str">
        <x:f t="shared" si="2"/>
        <x:v>前田 梨緒</x:v>
      </x:c>
      <x:c r="AB76" s="118" t="str">
        <x:f t="shared" si="3"/>
        <x:v>中谷 さくら</x:v>
      </x:c>
      <x:c r="AD76" s="118">
        <x:v>60</x:v>
      </x:c>
      <x:c r="AE76" s="118" t="s">
        <x:v>106</x:v>
      </x:c>
      <x:c r="AF76" s="118" t="s">
        <x:v>671</x:v>
      </x:c>
      <x:c r="AG76" s="118" t="s">
        <x:v>674</x:v>
      </x:c>
      <x:c r="AH76" s="118" t="s">
        <x:v>106</x:v>
      </x:c>
      <x:c r="AI76" s="118" t="s">
        <x:v>667</x:v>
      </x:c>
      <x:c r="AJ76" s="118" t="s">
        <x:v>674</x:v>
      </x:c>
    </x:row>
    <x:row r="77" spans="1:36" ht="10.5" customHeight="1">
      <x:c r="A77" s="125">
        <x:v>22</x:v>
      </x:c>
      <x:c r="B77" s="126">
        <x:v>76</x:v>
      </x:c>
      <x:c r="C77" s="140" t="s">
        <x:v>153</x:v>
      </x:c>
      <x:c r="D77" s="141" t="s">
        <x:v>142</x:v>
      </x:c>
      <x:c r="E77" s="142" t="s">
        <x:v>106</x:v>
      </x:c>
      <x:c r="F77" s="141" t="s">
        <x:v>676</x:v>
      </x:c>
      <x:c r="G77" s="139"/>
      <x:c r="H77" s="138"/>
      <x:c r="I77" s="139"/>
      <x:c r="J77" s="165"/>
      <x:c r="K77" s="149" t="s">
        <x:v>153</x:v>
      </x:c>
      <x:c r="L77" s="150" t="s">
        <x:v>146</x:v>
      </x:c>
      <x:c r="M77" s="151" t="s">
        <x:v>106</x:v>
      </x:c>
      <x:c r="N77" s="150" t="s">
        <x:v>676</x:v>
      </x:c>
      <x:c r="AA77" s="118" t="str">
        <x:f t="shared" si="2"/>
        <x:v>岩元 望美</x:v>
      </x:c>
      <x:c r="AB77" s="118" t="str">
        <x:f t="shared" si="3"/>
        <x:v>岩元 愛美</x:v>
      </x:c>
      <x:c r="AD77" s="118">
        <x:v>22</x:v>
      </x:c>
      <x:c r="AE77" s="118" t="s">
        <x:v>106</x:v>
      </x:c>
      <x:c r="AF77" s="118" t="s">
        <x:v>668</x:v>
      </x:c>
      <x:c r="AG77" s="118" t="s">
        <x:v>676</x:v>
      </x:c>
      <x:c r="AH77" s="118" t="s">
        <x:v>106</x:v>
      </x:c>
      <x:c r="AI77" s="118" t="s">
        <x:v>659</x:v>
      </x:c>
      <x:c r="AJ77" s="118" t="s">
        <x:v>676</x:v>
      </x:c>
    </x:row>
    <x:row r="78" spans="1:36" ht="10.5" customHeight="1">
      <x:c r="A78" s="125">
        <x:v>49</x:v>
      </x:c>
      <x:c r="B78" s="126">
        <x:v>77</x:v>
      </x:c>
      <x:c r="C78" s="140" t="s">
        <x:v>141</x:v>
      </x:c>
      <x:c r="D78" s="141" t="s">
        <x:v>162</x:v>
      </x:c>
      <x:c r="E78" s="142" t="s">
        <x:v>106</x:v>
      </x:c>
      <x:c r="F78" s="141" t="s">
        <x:v>660</x:v>
      </x:c>
      <x:c r="G78" s="139"/>
      <x:c r="H78" s="138"/>
      <x:c r="I78" s="139"/>
      <x:c r="J78" s="165"/>
      <x:c r="K78" s="149" t="s">
        <x:v>160</x:v>
      </x:c>
      <x:c r="L78" s="150" t="s">
        <x:v>161</x:v>
      </x:c>
      <x:c r="M78" s="151" t="s">
        <x:v>106</x:v>
      </x:c>
      <x:c r="N78" s="150" t="s">
        <x:v>660</x:v>
      </x:c>
      <x:c r="AA78" s="118" t="str">
        <x:f t="shared" si="2"/>
        <x:v>山室 心結姫</x:v>
      </x:c>
      <x:c r="AB78" s="118" t="str">
        <x:f t="shared" si="3"/>
        <x:v>吉田 実桜</x:v>
      </x:c>
      <x:c r="AD78" s="118">
        <x:v>49</x:v>
      </x:c>
      <x:c r="AE78" s="118" t="s">
        <x:v>106</x:v>
      </x:c>
      <x:c r="AF78" s="118" t="s">
        <x:v>692</x:v>
      </x:c>
      <x:c r="AG78" s="118" t="s">
        <x:v>660</x:v>
      </x:c>
      <x:c r="AH78" s="118" t="s">
        <x:v>106</x:v>
      </x:c>
      <x:c r="AI78" s="118" t="s">
        <x:v>691</x:v>
      </x:c>
      <x:c r="AJ78" s="118" t="s">
        <x:v>660</x:v>
      </x:c>
    </x:row>
    <x:row r="79" spans="1:36" ht="10.5" customHeight="1">
      <x:c r="A79" s="125">
        <x:v>75</x:v>
      </x:c>
      <x:c r="B79" s="126">
        <x:v>78</x:v>
      </x:c>
      <x:c r="C79" s="140" t="s">
        <x:v>167</x:v>
      </x:c>
      <x:c r="D79" s="141" t="s">
        <x:v>148</x:v>
      </x:c>
      <x:c r="E79" s="142" t="s">
        <x:v>106</x:v>
      </x:c>
      <x:c r="F79" s="141" t="s">
        <x:v>689</x:v>
      </x:c>
      <x:c r="G79" s="139"/>
      <x:c r="H79" s="138"/>
      <x:c r="I79" s="139"/>
      <x:c r="J79" s="165"/>
      <x:c r="K79" s="149" t="s">
        <x:v>149</x:v>
      </x:c>
      <x:c r="L79" s="150" t="s">
        <x:v>152</x:v>
      </x:c>
      <x:c r="M79" s="151" t="s">
        <x:v>106</x:v>
      </x:c>
      <x:c r="N79" s="150" t="s">
        <x:v>689</x:v>
      </x:c>
      <x:c r="AA79" s="118" t="str">
        <x:f t="shared" si="2"/>
        <x:v>津波古 莉央</x:v>
      </x:c>
      <x:c r="AB79" s="118" t="str">
        <x:f t="shared" si="3"/>
        <x:v>井田 まなか</x:v>
      </x:c>
      <x:c r="AD79" s="118">
        <x:v>75</x:v>
      </x:c>
      <x:c r="AE79" s="118" t="s">
        <x:v>106</x:v>
      </x:c>
      <x:c r="AF79" s="118" t="s">
        <x:v>684</x:v>
      </x:c>
      <x:c r="AG79" s="118" t="s">
        <x:v>689</x:v>
      </x:c>
      <x:c r="AH79" s="118" t="s">
        <x:v>106</x:v>
      </x:c>
      <x:c r="AI79" s="118" t="s">
        <x:v>681</x:v>
      </x:c>
      <x:c r="AJ79" s="118" t="s">
        <x:v>689</x:v>
      </x:c>
    </x:row>
    <x:row r="80" spans="1:36" ht="10.5" customHeight="1">
      <x:c r="A80" s="125">
        <x:v>65</x:v>
      </x:c>
      <x:c r="B80" s="126">
        <x:v>79</x:v>
      </x:c>
      <x:c r="C80" s="140" t="s">
        <x:v>168</x:v>
      </x:c>
      <x:c r="D80" s="141" t="s">
        <x:v>396</x:v>
      </x:c>
      <x:c r="E80" s="142" t="s">
        <x:v>106</x:v>
      </x:c>
      <x:c r="F80" s="141" t="s">
        <x:v>680</x:v>
      </x:c>
      <x:c r="G80" s="139"/>
      <x:c r="H80" s="138"/>
      <x:c r="I80" s="139"/>
      <x:c r="J80" s="165"/>
      <x:c r="K80" s="149" t="s">
        <x:v>137</x:v>
      </x:c>
      <x:c r="L80" s="150" t="s">
        <x:v>144</x:v>
      </x:c>
      <x:c r="M80" s="151" t="s">
        <x:v>106</x:v>
      </x:c>
      <x:c r="N80" s="150" t="s">
        <x:v>680</x:v>
      </x:c>
      <x:c r="AA80" s="118" t="str">
        <x:f t="shared" si="2"/>
        <x:v>大釜 彩乃</x:v>
      </x:c>
      <x:c r="AB80" s="118" t="str">
        <x:f t="shared" si="3"/>
        <x:v>向畑 奈々未</x:v>
      </x:c>
      <x:c r="AD80" s="118">
        <x:v>65</x:v>
      </x:c>
      <x:c r="AE80" s="118" t="s">
        <x:v>106</x:v>
      </x:c>
      <x:c r="AF80" s="118" t="s">
        <x:v>677</x:v>
      </x:c>
      <x:c r="AG80" s="118" t="s">
        <x:v>680</x:v>
      </x:c>
      <x:c r="AH80" s="118" t="s">
        <x:v>106</x:v>
      </x:c>
      <x:c r="AI80" s="118" t="s">
        <x:v>687</x:v>
      </x:c>
      <x:c r="AJ80" s="118" t="s">
        <x:v>680</x:v>
      </x:c>
    </x:row>
    <x:row r="81" spans="1:36" ht="10.5" customHeight="1">
      <x:c r="A81" s="125">
        <x:v>2</x:v>
      </x:c>
      <x:c r="B81" s="126">
        <x:v>80</x:v>
      </x:c>
      <x:c r="C81" s="140" t="s">
        <x:v>367</x:v>
      </x:c>
      <x:c r="D81" s="141" t="s">
        <x:v>91</x:v>
      </x:c>
      <x:c r="E81" s="142" t="s">
        <x:v>106</x:v>
      </x:c>
      <x:c r="F81" s="141" t="s">
        <x:v>682</x:v>
      </x:c>
      <x:c r="G81" s="139"/>
      <x:c r="H81" s="138"/>
      <x:c r="I81" s="139"/>
      <x:c r="J81" s="165"/>
      <x:c r="K81" s="149" t="s">
        <x:v>164</x:v>
      </x:c>
      <x:c r="L81" s="150" t="s">
        <x:v>143</x:v>
      </x:c>
      <x:c r="M81" s="151" t="s">
        <x:v>106</x:v>
      </x:c>
      <x:c r="N81" s="150" t="s">
        <x:v>682</x:v>
      </x:c>
      <x:c r="AA81" s="118" t="str">
        <x:f t="shared" si="2"/>
        <x:v>山口 陽菜</x:v>
      </x:c>
      <x:c r="AB81" s="118" t="str">
        <x:f t="shared" si="3"/>
        <x:v>平林 花渚</x:v>
      </x:c>
      <x:c r="AD81" s="118">
        <x:v>2</x:v>
      </x:c>
      <x:c r="AE81" s="118" t="s">
        <x:v>106</x:v>
      </x:c>
      <x:c r="AF81" s="118" t="s">
        <x:v>685</x:v>
      </x:c>
      <x:c r="AG81" s="118" t="s">
        <x:v>682</x:v>
      </x:c>
      <x:c r="AH81" s="118" t="s">
        <x:v>106</x:v>
      </x:c>
      <x:c r="AI81" s="118" t="s">
        <x:v>693</x:v>
      </x:c>
      <x:c r="AJ81" s="118" t="s">
        <x:v>682</x:v>
      </x:c>
    </x:row>
    <x:row r="82" spans="1:36" ht="10.5" customHeight="1">
      <x:c r="A82" s="125">
        <x:v>20</x:v>
      </x:c>
      <x:c r="B82" s="126">
        <x:v>81</x:v>
      </x:c>
      <x:c r="C82" s="140" t="s">
        <x:v>147</x:v>
      </x:c>
      <x:c r="D82" s="141" t="s">
        <x:v>138</x:v>
      </x:c>
      <x:c r="E82" s="142" t="s">
        <x:v>106</x:v>
      </x:c>
      <x:c r="F82" s="141" t="s">
        <x:v>678</x:v>
      </x:c>
      <x:c r="G82" s="139"/>
      <x:c r="H82" s="138"/>
      <x:c r="I82" s="139"/>
      <x:c r="J82" s="165"/>
      <x:c r="K82" s="149" t="s">
        <x:v>158</x:v>
      </x:c>
      <x:c r="L82" s="150" t="s">
        <x:v>145</x:v>
      </x:c>
      <x:c r="M82" s="151" t="s">
        <x:v>106</x:v>
      </x:c>
      <x:c r="N82" s="150" t="s">
        <x:v>678</x:v>
      </x:c>
      <x:c r="AA82" s="118" t="str">
        <x:f t="shared" si="2"/>
        <x:v>三國 そそ来</x:v>
      </x:c>
      <x:c r="AB82" s="118" t="str">
        <x:f t="shared" si="3"/>
        <x:v>福島 陽向</x:v>
      </x:c>
      <x:c r="AD82" s="118">
        <x:v>20</x:v>
      </x:c>
      <x:c r="AE82" s="118" t="s">
        <x:v>106</x:v>
      </x:c>
      <x:c r="AF82" s="118" t="s">
        <x:v>679</x:v>
      </x:c>
      <x:c r="AG82" s="118" t="s">
        <x:v>678</x:v>
      </x:c>
      <x:c r="AH82" s="118" t="s">
        <x:v>106</x:v>
      </x:c>
      <x:c r="AI82" s="118" t="s">
        <x:v>686</x:v>
      </x:c>
      <x:c r="AJ82" s="118" t="s">
        <x:v>678</x:v>
      </x:c>
    </x:row>
    <x:row r="83" spans="1:36" ht="10.5" customHeight="1">
      <x:c r="A83" s="125">
        <x:v>33</x:v>
      </x:c>
      <x:c r="B83" s="126">
        <x:v>82</x:v>
      </x:c>
      <x:c r="C83" s="140" t="s">
        <x:v>159</x:v>
      </x:c>
      <x:c r="D83" s="141" t="s">
        <x:v>150</x:v>
      </x:c>
      <x:c r="E83" s="142" t="s">
        <x:v>106</x:v>
      </x:c>
      <x:c r="F83" s="141" t="s">
        <x:v>680</x:v>
      </x:c>
      <x:c r="G83" s="139"/>
      <x:c r="H83" s="138"/>
      <x:c r="I83" s="139"/>
      <x:c r="J83" s="165"/>
      <x:c r="K83" s="149" t="s">
        <x:v>151</x:v>
      </x:c>
      <x:c r="L83" s="150" t="s">
        <x:v>155</x:v>
      </x:c>
      <x:c r="M83" s="151" t="s">
        <x:v>106</x:v>
      </x:c>
      <x:c r="N83" s="150" t="s">
        <x:v>680</x:v>
      </x:c>
      <x:c r="AA83" s="118" t="str">
        <x:f t="shared" si="2"/>
        <x:v>野間 愛加</x:v>
      </x:c>
      <x:c r="AB83" s="118" t="str">
        <x:f t="shared" si="3"/>
        <x:v>山内 風音</x:v>
      </x:c>
      <x:c r="AD83" s="118">
        <x:v>33</x:v>
      </x:c>
      <x:c r="AE83" s="118" t="s">
        <x:v>106</x:v>
      </x:c>
      <x:c r="AF83" s="118" t="s">
        <x:v>683</x:v>
      </x:c>
      <x:c r="AG83" s="118" t="s">
        <x:v>680</x:v>
      </x:c>
      <x:c r="AH83" s="118" t="s">
        <x:v>106</x:v>
      </x:c>
      <x:c r="AI83" s="118" t="s">
        <x:v>688</x:v>
      </x:c>
      <x:c r="AJ83" s="118" t="s">
        <x:v>680</x:v>
      </x:c>
    </x:row>
    <x:row r="84" spans="1:36" ht="10.5" customHeight="1">
      <x:c r="A84" s="125">
        <x:v>83</x:v>
      </x:c>
      <x:c r="B84" s="126">
        <x:v>83</x:v>
      </x:c>
      <x:c r="C84" s="140" t="s">
        <x:v>165</x:v>
      </x:c>
      <x:c r="D84" s="141" t="s">
        <x:v>154</x:v>
      </x:c>
      <x:c r="E84" s="142" t="s">
        <x:v>323</x:v>
      </x:c>
      <x:c r="F84" s="141" t="s">
        <x:v>1016</x:v>
      </x:c>
      <x:c r="G84" s="170"/>
      <x:c r="H84" s="138"/>
      <x:c r="I84" s="139"/>
      <x:c r="J84" s="165"/>
      <x:c r="K84" s="149" t="s">
        <x:v>45</x:v>
      </x:c>
      <x:c r="L84" s="150" t="s">
        <x:v>156</x:v>
      </x:c>
      <x:c r="M84" s="142" t="s">
        <x:v>323</x:v>
      </x:c>
      <x:c r="N84" s="141" t="s">
        <x:v>1016</x:v>
      </x:c>
      <x:c r="O84" s="150"/>
      <x:c r="P84" s="269"/>
      <x:c r="AA84" s="118" t="str">
        <x:f t="shared" si="2"/>
        <x:v>北村 朱寿加</x:v>
      </x:c>
      <x:c r="AB84" s="118" t="str">
        <x:f t="shared" si="3"/>
        <x:v>小山 希椛</x:v>
      </x:c>
      <x:c r="AD84" s="118">
        <x:v>83</x:v>
      </x:c>
      <x:c r="AE84" s="118" t="s">
        <x:v>323</x:v>
      </x:c>
      <x:c r="AF84" s="118" t="s">
        <x:v>690</x:v>
      </x:c>
      <x:c r="AG84" s="118" t="s">
        <x:v>1016</x:v>
      </x:c>
      <x:c r="AH84" s="118" t="s">
        <x:v>323</x:v>
      </x:c>
      <x:c r="AI84" s="118" t="s">
        <x:v>698</x:v>
      </x:c>
      <x:c r="AJ84" s="118" t="s">
        <x:v>1016</x:v>
      </x:c>
    </x:row>
    <x:row r="85" spans="1:36" ht="10.5" customHeight="1">
      <x:c r="A85" s="125">
        <x:v>41</x:v>
      </x:c>
      <x:c r="B85" s="126">
        <x:v>84</x:v>
      </x:c>
      <x:c r="C85" s="140" t="s">
        <x:v>157</x:v>
      </x:c>
      <x:c r="D85" s="141" t="s">
        <x:v>139</x:v>
      </x:c>
      <x:c r="E85" s="142" t="s">
        <x:v>323</x:v>
      </x:c>
      <x:c r="F85" s="141" t="s">
        <x:v>699</x:v>
      </x:c>
      <x:c r="G85" s="170"/>
      <x:c r="H85" s="138"/>
      <x:c r="I85" s="139"/>
      <x:c r="J85" s="165"/>
      <x:c r="K85" s="149" t="s">
        <x:v>166</x:v>
      </x:c>
      <x:c r="L85" s="150" t="s">
        <x:v>140</x:v>
      </x:c>
      <x:c r="M85" s="142" t="s">
        <x:v>323</x:v>
      </x:c>
      <x:c r="N85" s="141" t="s">
        <x:v>699</x:v>
      </x:c>
      <x:c r="O85" s="150"/>
      <x:c r="P85" s="269"/>
      <x:c r="AA85" s="118" t="str">
        <x:f t="shared" si="2"/>
        <x:v>𠮷川 來那</x:v>
      </x:c>
      <x:c r="AB85" s="118" t="str">
        <x:f t="shared" si="3"/>
        <x:v>越野 みずき</x:v>
      </x:c>
      <x:c r="AD85" s="118">
        <x:v>41</x:v>
      </x:c>
      <x:c r="AE85" s="118" t="s">
        <x:v>323</x:v>
      </x:c>
      <x:c r="AF85" s="118" t="s">
        <x:v>700</x:v>
      </x:c>
      <x:c r="AG85" s="118" t="s">
        <x:v>699</x:v>
      </x:c>
      <x:c r="AH85" s="118" t="s">
        <x:v>323</x:v>
      </x:c>
      <x:c r="AI85" s="118" t="s">
        <x:v>705</x:v>
      </x:c>
      <x:c r="AJ85" s="118" t="s">
        <x:v>699</x:v>
      </x:c>
    </x:row>
    <x:row r="86" spans="1:28" ht="10.5" customHeight="1">
      <x:c r="A86" s="277"/>
      <x:c r="B86" s="279">
        <x:v>85</x:v>
      </x:c>
      <x:c r="C86" s="140"/>
      <x:c r="D86" s="141"/>
      <x:c r="E86" s="142"/>
      <x:c r="F86" s="141"/>
      <x:c r="G86" s="170"/>
      <x:c r="H86" s="138"/>
      <x:c r="I86" s="139"/>
      <x:c r="J86" s="165"/>
      <x:c r="K86" s="170"/>
      <x:c r="L86" s="171"/>
      <x:c r="M86" s="163"/>
      <x:c r="N86" s="164"/>
      <x:c r="AA86" s="118" t="str">
        <x:f t="shared" si="2"/>
        <x:v xml:space="preserve"> </x:v>
      </x:c>
      <x:c r="AB86" s="118" t="str">
        <x:f t="shared" si="3"/>
        <x:v xml:space="preserve"> </x:v>
      </x:c>
    </x:row>
    <x:row r="87" spans="1:14" ht="10.5" customHeight="1">
      <x:c r="A87" s="277"/>
      <x:c r="B87" s="279"/>
      <x:c r="C87" s="149"/>
      <x:c r="D87" s="150"/>
      <x:c r="E87" s="151"/>
      <x:c r="F87" s="150"/>
      <x:c r="G87" s="173"/>
      <x:c r="H87" s="204"/>
      <x:c r="I87" s="153"/>
      <x:c r="J87" s="172"/>
      <x:c r="K87" s="173"/>
      <x:c r="L87" s="174"/>
      <x:c r="M87" s="176"/>
      <x:c r="N87" s="177"/>
    </x:row>
    <x:row r="88" spans="1:14" ht="10.5" customHeight="1">
      <x:c r="A88" s="277"/>
      <x:c r="B88" s="279">
        <x:v>86</x:v>
      </x:c>
      <x:c r="C88" s="140"/>
      <x:c r="D88" s="141"/>
      <x:c r="E88" s="142"/>
      <x:c r="F88" s="141"/>
      <x:c r="G88" s="170"/>
      <x:c r="H88" s="138"/>
      <x:c r="I88" s="139"/>
      <x:c r="J88" s="165"/>
      <x:c r="K88" s="170"/>
      <x:c r="L88" s="171"/>
      <x:c r="M88" s="163"/>
      <x:c r="N88" s="164"/>
    </x:row>
    <x:row r="89" spans="1:14" ht="10.5" customHeight="1">
      <x:c r="A89" s="277"/>
      <x:c r="B89" s="279"/>
      <x:c r="C89" s="149"/>
      <x:c r="D89" s="150"/>
      <x:c r="E89" s="151"/>
      <x:c r="F89" s="150"/>
      <x:c r="G89" s="173"/>
      <x:c r="H89" s="204"/>
      <x:c r="I89" s="153"/>
      <x:c r="J89" s="172"/>
      <x:c r="K89" s="173"/>
      <x:c r="L89" s="174"/>
      <x:c r="M89" s="176"/>
      <x:c r="N89" s="177"/>
    </x:row>
    <x:row r="90" spans="1:14" ht="10.5" customHeight="1">
      <x:c r="A90" s="277"/>
      <x:c r="B90" s="279">
        <x:v>87</x:v>
      </x:c>
      <x:c r="C90" s="140"/>
      <x:c r="D90" s="141"/>
      <x:c r="E90" s="142"/>
      <x:c r="F90" s="141"/>
      <x:c r="G90" s="170"/>
      <x:c r="H90" s="138"/>
      <x:c r="I90" s="139"/>
      <x:c r="J90" s="165"/>
      <x:c r="K90" s="170"/>
      <x:c r="L90" s="171"/>
      <x:c r="M90" s="163"/>
      <x:c r="N90" s="164"/>
    </x:row>
    <x:row r="91" spans="1:14" ht="10.5" customHeight="1">
      <x:c r="A91" s="277"/>
      <x:c r="B91" s="279"/>
      <x:c r="C91" s="149"/>
      <x:c r="D91" s="150"/>
      <x:c r="E91" s="151"/>
      <x:c r="F91" s="150"/>
      <x:c r="G91" s="173"/>
      <x:c r="H91" s="204"/>
      <x:c r="I91" s="153"/>
      <x:c r="J91" s="172"/>
      <x:c r="K91" s="173"/>
      <x:c r="L91" s="174"/>
      <x:c r="M91" s="176"/>
      <x:c r="N91" s="177"/>
    </x:row>
    <x:row r="92" spans="1:14" ht="10.5" customHeight="1">
      <x:c r="A92" s="277"/>
      <x:c r="B92" s="279">
        <x:v>88</x:v>
      </x:c>
      <x:c r="C92" s="140"/>
      <x:c r="D92" s="141"/>
      <x:c r="E92" s="142"/>
      <x:c r="F92" s="141"/>
      <x:c r="G92" s="170"/>
      <x:c r="H92" s="138"/>
      <x:c r="I92" s="139"/>
      <x:c r="J92" s="165"/>
      <x:c r="K92" s="170"/>
      <x:c r="L92" s="171"/>
      <x:c r="M92" s="163"/>
      <x:c r="N92" s="164"/>
    </x:row>
    <x:row r="93" spans="1:14" ht="10.5" customHeight="1">
      <x:c r="A93" s="277"/>
      <x:c r="B93" s="279"/>
      <x:c r="C93" s="149"/>
      <x:c r="D93" s="150"/>
      <x:c r="E93" s="151"/>
      <x:c r="F93" s="150"/>
      <x:c r="G93" s="173"/>
      <x:c r="H93" s="204"/>
      <x:c r="I93" s="153"/>
      <x:c r="J93" s="172"/>
      <x:c r="K93" s="173"/>
      <x:c r="L93" s="174"/>
      <x:c r="M93" s="176"/>
      <x:c r="N93" s="177"/>
    </x:row>
    <x:row r="94" spans="1:14" ht="10.5" customHeight="1">
      <x:c r="A94" s="277"/>
      <x:c r="B94" s="279">
        <x:v>89</x:v>
      </x:c>
      <x:c r="C94" s="140"/>
      <x:c r="D94" s="141"/>
      <x:c r="E94" s="142"/>
      <x:c r="F94" s="141"/>
      <x:c r="G94" s="170"/>
      <x:c r="H94" s="138"/>
      <x:c r="I94" s="139"/>
      <x:c r="J94" s="165"/>
      <x:c r="K94" s="170"/>
      <x:c r="L94" s="171"/>
      <x:c r="M94" s="163"/>
      <x:c r="N94" s="164"/>
    </x:row>
    <x:row r="95" spans="1:14" ht="10.5" customHeight="1">
      <x:c r="A95" s="277"/>
      <x:c r="B95" s="279"/>
      <x:c r="C95" s="149"/>
      <x:c r="D95" s="150"/>
      <x:c r="E95" s="151"/>
      <x:c r="F95" s="150"/>
      <x:c r="G95" s="173"/>
      <x:c r="H95" s="204"/>
      <x:c r="I95" s="153"/>
      <x:c r="J95" s="172"/>
      <x:c r="K95" s="173"/>
      <x:c r="L95" s="174"/>
      <x:c r="M95" s="176"/>
      <x:c r="N95" s="177"/>
    </x:row>
    <x:row r="96" spans="1:14" ht="10.5" customHeight="1">
      <x:c r="A96" s="277"/>
      <x:c r="B96" s="279">
        <x:v>90</x:v>
      </x:c>
      <x:c r="C96" s="140"/>
      <x:c r="D96" s="141"/>
      <x:c r="E96" s="142"/>
      <x:c r="F96" s="141"/>
      <x:c r="G96" s="170"/>
      <x:c r="H96" s="138"/>
      <x:c r="I96" s="139"/>
      <x:c r="J96" s="165"/>
      <x:c r="K96" s="170"/>
      <x:c r="L96" s="171"/>
      <x:c r="M96" s="163"/>
      <x:c r="N96" s="164"/>
    </x:row>
    <x:row r="97" spans="1:14" ht="10.5" customHeight="1">
      <x:c r="A97" s="277"/>
      <x:c r="B97" s="279"/>
      <x:c r="C97" s="149"/>
      <x:c r="D97" s="150"/>
      <x:c r="E97" s="151"/>
      <x:c r="F97" s="150"/>
      <x:c r="G97" s="173"/>
      <x:c r="H97" s="204"/>
      <x:c r="I97" s="153"/>
      <x:c r="J97" s="172"/>
      <x:c r="K97" s="173"/>
      <x:c r="L97" s="174"/>
      <x:c r="M97" s="176"/>
      <x:c r="N97" s="177"/>
    </x:row>
    <x:row r="98" spans="1:14" ht="10.5" customHeight="1">
      <x:c r="A98" s="277"/>
      <x:c r="B98" s="279">
        <x:v>91</x:v>
      </x:c>
      <x:c r="C98" s="140"/>
      <x:c r="D98" s="141"/>
      <x:c r="E98" s="142"/>
      <x:c r="F98" s="141"/>
      <x:c r="G98" s="170"/>
      <x:c r="H98" s="138"/>
      <x:c r="I98" s="139"/>
      <x:c r="J98" s="165"/>
      <x:c r="K98" s="170"/>
      <x:c r="L98" s="171"/>
      <x:c r="M98" s="163"/>
      <x:c r="N98" s="164"/>
    </x:row>
    <x:row r="99" spans="1:14" ht="10.5" customHeight="1">
      <x:c r="A99" s="277"/>
      <x:c r="B99" s="279"/>
      <x:c r="C99" s="149"/>
      <x:c r="D99" s="150"/>
      <x:c r="E99" s="151"/>
      <x:c r="F99" s="150"/>
      <x:c r="G99" s="173"/>
      <x:c r="H99" s="204"/>
      <x:c r="I99" s="153"/>
      <x:c r="J99" s="172"/>
      <x:c r="K99" s="173"/>
      <x:c r="L99" s="174"/>
      <x:c r="M99" s="176"/>
      <x:c r="N99" s="177"/>
    </x:row>
    <x:row r="100" spans="1:14" ht="10.5" customHeight="1">
      <x:c r="A100" s="277"/>
      <x:c r="B100" s="279">
        <x:v>92</x:v>
      </x:c>
      <x:c r="C100" s="140"/>
      <x:c r="D100" s="141"/>
      <x:c r="E100" s="142"/>
      <x:c r="F100" s="141"/>
      <x:c r="G100" s="170"/>
      <x:c r="H100" s="138"/>
      <x:c r="I100" s="139"/>
      <x:c r="J100" s="165"/>
      <x:c r="K100" s="170"/>
      <x:c r="L100" s="171"/>
      <x:c r="M100" s="163"/>
      <x:c r="N100" s="164"/>
    </x:row>
    <x:row r="101" spans="1:14" ht="10.5" customHeight="1">
      <x:c r="A101" s="277"/>
      <x:c r="B101" s="279"/>
      <x:c r="C101" s="149"/>
      <x:c r="D101" s="150"/>
      <x:c r="E101" s="151"/>
      <x:c r="F101" s="150"/>
      <x:c r="G101" s="173"/>
      <x:c r="H101" s="204"/>
      <x:c r="I101" s="153"/>
      <x:c r="J101" s="172"/>
      <x:c r="K101" s="173"/>
      <x:c r="L101" s="174"/>
      <x:c r="M101" s="176"/>
      <x:c r="N101" s="177"/>
    </x:row>
    <x:row r="102" spans="1:14" ht="10.5" customHeight="1">
      <x:c r="A102" s="277"/>
      <x:c r="B102" s="279">
        <x:v>93</x:v>
      </x:c>
      <x:c r="C102" s="140"/>
      <x:c r="D102" s="141"/>
      <x:c r="E102" s="142"/>
      <x:c r="F102" s="141"/>
      <x:c r="G102" s="170"/>
      <x:c r="H102" s="138"/>
      <x:c r="I102" s="139"/>
      <x:c r="J102" s="165"/>
      <x:c r="K102" s="170"/>
      <x:c r="L102" s="171"/>
      <x:c r="M102" s="163"/>
      <x:c r="N102" s="164"/>
    </x:row>
    <x:row r="103" spans="1:14" ht="10.5" customHeight="1">
      <x:c r="A103" s="277"/>
      <x:c r="B103" s="279"/>
      <x:c r="C103" s="149"/>
      <x:c r="D103" s="150"/>
      <x:c r="E103" s="151"/>
      <x:c r="F103" s="150"/>
      <x:c r="G103" s="173"/>
      <x:c r="H103" s="204"/>
      <x:c r="I103" s="153"/>
      <x:c r="J103" s="172"/>
      <x:c r="K103" s="173"/>
      <x:c r="L103" s="174"/>
      <x:c r="M103" s="176"/>
      <x:c r="N103" s="177"/>
    </x:row>
    <x:row r="104" spans="1:14" ht="10.5" customHeight="1">
      <x:c r="A104" s="277"/>
      <x:c r="B104" s="279">
        <x:v>94</x:v>
      </x:c>
      <x:c r="C104" s="140"/>
      <x:c r="D104" s="141"/>
      <x:c r="E104" s="142"/>
      <x:c r="F104" s="141"/>
      <x:c r="G104" s="170"/>
      <x:c r="H104" s="138"/>
      <x:c r="I104" s="139"/>
      <x:c r="J104" s="165"/>
      <x:c r="K104" s="170"/>
      <x:c r="L104" s="171"/>
      <x:c r="M104" s="163"/>
      <x:c r="N104" s="164"/>
    </x:row>
    <x:row r="105" spans="1:14" ht="10.5" customHeight="1">
      <x:c r="A105" s="277"/>
      <x:c r="B105" s="279"/>
      <x:c r="C105" s="149"/>
      <x:c r="D105" s="150"/>
      <x:c r="E105" s="151"/>
      <x:c r="F105" s="150"/>
      <x:c r="G105" s="173"/>
      <x:c r="H105" s="204"/>
      <x:c r="I105" s="153"/>
      <x:c r="J105" s="172"/>
      <x:c r="K105" s="173"/>
      <x:c r="L105" s="174"/>
      <x:c r="M105" s="176"/>
      <x:c r="N105" s="177"/>
    </x:row>
    <x:row r="106" spans="1:14" ht="10.5" customHeight="1">
      <x:c r="A106" s="277"/>
      <x:c r="B106" s="279">
        <x:v>95</x:v>
      </x:c>
      <x:c r="C106" s="140"/>
      <x:c r="D106" s="141"/>
      <x:c r="E106" s="142"/>
      <x:c r="F106" s="141"/>
      <x:c r="G106" s="170"/>
      <x:c r="H106" s="138"/>
      <x:c r="I106" s="139"/>
      <x:c r="J106" s="165"/>
      <x:c r="K106" s="170"/>
      <x:c r="L106" s="171"/>
      <x:c r="M106" s="163"/>
      <x:c r="N106" s="164"/>
    </x:row>
    <x:row r="107" spans="1:14" ht="10.5" customHeight="1">
      <x:c r="A107" s="277"/>
      <x:c r="B107" s="279"/>
      <x:c r="C107" s="149"/>
      <x:c r="D107" s="150"/>
      <x:c r="E107" s="151"/>
      <x:c r="F107" s="150"/>
      <x:c r="G107" s="173"/>
      <x:c r="H107" s="204"/>
      <x:c r="I107" s="153"/>
      <x:c r="J107" s="172"/>
      <x:c r="K107" s="173"/>
      <x:c r="L107" s="174"/>
      <x:c r="M107" s="176"/>
      <x:c r="N107" s="177"/>
    </x:row>
    <x:row r="108" spans="1:14" ht="10.5" customHeight="1">
      <x:c r="A108" s="277"/>
      <x:c r="B108" s="279">
        <x:v>96</x:v>
      </x:c>
      <x:c r="C108" s="140"/>
      <x:c r="D108" s="141"/>
      <x:c r="E108" s="142"/>
      <x:c r="F108" s="141"/>
      <x:c r="G108" s="170"/>
      <x:c r="H108" s="138"/>
      <x:c r="I108" s="139"/>
      <x:c r="J108" s="165"/>
      <x:c r="K108" s="170"/>
      <x:c r="L108" s="171"/>
      <x:c r="M108" s="163"/>
      <x:c r="N108" s="164"/>
    </x:row>
    <x:row r="109" spans="1:14" ht="10.5" customHeight="1">
      <x:c r="A109" s="277"/>
      <x:c r="B109" s="279"/>
      <x:c r="C109" s="149"/>
      <x:c r="D109" s="150"/>
      <x:c r="E109" s="151"/>
      <x:c r="F109" s="150"/>
      <x:c r="G109" s="173"/>
      <x:c r="H109" s="204"/>
      <x:c r="I109" s="153"/>
      <x:c r="J109" s="172"/>
      <x:c r="K109" s="173"/>
      <x:c r="L109" s="174"/>
      <x:c r="M109" s="176"/>
      <x:c r="N109" s="177"/>
    </x:row>
    <x:row r="110" spans="1:14" ht="10.5" customHeight="1">
      <x:c r="A110" s="277"/>
      <x:c r="B110" s="279">
        <x:v>97</x:v>
      </x:c>
      <x:c r="C110" s="140"/>
      <x:c r="D110" s="141"/>
      <x:c r="E110" s="142"/>
      <x:c r="F110" s="141"/>
      <x:c r="G110" s="170"/>
      <x:c r="H110" s="138"/>
      <x:c r="I110" s="139"/>
      <x:c r="J110" s="165"/>
      <x:c r="K110" s="170"/>
      <x:c r="L110" s="171"/>
      <x:c r="M110" s="163"/>
      <x:c r="N110" s="164"/>
    </x:row>
    <x:row r="111" spans="1:14" ht="10.5" customHeight="1">
      <x:c r="A111" s="277"/>
      <x:c r="B111" s="279"/>
      <x:c r="C111" s="149"/>
      <x:c r="D111" s="150"/>
      <x:c r="E111" s="151"/>
      <x:c r="F111" s="150"/>
      <x:c r="G111" s="173"/>
      <x:c r="H111" s="204"/>
      <x:c r="I111" s="153"/>
      <x:c r="J111" s="172"/>
      <x:c r="K111" s="173"/>
      <x:c r="L111" s="174"/>
      <x:c r="M111" s="176"/>
      <x:c r="N111" s="177"/>
    </x:row>
    <x:row r="112" spans="1:14" ht="10.5" customHeight="1">
      <x:c r="A112" s="277"/>
      <x:c r="B112" s="279">
        <x:v>98</x:v>
      </x:c>
      <x:c r="C112" s="140"/>
      <x:c r="D112" s="141"/>
      <x:c r="E112" s="142"/>
      <x:c r="F112" s="141"/>
      <x:c r="G112" s="170"/>
      <x:c r="H112" s="138"/>
      <x:c r="I112" s="139"/>
      <x:c r="J112" s="165"/>
      <x:c r="K112" s="170"/>
      <x:c r="L112" s="171"/>
      <x:c r="M112" s="163"/>
      <x:c r="N112" s="164"/>
    </x:row>
    <x:row r="113" spans="1:14" ht="10.5" customHeight="1">
      <x:c r="A113" s="277"/>
      <x:c r="B113" s="279"/>
      <x:c r="C113" s="149"/>
      <x:c r="D113" s="150"/>
      <x:c r="E113" s="151"/>
      <x:c r="F113" s="150"/>
      <x:c r="G113" s="173"/>
      <x:c r="H113" s="204"/>
      <x:c r="I113" s="153"/>
      <x:c r="J113" s="172"/>
      <x:c r="K113" s="173"/>
      <x:c r="L113" s="174"/>
      <x:c r="M113" s="176"/>
      <x:c r="N113" s="177"/>
    </x:row>
    <x:row r="114" spans="1:14" ht="10.5" customHeight="1">
      <x:c r="A114" s="277"/>
      <x:c r="B114" s="279">
        <x:v>99</x:v>
      </x:c>
      <x:c r="C114" s="140"/>
      <x:c r="D114" s="141"/>
      <x:c r="E114" s="142"/>
      <x:c r="F114" s="141"/>
      <x:c r="G114" s="170"/>
      <x:c r="H114" s="138"/>
      <x:c r="I114" s="139"/>
      <x:c r="J114" s="165"/>
      <x:c r="K114" s="170"/>
      <x:c r="L114" s="171"/>
      <x:c r="M114" s="163"/>
      <x:c r="N114" s="164"/>
    </x:row>
    <x:row r="115" spans="1:14" ht="10.5" customHeight="1">
      <x:c r="A115" s="277"/>
      <x:c r="B115" s="279"/>
      <x:c r="C115" s="149"/>
      <x:c r="D115" s="150"/>
      <x:c r="E115" s="151"/>
      <x:c r="F115" s="150"/>
      <x:c r="G115" s="173"/>
      <x:c r="H115" s="204"/>
      <x:c r="I115" s="153"/>
      <x:c r="J115" s="172"/>
      <x:c r="K115" s="173"/>
      <x:c r="L115" s="174"/>
      <x:c r="M115" s="176"/>
      <x:c r="N115" s="177"/>
    </x:row>
    <x:row r="116" spans="1:14" ht="10.5" customHeight="1">
      <x:c r="A116" s="277"/>
      <x:c r="B116" s="279">
        <x:v>100</x:v>
      </x:c>
      <x:c r="C116" s="140"/>
      <x:c r="D116" s="141"/>
      <x:c r="E116" s="142"/>
      <x:c r="F116" s="141"/>
      <x:c r="G116" s="170"/>
      <x:c r="H116" s="138"/>
      <x:c r="I116" s="139"/>
      <x:c r="J116" s="165"/>
      <x:c r="K116" s="170"/>
      <x:c r="L116" s="171"/>
      <x:c r="M116" s="163"/>
      <x:c r="N116" s="164"/>
    </x:row>
    <x:row r="117" spans="1:14" ht="10.5" customHeight="1">
      <x:c r="A117" s="277"/>
      <x:c r="B117" s="279"/>
      <x:c r="C117" s="149"/>
      <x:c r="D117" s="150"/>
      <x:c r="E117" s="151"/>
      <x:c r="F117" s="150"/>
      <x:c r="G117" s="173"/>
      <x:c r="H117" s="204"/>
      <x:c r="I117" s="153"/>
      <x:c r="J117" s="172"/>
      <x:c r="K117" s="173"/>
      <x:c r="L117" s="174"/>
      <x:c r="M117" s="176"/>
      <x:c r="N117" s="177"/>
    </x:row>
    <x:row r="118" spans="1:14" ht="10.5" customHeight="1">
      <x:c r="A118" s="277"/>
      <x:c r="B118" s="279">
        <x:v>101</x:v>
      </x:c>
      <x:c r="C118" s="140"/>
      <x:c r="D118" s="141"/>
      <x:c r="E118" s="142"/>
      <x:c r="F118" s="141"/>
      <x:c r="G118" s="170"/>
      <x:c r="H118" s="138"/>
      <x:c r="I118" s="139"/>
      <x:c r="J118" s="165"/>
      <x:c r="K118" s="170"/>
      <x:c r="L118" s="171"/>
      <x:c r="M118" s="163"/>
      <x:c r="N118" s="164"/>
    </x:row>
    <x:row r="119" spans="1:14" ht="10.5" customHeight="1">
      <x:c r="A119" s="277"/>
      <x:c r="B119" s="279"/>
      <x:c r="C119" s="149"/>
      <x:c r="D119" s="150"/>
      <x:c r="E119" s="151"/>
      <x:c r="F119" s="150"/>
      <x:c r="G119" s="173"/>
      <x:c r="H119" s="204"/>
      <x:c r="I119" s="153"/>
      <x:c r="J119" s="172"/>
      <x:c r="K119" s="173"/>
      <x:c r="L119" s="174"/>
      <x:c r="M119" s="176"/>
      <x:c r="N119" s="177"/>
    </x:row>
    <x:row r="120" spans="1:14" ht="10.5" customHeight="1">
      <x:c r="A120" s="277"/>
      <x:c r="B120" s="279">
        <x:v>102</x:v>
      </x:c>
      <x:c r="C120" s="140"/>
      <x:c r="D120" s="141"/>
      <x:c r="E120" s="142"/>
      <x:c r="F120" s="141"/>
      <x:c r="G120" s="170"/>
      <x:c r="H120" s="138"/>
      <x:c r="I120" s="139"/>
      <x:c r="J120" s="165"/>
      <x:c r="K120" s="170"/>
      <x:c r="L120" s="171"/>
      <x:c r="M120" s="163"/>
      <x:c r="N120" s="164"/>
    </x:row>
    <x:row r="121" spans="1:14" ht="10.5" customHeight="1">
      <x:c r="A121" s="277"/>
      <x:c r="B121" s="279"/>
      <x:c r="C121" s="149"/>
      <x:c r="D121" s="150"/>
      <x:c r="E121" s="151"/>
      <x:c r="F121" s="150"/>
      <x:c r="G121" s="173"/>
      <x:c r="H121" s="204"/>
      <x:c r="I121" s="153"/>
      <x:c r="J121" s="172"/>
      <x:c r="K121" s="173"/>
      <x:c r="L121" s="174"/>
      <x:c r="M121" s="176"/>
      <x:c r="N121" s="177"/>
    </x:row>
    <x:row r="122" spans="1:14" ht="10.5" customHeight="1">
      <x:c r="A122" s="277"/>
      <x:c r="B122" s="279">
        <x:v>103</x:v>
      </x:c>
      <x:c r="C122" s="140"/>
      <x:c r="D122" s="141"/>
      <x:c r="E122" s="142"/>
      <x:c r="F122" s="141"/>
      <x:c r="G122" s="170"/>
      <x:c r="H122" s="138"/>
      <x:c r="I122" s="139"/>
      <x:c r="J122" s="165"/>
      <x:c r="K122" s="170"/>
      <x:c r="L122" s="171"/>
      <x:c r="M122" s="163"/>
      <x:c r="N122" s="164"/>
    </x:row>
    <x:row r="123" spans="1:14" ht="10.5" customHeight="1">
      <x:c r="A123" s="277"/>
      <x:c r="B123" s="279"/>
      <x:c r="C123" s="149"/>
      <x:c r="D123" s="150"/>
      <x:c r="E123" s="151"/>
      <x:c r="F123" s="150"/>
      <x:c r="G123" s="173"/>
      <x:c r="H123" s="204"/>
      <x:c r="I123" s="153"/>
      <x:c r="J123" s="172"/>
      <x:c r="K123" s="173"/>
      <x:c r="L123" s="174"/>
      <x:c r="M123" s="176"/>
      <x:c r="N123" s="177"/>
    </x:row>
    <x:row r="124" spans="1:14" ht="10.5" customHeight="1">
      <x:c r="A124" s="277"/>
      <x:c r="B124" s="279">
        <x:v>104</x:v>
      </x:c>
      <x:c r="C124" s="140"/>
      <x:c r="D124" s="141"/>
      <x:c r="E124" s="142"/>
      <x:c r="F124" s="141"/>
      <x:c r="G124" s="170"/>
      <x:c r="H124" s="138"/>
      <x:c r="I124" s="139"/>
      <x:c r="J124" s="165"/>
      <x:c r="K124" s="170"/>
      <x:c r="L124" s="171"/>
      <x:c r="M124" s="163"/>
      <x:c r="N124" s="164"/>
    </x:row>
    <x:row r="125" spans="1:14" ht="10.5" customHeight="1">
      <x:c r="A125" s="277"/>
      <x:c r="B125" s="279"/>
      <x:c r="C125" s="149"/>
      <x:c r="D125" s="150"/>
      <x:c r="E125" s="151"/>
      <x:c r="F125" s="150"/>
      <x:c r="G125" s="173"/>
      <x:c r="H125" s="204"/>
      <x:c r="I125" s="153"/>
      <x:c r="J125" s="172"/>
      <x:c r="K125" s="173"/>
      <x:c r="L125" s="174"/>
      <x:c r="M125" s="176"/>
      <x:c r="N125" s="177"/>
    </x:row>
    <x:row r="126" spans="1:14" ht="10.5" customHeight="1">
      <x:c r="A126" s="277"/>
      <x:c r="B126" s="279">
        <x:v>105</x:v>
      </x:c>
      <x:c r="C126" s="140"/>
      <x:c r="D126" s="141"/>
      <x:c r="E126" s="142"/>
      <x:c r="F126" s="141"/>
      <x:c r="G126" s="170"/>
      <x:c r="H126" s="138"/>
      <x:c r="I126" s="139"/>
      <x:c r="J126" s="165"/>
      <x:c r="K126" s="170"/>
      <x:c r="L126" s="171"/>
      <x:c r="M126" s="163"/>
      <x:c r="N126" s="164"/>
    </x:row>
    <x:row r="127" spans="1:14" ht="10.5" customHeight="1">
      <x:c r="A127" s="277"/>
      <x:c r="B127" s="279"/>
      <x:c r="C127" s="149"/>
      <x:c r="D127" s="150"/>
      <x:c r="E127" s="151"/>
      <x:c r="F127" s="150"/>
      <x:c r="G127" s="173"/>
      <x:c r="H127" s="204"/>
      <x:c r="I127" s="153"/>
      <x:c r="J127" s="172"/>
      <x:c r="K127" s="173"/>
      <x:c r="L127" s="174"/>
      <x:c r="M127" s="176"/>
      <x:c r="N127" s="177"/>
    </x:row>
    <x:row r="128" spans="1:14" ht="10.5" customHeight="1">
      <x:c r="A128" s="277"/>
      <x:c r="B128" s="279">
        <x:v>106</x:v>
      </x:c>
      <x:c r="C128" s="140"/>
      <x:c r="D128" s="141"/>
      <x:c r="E128" s="142"/>
      <x:c r="F128" s="141"/>
      <x:c r="G128" s="170"/>
      <x:c r="H128" s="138"/>
      <x:c r="I128" s="139"/>
      <x:c r="J128" s="165"/>
      <x:c r="K128" s="170"/>
      <x:c r="L128" s="171"/>
      <x:c r="M128" s="163"/>
      <x:c r="N128" s="164"/>
    </x:row>
    <x:row r="129" spans="1:14" ht="10.5" customHeight="1">
      <x:c r="A129" s="277"/>
      <x:c r="B129" s="279"/>
      <x:c r="C129" s="149"/>
      <x:c r="D129" s="150"/>
      <x:c r="E129" s="151"/>
      <x:c r="F129" s="150"/>
      <x:c r="G129" s="173"/>
      <x:c r="H129" s="204"/>
      <x:c r="I129" s="153"/>
      <x:c r="J129" s="172"/>
      <x:c r="K129" s="173"/>
      <x:c r="L129" s="174"/>
      <x:c r="M129" s="176"/>
      <x:c r="N129" s="177"/>
    </x:row>
    <x:row r="130" spans="1:14" ht="10.5" customHeight="1">
      <x:c r="A130" s="277"/>
      <x:c r="B130" s="279">
        <x:v>107</x:v>
      </x:c>
      <x:c r="C130" s="140"/>
      <x:c r="D130" s="141"/>
      <x:c r="E130" s="142"/>
      <x:c r="F130" s="141"/>
      <x:c r="G130" s="170"/>
      <x:c r="H130" s="138"/>
      <x:c r="I130" s="139"/>
      <x:c r="J130" s="165"/>
      <x:c r="K130" s="170"/>
      <x:c r="L130" s="171"/>
      <x:c r="M130" s="163"/>
      <x:c r="N130" s="164"/>
    </x:row>
    <x:row r="131" spans="1:14" ht="10.5" customHeight="1">
      <x:c r="A131" s="277"/>
      <x:c r="B131" s="279"/>
      <x:c r="C131" s="149"/>
      <x:c r="D131" s="150"/>
      <x:c r="E131" s="151"/>
      <x:c r="F131" s="150"/>
      <x:c r="G131" s="173"/>
      <x:c r="H131" s="204"/>
      <x:c r="I131" s="153"/>
      <x:c r="J131" s="172"/>
      <x:c r="K131" s="173"/>
      <x:c r="L131" s="174"/>
      <x:c r="M131" s="176"/>
      <x:c r="N131" s="177"/>
    </x:row>
    <x:row r="132" spans="1:14" ht="10.5" customHeight="1">
      <x:c r="A132" s="277"/>
      <x:c r="B132" s="279">
        <x:v>108</x:v>
      </x:c>
      <x:c r="C132" s="140"/>
      <x:c r="D132" s="141"/>
      <x:c r="E132" s="142"/>
      <x:c r="F132" s="141"/>
      <x:c r="G132" s="170"/>
      <x:c r="H132" s="138"/>
      <x:c r="I132" s="139"/>
      <x:c r="J132" s="165"/>
      <x:c r="K132" s="170"/>
      <x:c r="L132" s="171"/>
      <x:c r="M132" s="163"/>
      <x:c r="N132" s="164"/>
    </x:row>
    <x:row r="133" spans="1:14" ht="10.5" customHeight="1">
      <x:c r="A133" s="277"/>
      <x:c r="B133" s="279"/>
      <x:c r="C133" s="149"/>
      <x:c r="D133" s="150"/>
      <x:c r="E133" s="151"/>
      <x:c r="F133" s="150"/>
      <x:c r="G133" s="173"/>
      <x:c r="H133" s="204"/>
      <x:c r="I133" s="153"/>
      <x:c r="J133" s="172"/>
      <x:c r="K133" s="173"/>
      <x:c r="L133" s="174"/>
      <x:c r="M133" s="176"/>
      <x:c r="N133" s="177"/>
    </x:row>
    <x:row r="134" spans="1:14" ht="10.5" customHeight="1">
      <x:c r="A134" s="277"/>
      <x:c r="B134" s="279">
        <x:v>109</x:v>
      </x:c>
      <x:c r="C134" s="140"/>
      <x:c r="D134" s="141"/>
      <x:c r="E134" s="142"/>
      <x:c r="F134" s="141"/>
      <x:c r="G134" s="170"/>
      <x:c r="H134" s="138"/>
      <x:c r="I134" s="139"/>
      <x:c r="J134" s="165"/>
      <x:c r="K134" s="170"/>
      <x:c r="L134" s="171"/>
      <x:c r="M134" s="163"/>
      <x:c r="N134" s="164"/>
    </x:row>
    <x:row r="135" spans="1:14" ht="10.5" customHeight="1">
      <x:c r="A135" s="277"/>
      <x:c r="B135" s="279"/>
      <x:c r="C135" s="149"/>
      <x:c r="D135" s="150"/>
      <x:c r="E135" s="151"/>
      <x:c r="F135" s="150"/>
      <x:c r="G135" s="173"/>
      <x:c r="H135" s="204"/>
      <x:c r="I135" s="153"/>
      <x:c r="J135" s="172"/>
      <x:c r="K135" s="173"/>
      <x:c r="L135" s="174"/>
      <x:c r="M135" s="176"/>
      <x:c r="N135" s="177"/>
    </x:row>
    <x:row r="136" spans="1:14" ht="10.5" customHeight="1">
      <x:c r="A136" s="277"/>
      <x:c r="B136" s="279">
        <x:v>110</x:v>
      </x:c>
      <x:c r="C136" s="140"/>
      <x:c r="D136" s="141"/>
      <x:c r="E136" s="142"/>
      <x:c r="F136" s="141"/>
      <x:c r="G136" s="170"/>
      <x:c r="H136" s="138"/>
      <x:c r="I136" s="139"/>
      <x:c r="J136" s="165"/>
      <x:c r="K136" s="170"/>
      <x:c r="L136" s="171"/>
      <x:c r="M136" s="163"/>
      <x:c r="N136" s="164"/>
    </x:row>
    <x:row r="137" spans="1:14" ht="10.5" customHeight="1">
      <x:c r="A137" s="277"/>
      <x:c r="B137" s="279"/>
      <x:c r="C137" s="149"/>
      <x:c r="D137" s="150"/>
      <x:c r="E137" s="151"/>
      <x:c r="F137" s="150"/>
      <x:c r="G137" s="173"/>
      <x:c r="H137" s="204"/>
      <x:c r="I137" s="153"/>
      <x:c r="J137" s="172"/>
      <x:c r="K137" s="173"/>
      <x:c r="L137" s="174"/>
      <x:c r="M137" s="176"/>
      <x:c r="N137" s="177"/>
    </x:row>
    <x:row r="138" spans="1:14" ht="10.5" customHeight="1">
      <x:c r="A138" s="277"/>
      <x:c r="B138" s="279">
        <x:v>111</x:v>
      </x:c>
      <x:c r="C138" s="140"/>
      <x:c r="D138" s="141"/>
      <x:c r="E138" s="142"/>
      <x:c r="F138" s="141"/>
      <x:c r="G138" s="170"/>
      <x:c r="H138" s="138"/>
      <x:c r="I138" s="139"/>
      <x:c r="J138" s="165"/>
      <x:c r="K138" s="170"/>
      <x:c r="L138" s="171"/>
      <x:c r="M138" s="163"/>
      <x:c r="N138" s="164"/>
    </x:row>
    <x:row r="139" spans="1:14" ht="10.5" customHeight="1">
      <x:c r="A139" s="277"/>
      <x:c r="B139" s="279"/>
      <x:c r="C139" s="149"/>
      <x:c r="D139" s="150"/>
      <x:c r="E139" s="151"/>
      <x:c r="F139" s="150"/>
      <x:c r="G139" s="173"/>
      <x:c r="H139" s="204"/>
      <x:c r="I139" s="153"/>
      <x:c r="J139" s="172"/>
      <x:c r="K139" s="173"/>
      <x:c r="L139" s="174"/>
      <x:c r="M139" s="176"/>
      <x:c r="N139" s="177"/>
    </x:row>
    <x:row r="140" spans="1:14" ht="10.5" customHeight="1">
      <x:c r="A140" s="277"/>
      <x:c r="B140" s="279">
        <x:v>112</x:v>
      </x:c>
      <x:c r="C140" s="140"/>
      <x:c r="D140" s="141"/>
      <x:c r="E140" s="142"/>
      <x:c r="F140" s="141"/>
      <x:c r="G140" s="170"/>
      <x:c r="H140" s="138"/>
      <x:c r="I140" s="139"/>
      <x:c r="J140" s="165"/>
      <x:c r="K140" s="170"/>
      <x:c r="L140" s="171"/>
      <x:c r="M140" s="163"/>
      <x:c r="N140" s="164"/>
    </x:row>
    <x:row r="141" spans="1:14" ht="10.5" customHeight="1">
      <x:c r="A141" s="277"/>
      <x:c r="B141" s="279"/>
      <x:c r="C141" s="149"/>
      <x:c r="D141" s="150"/>
      <x:c r="E141" s="151"/>
      <x:c r="F141" s="150"/>
      <x:c r="G141" s="173"/>
      <x:c r="H141" s="204"/>
      <x:c r="I141" s="153"/>
      <x:c r="J141" s="172"/>
      <x:c r="K141" s="173"/>
      <x:c r="L141" s="174"/>
      <x:c r="M141" s="176"/>
      <x:c r="N141" s="177"/>
    </x:row>
    <x:row r="142" spans="1:14" ht="10.5" customHeight="1">
      <x:c r="A142" s="277"/>
      <x:c r="B142" s="279">
        <x:v>113</x:v>
      </x:c>
      <x:c r="C142" s="140"/>
      <x:c r="D142" s="141"/>
      <x:c r="E142" s="142"/>
      <x:c r="F142" s="141"/>
      <x:c r="G142" s="170"/>
      <x:c r="H142" s="138"/>
      <x:c r="I142" s="139"/>
      <x:c r="J142" s="165"/>
      <x:c r="K142" s="170"/>
      <x:c r="L142" s="171"/>
      <x:c r="M142" s="163"/>
      <x:c r="N142" s="164"/>
    </x:row>
    <x:row r="143" spans="1:14" ht="10.5" customHeight="1">
      <x:c r="A143" s="277"/>
      <x:c r="B143" s="279"/>
      <x:c r="C143" s="149"/>
      <x:c r="D143" s="150"/>
      <x:c r="E143" s="151"/>
      <x:c r="F143" s="150"/>
      <x:c r="G143" s="173"/>
      <x:c r="H143" s="204"/>
      <x:c r="I143" s="153"/>
      <x:c r="J143" s="172"/>
      <x:c r="K143" s="173"/>
      <x:c r="L143" s="174"/>
      <x:c r="M143" s="176"/>
      <x:c r="N143" s="177"/>
    </x:row>
    <x:row r="144" spans="1:14" ht="10.5" customHeight="1">
      <x:c r="A144" s="277"/>
      <x:c r="B144" s="279">
        <x:v>114</x:v>
      </x:c>
      <x:c r="C144" s="140"/>
      <x:c r="D144" s="141"/>
      <x:c r="E144" s="142"/>
      <x:c r="F144" s="141"/>
      <x:c r="G144" s="170"/>
      <x:c r="H144" s="138"/>
      <x:c r="I144" s="139"/>
      <x:c r="J144" s="165"/>
      <x:c r="K144" s="170"/>
      <x:c r="L144" s="171"/>
      <x:c r="M144" s="163"/>
      <x:c r="N144" s="164"/>
    </x:row>
    <x:row r="145" spans="1:14" ht="10.5" customHeight="1">
      <x:c r="A145" s="277"/>
      <x:c r="B145" s="279"/>
      <x:c r="C145" s="149"/>
      <x:c r="D145" s="150"/>
      <x:c r="E145" s="151"/>
      <x:c r="F145" s="150"/>
      <x:c r="G145" s="173"/>
      <x:c r="H145" s="204"/>
      <x:c r="I145" s="153"/>
      <x:c r="J145" s="172"/>
      <x:c r="K145" s="173"/>
      <x:c r="L145" s="174"/>
      <x:c r="M145" s="176"/>
      <x:c r="N145" s="177"/>
    </x:row>
    <x:row r="146" spans="1:14" ht="10.5" customHeight="1">
      <x:c r="A146" s="277"/>
      <x:c r="B146" s="279">
        <x:v>115</x:v>
      </x:c>
      <x:c r="C146" s="140"/>
      <x:c r="D146" s="141"/>
      <x:c r="E146" s="142"/>
      <x:c r="F146" s="141"/>
      <x:c r="G146" s="170"/>
      <x:c r="H146" s="138"/>
      <x:c r="I146" s="139"/>
      <x:c r="J146" s="165"/>
      <x:c r="K146" s="170"/>
      <x:c r="L146" s="171"/>
      <x:c r="M146" s="163"/>
      <x:c r="N146" s="164"/>
    </x:row>
    <x:row r="147" spans="1:14" ht="10.5" customHeight="1">
      <x:c r="A147" s="277"/>
      <x:c r="B147" s="279"/>
      <x:c r="C147" s="149"/>
      <x:c r="D147" s="150"/>
      <x:c r="E147" s="151"/>
      <x:c r="F147" s="150"/>
      <x:c r="G147" s="173"/>
      <x:c r="H147" s="204"/>
      <x:c r="I147" s="153"/>
      <x:c r="J147" s="172"/>
      <x:c r="K147" s="173"/>
      <x:c r="L147" s="174"/>
      <x:c r="M147" s="176"/>
      <x:c r="N147" s="177"/>
    </x:row>
    <x:row r="148" spans="1:14" ht="10.5" customHeight="1">
      <x:c r="A148" s="277"/>
      <x:c r="B148" s="279">
        <x:v>116</x:v>
      </x:c>
      <x:c r="C148" s="140"/>
      <x:c r="D148" s="141"/>
      <x:c r="E148" s="142"/>
      <x:c r="F148" s="141"/>
      <x:c r="G148" s="170"/>
      <x:c r="H148" s="138"/>
      <x:c r="I148" s="139"/>
      <x:c r="J148" s="165"/>
      <x:c r="K148" s="170"/>
      <x:c r="L148" s="171"/>
      <x:c r="M148" s="163"/>
      <x:c r="N148" s="164"/>
    </x:row>
    <x:row r="149" spans="1:14" ht="10.5" customHeight="1">
      <x:c r="A149" s="277"/>
      <x:c r="B149" s="279"/>
      <x:c r="C149" s="149"/>
      <x:c r="D149" s="150"/>
      <x:c r="E149" s="151"/>
      <x:c r="F149" s="150"/>
      <x:c r="G149" s="173"/>
      <x:c r="H149" s="204"/>
      <x:c r="I149" s="153"/>
      <x:c r="J149" s="172"/>
      <x:c r="K149" s="173"/>
      <x:c r="L149" s="174"/>
      <x:c r="M149" s="176"/>
      <x:c r="N149" s="177"/>
    </x:row>
    <x:row r="150" spans="1:14" ht="10.5" customHeight="1">
      <x:c r="A150" s="277"/>
      <x:c r="B150" s="279">
        <x:v>117</x:v>
      </x:c>
      <x:c r="C150" s="140"/>
      <x:c r="D150" s="141"/>
      <x:c r="E150" s="142"/>
      <x:c r="F150" s="141"/>
      <x:c r="G150" s="170"/>
      <x:c r="H150" s="138"/>
      <x:c r="I150" s="139"/>
      <x:c r="J150" s="165"/>
      <x:c r="K150" s="170"/>
      <x:c r="L150" s="171"/>
      <x:c r="M150" s="163"/>
      <x:c r="N150" s="164"/>
    </x:row>
    <x:row r="151" spans="1:14" ht="10.5" customHeight="1">
      <x:c r="A151" s="277"/>
      <x:c r="B151" s="279"/>
      <x:c r="C151" s="149"/>
      <x:c r="D151" s="150"/>
      <x:c r="E151" s="151"/>
      <x:c r="F151" s="150"/>
      <x:c r="G151" s="173"/>
      <x:c r="H151" s="204"/>
      <x:c r="I151" s="153"/>
      <x:c r="J151" s="172"/>
      <x:c r="K151" s="173"/>
      <x:c r="L151" s="174"/>
      <x:c r="M151" s="176"/>
      <x:c r="N151" s="177"/>
    </x:row>
    <x:row r="152" spans="1:14" ht="10.5" customHeight="1">
      <x:c r="A152" s="277"/>
      <x:c r="B152" s="279">
        <x:v>118</x:v>
      </x:c>
      <x:c r="C152" s="140"/>
      <x:c r="D152" s="141"/>
      <x:c r="E152" s="142"/>
      <x:c r="F152" s="141"/>
      <x:c r="G152" s="170"/>
      <x:c r="H152" s="138"/>
      <x:c r="I152" s="139"/>
      <x:c r="J152" s="165"/>
      <x:c r="K152" s="170"/>
      <x:c r="L152" s="171"/>
      <x:c r="M152" s="163"/>
      <x:c r="N152" s="164"/>
    </x:row>
    <x:row r="153" spans="1:14" ht="10.5" customHeight="1">
      <x:c r="A153" s="277"/>
      <x:c r="B153" s="279"/>
      <x:c r="C153" s="149"/>
      <x:c r="D153" s="150"/>
      <x:c r="E153" s="151"/>
      <x:c r="F153" s="150"/>
      <x:c r="G153" s="173"/>
      <x:c r="H153" s="204"/>
      <x:c r="I153" s="153"/>
      <x:c r="J153" s="172"/>
      <x:c r="K153" s="173"/>
      <x:c r="L153" s="174"/>
      <x:c r="M153" s="176"/>
      <x:c r="N153" s="177"/>
    </x:row>
    <x:row r="154" spans="1:14" ht="10.5" customHeight="1">
      <x:c r="A154" s="277"/>
      <x:c r="B154" s="279">
        <x:v>119</x:v>
      </x:c>
      <x:c r="C154" s="140"/>
      <x:c r="D154" s="141"/>
      <x:c r="E154" s="142"/>
      <x:c r="F154" s="141"/>
      <x:c r="G154" s="170"/>
      <x:c r="H154" s="138"/>
      <x:c r="I154" s="139"/>
      <x:c r="J154" s="165"/>
      <x:c r="K154" s="170"/>
      <x:c r="L154" s="171"/>
      <x:c r="M154" s="163"/>
      <x:c r="N154" s="164"/>
    </x:row>
    <x:row r="155" spans="1:14" ht="10.5" customHeight="1">
      <x:c r="A155" s="277"/>
      <x:c r="B155" s="279"/>
      <x:c r="C155" s="149"/>
      <x:c r="D155" s="150"/>
      <x:c r="E155" s="151"/>
      <x:c r="F155" s="150"/>
      <x:c r="G155" s="173"/>
      <x:c r="H155" s="204"/>
      <x:c r="I155" s="153"/>
      <x:c r="J155" s="172"/>
      <x:c r="K155" s="173"/>
      <x:c r="L155" s="174"/>
      <x:c r="M155" s="176"/>
      <x:c r="N155" s="177"/>
    </x:row>
    <x:row r="156" spans="1:14" ht="10.5" customHeight="1">
      <x:c r="A156" s="277"/>
      <x:c r="B156" s="279">
        <x:v>120</x:v>
      </x:c>
      <x:c r="C156" s="140"/>
      <x:c r="D156" s="141"/>
      <x:c r="E156" s="142"/>
      <x:c r="F156" s="141"/>
      <x:c r="G156" s="170"/>
      <x:c r="H156" s="138"/>
      <x:c r="I156" s="139"/>
      <x:c r="J156" s="165"/>
      <x:c r="K156" s="170"/>
      <x:c r="L156" s="171"/>
      <x:c r="M156" s="163"/>
      <x:c r="N156" s="164"/>
    </x:row>
    <x:row r="157" spans="1:14" ht="10.5" customHeight="1">
      <x:c r="A157" s="277"/>
      <x:c r="B157" s="279"/>
      <x:c r="C157" s="149"/>
      <x:c r="D157" s="150"/>
      <x:c r="E157" s="151"/>
      <x:c r="F157" s="150"/>
      <x:c r="G157" s="173"/>
      <x:c r="H157" s="204"/>
      <x:c r="I157" s="153"/>
      <x:c r="J157" s="172"/>
      <x:c r="K157" s="173"/>
      <x:c r="L157" s="174"/>
      <x:c r="M157" s="176"/>
      <x:c r="N157" s="177"/>
    </x:row>
    <x:row r="158" spans="1:14" ht="10.5" customHeight="1">
      <x:c r="A158" s="277"/>
      <x:c r="B158" s="279">
        <x:v>121</x:v>
      </x:c>
      <x:c r="C158" s="140"/>
      <x:c r="D158" s="141"/>
      <x:c r="E158" s="142"/>
      <x:c r="F158" s="141"/>
      <x:c r="G158" s="170"/>
      <x:c r="H158" s="138"/>
      <x:c r="I158" s="139"/>
      <x:c r="J158" s="165"/>
      <x:c r="K158" s="170"/>
      <x:c r="L158" s="171"/>
      <x:c r="M158" s="163"/>
      <x:c r="N158" s="164"/>
    </x:row>
    <x:row r="159" spans="1:14" ht="10.5" customHeight="1">
      <x:c r="A159" s="277"/>
      <x:c r="B159" s="279"/>
      <x:c r="C159" s="149"/>
      <x:c r="D159" s="150"/>
      <x:c r="E159" s="151"/>
      <x:c r="F159" s="150"/>
      <x:c r="G159" s="173"/>
      <x:c r="H159" s="204"/>
      <x:c r="I159" s="153"/>
      <x:c r="J159" s="172"/>
      <x:c r="K159" s="173"/>
      <x:c r="L159" s="174"/>
      <x:c r="M159" s="176"/>
      <x:c r="N159" s="177"/>
    </x:row>
    <x:row r="160" spans="1:14" ht="10.5" customHeight="1">
      <x:c r="A160" s="277"/>
      <x:c r="B160" s="279">
        <x:v>122</x:v>
      </x:c>
      <x:c r="C160" s="140"/>
      <x:c r="D160" s="141"/>
      <x:c r="E160" s="142"/>
      <x:c r="F160" s="141"/>
      <x:c r="G160" s="170"/>
      <x:c r="H160" s="138"/>
      <x:c r="I160" s="139"/>
      <x:c r="J160" s="165"/>
      <x:c r="K160" s="170"/>
      <x:c r="L160" s="171"/>
      <x:c r="M160" s="163"/>
      <x:c r="N160" s="164"/>
    </x:row>
    <x:row r="161" spans="1:14" ht="10.5" customHeight="1">
      <x:c r="A161" s="277"/>
      <x:c r="B161" s="279"/>
      <x:c r="C161" s="149"/>
      <x:c r="D161" s="150"/>
      <x:c r="E161" s="151"/>
      <x:c r="F161" s="150"/>
      <x:c r="G161" s="173"/>
      <x:c r="H161" s="204"/>
      <x:c r="I161" s="153"/>
      <x:c r="J161" s="172"/>
      <x:c r="K161" s="173"/>
      <x:c r="L161" s="174"/>
      <x:c r="M161" s="176"/>
      <x:c r="N161" s="177"/>
    </x:row>
    <x:row r="162" spans="1:14" ht="10.5" customHeight="1">
      <x:c r="A162" s="277"/>
      <x:c r="B162" s="279">
        <x:v>123</x:v>
      </x:c>
      <x:c r="C162" s="140"/>
      <x:c r="D162" s="141"/>
      <x:c r="E162" s="142"/>
      <x:c r="F162" s="141"/>
      <x:c r="G162" s="170"/>
      <x:c r="H162" s="138"/>
      <x:c r="I162" s="139"/>
      <x:c r="J162" s="165"/>
      <x:c r="K162" s="170"/>
      <x:c r="L162" s="171"/>
      <x:c r="M162" s="163"/>
      <x:c r="N162" s="164"/>
    </x:row>
    <x:row r="163" spans="1:14" ht="10.5" customHeight="1">
      <x:c r="A163" s="277"/>
      <x:c r="B163" s="279"/>
      <x:c r="C163" s="149"/>
      <x:c r="D163" s="150"/>
      <x:c r="E163" s="151"/>
      <x:c r="F163" s="150"/>
      <x:c r="G163" s="173"/>
      <x:c r="H163" s="204"/>
      <x:c r="I163" s="153"/>
      <x:c r="J163" s="172"/>
      <x:c r="K163" s="173"/>
      <x:c r="L163" s="174"/>
      <x:c r="M163" s="176"/>
      <x:c r="N163" s="177"/>
    </x:row>
    <x:row r="164" spans="1:14" ht="10.5" customHeight="1">
      <x:c r="A164" s="277"/>
      <x:c r="B164" s="279">
        <x:v>124</x:v>
      </x:c>
      <x:c r="C164" s="140"/>
      <x:c r="D164" s="141"/>
      <x:c r="E164" s="142"/>
      <x:c r="F164" s="141"/>
      <x:c r="G164" s="170"/>
      <x:c r="H164" s="138"/>
      <x:c r="I164" s="139"/>
      <x:c r="J164" s="165"/>
      <x:c r="K164" s="170"/>
      <x:c r="L164" s="171"/>
      <x:c r="M164" s="163"/>
      <x:c r="N164" s="164"/>
    </x:row>
    <x:row r="165" spans="1:14" ht="10.5" customHeight="1">
      <x:c r="A165" s="277"/>
      <x:c r="B165" s="279"/>
      <x:c r="C165" s="149"/>
      <x:c r="D165" s="150"/>
      <x:c r="E165" s="151"/>
      <x:c r="F165" s="150"/>
      <x:c r="G165" s="173"/>
      <x:c r="H165" s="204"/>
      <x:c r="I165" s="153"/>
      <x:c r="J165" s="172"/>
      <x:c r="K165" s="173"/>
      <x:c r="L165" s="174"/>
      <x:c r="M165" s="176"/>
      <x:c r="N165" s="177"/>
    </x:row>
    <x:row r="166" spans="1:14" ht="10.5" customHeight="1">
      <x:c r="A166" s="277"/>
      <x:c r="B166" s="279">
        <x:v>125</x:v>
      </x:c>
      <x:c r="C166" s="140"/>
      <x:c r="D166" s="141"/>
      <x:c r="E166" s="142"/>
      <x:c r="F166" s="141"/>
      <x:c r="G166" s="170"/>
      <x:c r="H166" s="138"/>
      <x:c r="I166" s="139"/>
      <x:c r="J166" s="165"/>
      <x:c r="K166" s="170"/>
      <x:c r="L166" s="171"/>
      <x:c r="M166" s="163"/>
      <x:c r="N166" s="164"/>
    </x:row>
    <x:row r="167" spans="1:14" ht="10.5" customHeight="1">
      <x:c r="A167" s="277"/>
      <x:c r="B167" s="279"/>
      <x:c r="C167" s="149"/>
      <x:c r="D167" s="150"/>
      <x:c r="E167" s="151"/>
      <x:c r="F167" s="150"/>
      <x:c r="G167" s="173"/>
      <x:c r="H167" s="204"/>
      <x:c r="I167" s="153"/>
      <x:c r="J167" s="172"/>
      <x:c r="K167" s="173"/>
      <x:c r="L167" s="174"/>
      <x:c r="M167" s="176"/>
      <x:c r="N167" s="177"/>
    </x:row>
    <x:row r="168" spans="1:14" ht="10.5" customHeight="1">
      <x:c r="A168" s="277"/>
      <x:c r="B168" s="279">
        <x:v>126</x:v>
      </x:c>
      <x:c r="C168" s="140"/>
      <x:c r="D168" s="141"/>
      <x:c r="E168" s="142"/>
      <x:c r="F168" s="141"/>
      <x:c r="G168" s="170"/>
      <x:c r="H168" s="138"/>
      <x:c r="I168" s="139"/>
      <x:c r="J168" s="165"/>
      <x:c r="K168" s="170"/>
      <x:c r="L168" s="171"/>
      <x:c r="M168" s="163"/>
      <x:c r="N168" s="164"/>
    </x:row>
    <x:row r="169" spans="1:14" ht="10.5" customHeight="1">
      <x:c r="A169" s="277"/>
      <x:c r="B169" s="279"/>
      <x:c r="C169" s="149"/>
      <x:c r="D169" s="150"/>
      <x:c r="E169" s="151"/>
      <x:c r="F169" s="150"/>
      <x:c r="G169" s="173"/>
      <x:c r="H169" s="204"/>
      <x:c r="I169" s="153"/>
      <x:c r="J169" s="172"/>
      <x:c r="K169" s="173"/>
      <x:c r="L169" s="174"/>
      <x:c r="M169" s="176"/>
      <x:c r="N169" s="177"/>
    </x:row>
    <x:row r="170" spans="1:14" ht="10.5" customHeight="1">
      <x:c r="A170" s="277"/>
      <x:c r="B170" s="279">
        <x:v>127</x:v>
      </x:c>
      <x:c r="C170" s="140"/>
      <x:c r="D170" s="141"/>
      <x:c r="E170" s="142"/>
      <x:c r="F170" s="141"/>
      <x:c r="G170" s="170"/>
      <x:c r="H170" s="138"/>
      <x:c r="I170" s="139"/>
      <x:c r="J170" s="165"/>
      <x:c r="K170" s="170"/>
      <x:c r="L170" s="171"/>
      <x:c r="M170" s="163"/>
      <x:c r="N170" s="164"/>
    </x:row>
    <x:row r="171" spans="1:14" ht="10.5" customHeight="1">
      <x:c r="A171" s="277"/>
      <x:c r="B171" s="279"/>
      <x:c r="C171" s="149"/>
      <x:c r="D171" s="150"/>
      <x:c r="E171" s="151"/>
      <x:c r="F171" s="150"/>
      <x:c r="G171" s="173"/>
      <x:c r="H171" s="204"/>
      <x:c r="I171" s="153"/>
      <x:c r="J171" s="172"/>
      <x:c r="K171" s="173"/>
      <x:c r="L171" s="174"/>
      <x:c r="M171" s="176"/>
      <x:c r="N171" s="177"/>
    </x:row>
    <x:row r="172" spans="1:14" ht="10.5" customHeight="1">
      <x:c r="A172" s="277"/>
      <x:c r="B172" s="279">
        <x:v>128</x:v>
      </x:c>
      <x:c r="C172" s="140"/>
      <x:c r="D172" s="141"/>
      <x:c r="E172" s="142"/>
      <x:c r="F172" s="141"/>
      <x:c r="G172" s="170"/>
      <x:c r="H172" s="138"/>
      <x:c r="I172" s="139"/>
      <x:c r="J172" s="165"/>
      <x:c r="K172" s="170"/>
      <x:c r="L172" s="171"/>
      <x:c r="M172" s="163"/>
      <x:c r="N172" s="164"/>
    </x:row>
    <x:row r="173" spans="1:14" ht="10.5" customHeight="1">
      <x:c r="A173" s="277"/>
      <x:c r="B173" s="279"/>
      <x:c r="C173" s="149"/>
      <x:c r="D173" s="150"/>
      <x:c r="E173" s="151"/>
      <x:c r="F173" s="150"/>
      <x:c r="G173" s="173"/>
      <x:c r="H173" s="204"/>
      <x:c r="I173" s="153"/>
      <x:c r="J173" s="172"/>
      <x:c r="K173" s="173"/>
      <x:c r="L173" s="174"/>
      <x:c r="M173" s="176"/>
      <x:c r="N173" s="177"/>
    </x:row>
    <x:row r="174" spans="1:14" ht="10.5" customHeight="1">
      <x:c r="A174" s="277"/>
      <x:c r="B174" s="279">
        <x:v>129</x:v>
      </x:c>
      <x:c r="C174" s="140"/>
      <x:c r="D174" s="141"/>
      <x:c r="E174" s="142"/>
      <x:c r="F174" s="141"/>
      <x:c r="G174" s="170"/>
      <x:c r="H174" s="138"/>
      <x:c r="I174" s="139"/>
      <x:c r="J174" s="165"/>
      <x:c r="K174" s="170"/>
      <x:c r="L174" s="171"/>
      <x:c r="M174" s="163"/>
      <x:c r="N174" s="164"/>
    </x:row>
    <x:row r="175" spans="1:14" ht="10.5" customHeight="1">
      <x:c r="A175" s="277"/>
      <x:c r="B175" s="279"/>
      <x:c r="C175" s="149"/>
      <x:c r="D175" s="150"/>
      <x:c r="E175" s="151"/>
      <x:c r="F175" s="150"/>
      <x:c r="G175" s="173"/>
      <x:c r="H175" s="204"/>
      <x:c r="I175" s="153"/>
      <x:c r="J175" s="172"/>
      <x:c r="K175" s="173"/>
      <x:c r="L175" s="174"/>
      <x:c r="M175" s="176"/>
      <x:c r="N175" s="177"/>
    </x:row>
    <x:row r="176" spans="1:14" ht="10.5" customHeight="1">
      <x:c r="A176" s="277"/>
      <x:c r="B176" s="279">
        <x:v>130</x:v>
      </x:c>
      <x:c r="C176" s="140"/>
      <x:c r="D176" s="141"/>
      <x:c r="E176" s="142"/>
      <x:c r="F176" s="141"/>
      <x:c r="G176" s="170"/>
      <x:c r="H176" s="138"/>
      <x:c r="I176" s="139"/>
      <x:c r="J176" s="165"/>
      <x:c r="K176" s="170"/>
      <x:c r="L176" s="171"/>
      <x:c r="M176" s="163"/>
      <x:c r="N176" s="164"/>
    </x:row>
    <x:row r="177" spans="1:14" ht="10.5" customHeight="1">
      <x:c r="A177" s="277"/>
      <x:c r="B177" s="279"/>
      <x:c r="C177" s="149"/>
      <x:c r="D177" s="150"/>
      <x:c r="E177" s="151"/>
      <x:c r="F177" s="150"/>
      <x:c r="G177" s="173"/>
      <x:c r="H177" s="204"/>
      <x:c r="I177" s="153"/>
      <x:c r="J177" s="172"/>
      <x:c r="K177" s="173"/>
      <x:c r="L177" s="174"/>
      <x:c r="M177" s="176"/>
      <x:c r="N177" s="177"/>
    </x:row>
    <x:row r="178" spans="1:14" ht="10.5" customHeight="1">
      <x:c r="A178" s="277"/>
      <x:c r="B178" s="279">
        <x:v>131</x:v>
      </x:c>
      <x:c r="C178" s="140"/>
      <x:c r="D178" s="141"/>
      <x:c r="E178" s="142"/>
      <x:c r="F178" s="141"/>
      <x:c r="G178" s="170"/>
      <x:c r="H178" s="138"/>
      <x:c r="I178" s="139"/>
      <x:c r="J178" s="165"/>
      <x:c r="K178" s="170"/>
      <x:c r="L178" s="171"/>
      <x:c r="M178" s="163"/>
      <x:c r="N178" s="164"/>
    </x:row>
    <x:row r="179" spans="1:14" ht="10.5" customHeight="1">
      <x:c r="A179" s="277"/>
      <x:c r="B179" s="279"/>
      <x:c r="C179" s="149"/>
      <x:c r="D179" s="150"/>
      <x:c r="E179" s="151"/>
      <x:c r="F179" s="150"/>
      <x:c r="G179" s="173"/>
      <x:c r="H179" s="204"/>
      <x:c r="I179" s="153"/>
      <x:c r="J179" s="172"/>
      <x:c r="K179" s="173"/>
      <x:c r="L179" s="174"/>
      <x:c r="M179" s="176"/>
      <x:c r="N179" s="177"/>
    </x:row>
    <x:row r="180" spans="1:14" ht="10.5" customHeight="1">
      <x:c r="A180" s="277"/>
      <x:c r="B180" s="279">
        <x:v>132</x:v>
      </x:c>
      <x:c r="C180" s="140"/>
      <x:c r="D180" s="141"/>
      <x:c r="E180" s="142"/>
      <x:c r="F180" s="141"/>
      <x:c r="G180" s="170"/>
      <x:c r="H180" s="138"/>
      <x:c r="I180" s="139"/>
      <x:c r="J180" s="165"/>
      <x:c r="K180" s="170"/>
      <x:c r="L180" s="171"/>
      <x:c r="M180" s="163"/>
      <x:c r="N180" s="164"/>
    </x:row>
    <x:row r="181" spans="1:14" ht="10.5" customHeight="1">
      <x:c r="A181" s="278"/>
      <x:c r="B181" s="280"/>
      <x:c r="C181" s="149"/>
      <x:c r="D181" s="150"/>
      <x:c r="E181" s="151"/>
      <x:c r="F181" s="150"/>
      <x:c r="G181" s="173"/>
      <x:c r="H181" s="204"/>
      <x:c r="I181" s="153"/>
      <x:c r="J181" s="172"/>
      <x:c r="K181" s="173"/>
      <x:c r="L181" s="174"/>
      <x:c r="M181" s="176"/>
      <x:c r="N181" s="177"/>
    </x:row>
    <x:row r="182" spans="1:14" ht="10.5" customHeight="1">
      <x:c r="A182" s="224"/>
      <x:c r="B182" s="281">
        <x:v>133</x:v>
      </x:c>
      <x:c r="C182" s="140"/>
      <x:c r="D182" s="141"/>
      <x:c r="E182" s="142"/>
      <x:c r="F182" s="141"/>
      <x:c r="G182" s="170"/>
      <x:c r="H182" s="138"/>
      <x:c r="I182" s="139"/>
      <x:c r="J182" s="165"/>
      <x:c r="K182" s="170"/>
      <x:c r="L182" s="171"/>
      <x:c r="M182" s="163"/>
      <x:c r="N182" s="164"/>
    </x:row>
    <x:row r="183" spans="1:14" ht="10.5" customHeight="1">
      <x:c r="A183" s="225"/>
      <x:c r="B183" s="279"/>
      <x:c r="C183" s="149"/>
      <x:c r="D183" s="150"/>
      <x:c r="E183" s="151"/>
      <x:c r="F183" s="150"/>
      <x:c r="G183" s="173"/>
      <x:c r="H183" s="204"/>
      <x:c r="I183" s="153"/>
      <x:c r="J183" s="172"/>
      <x:c r="K183" s="173"/>
      <x:c r="L183" s="174"/>
      <x:c r="M183" s="176"/>
      <x:c r="N183" s="177"/>
    </x:row>
    <x:row r="184" spans="1:14" ht="10.5" customHeight="1">
      <x:c r="A184" s="225"/>
      <x:c r="B184" s="279">
        <x:v>134</x:v>
      </x:c>
      <x:c r="C184" s="140"/>
      <x:c r="D184" s="141"/>
      <x:c r="E184" s="142"/>
      <x:c r="F184" s="141"/>
      <x:c r="G184" s="170"/>
      <x:c r="H184" s="138"/>
      <x:c r="I184" s="139"/>
      <x:c r="J184" s="165"/>
      <x:c r="K184" s="170"/>
      <x:c r="L184" s="171"/>
      <x:c r="M184" s="163"/>
      <x:c r="N184" s="164"/>
    </x:row>
    <x:row r="185" spans="1:14" ht="10.5" customHeight="1">
      <x:c r="A185" s="225"/>
      <x:c r="B185" s="279"/>
      <x:c r="C185" s="149"/>
      <x:c r="D185" s="150"/>
      <x:c r="E185" s="151"/>
      <x:c r="F185" s="150"/>
      <x:c r="G185" s="173"/>
      <x:c r="H185" s="204"/>
      <x:c r="I185" s="153"/>
      <x:c r="J185" s="172"/>
      <x:c r="K185" s="173"/>
      <x:c r="L185" s="174"/>
      <x:c r="M185" s="176"/>
      <x:c r="N185" s="177"/>
    </x:row>
    <x:row r="186" spans="1:14" ht="10.5" customHeight="1">
      <x:c r="A186" s="225"/>
      <x:c r="B186" s="279">
        <x:v>135</x:v>
      </x:c>
      <x:c r="C186" s="140"/>
      <x:c r="D186" s="141"/>
      <x:c r="E186" s="142"/>
      <x:c r="F186" s="141"/>
      <x:c r="G186" s="170"/>
      <x:c r="H186" s="138"/>
      <x:c r="I186" s="139"/>
      <x:c r="J186" s="165"/>
      <x:c r="K186" s="170"/>
      <x:c r="L186" s="171"/>
      <x:c r="M186" s="163"/>
      <x:c r="N186" s="164"/>
    </x:row>
    <x:row r="187" spans="1:14" ht="10.5" customHeight="1">
      <x:c r="A187" s="225"/>
      <x:c r="B187" s="279"/>
      <x:c r="C187" s="149"/>
      <x:c r="D187" s="150"/>
      <x:c r="E187" s="151"/>
      <x:c r="F187" s="150"/>
      <x:c r="G187" s="173"/>
      <x:c r="H187" s="204"/>
      <x:c r="I187" s="153"/>
      <x:c r="J187" s="172"/>
      <x:c r="K187" s="173"/>
      <x:c r="L187" s="174"/>
      <x:c r="M187" s="176"/>
      <x:c r="N187" s="177"/>
    </x:row>
    <x:row r="188" spans="1:14" ht="10.5" customHeight="1">
      <x:c r="A188" s="225"/>
      <x:c r="B188" s="279">
        <x:v>136</x:v>
      </x:c>
      <x:c r="C188" s="140"/>
      <x:c r="D188" s="141"/>
      <x:c r="E188" s="142"/>
      <x:c r="F188" s="141"/>
      <x:c r="G188" s="170"/>
      <x:c r="H188" s="138"/>
      <x:c r="I188" s="139"/>
      <x:c r="J188" s="165"/>
      <x:c r="K188" s="170"/>
      <x:c r="L188" s="171"/>
      <x:c r="M188" s="163"/>
      <x:c r="N188" s="164"/>
    </x:row>
    <x:row r="189" spans="1:14" ht="10.5" customHeight="1">
      <x:c r="A189" s="225"/>
      <x:c r="B189" s="279"/>
      <x:c r="C189" s="149"/>
      <x:c r="D189" s="150"/>
      <x:c r="E189" s="151"/>
      <x:c r="F189" s="150"/>
      <x:c r="G189" s="173"/>
      <x:c r="H189" s="204"/>
      <x:c r="I189" s="153"/>
      <x:c r="J189" s="172"/>
      <x:c r="K189" s="173"/>
      <x:c r="L189" s="174"/>
      <x:c r="M189" s="176"/>
      <x:c r="N189" s="177"/>
    </x:row>
    <x:row r="190" spans="1:14" ht="10.5" customHeight="1">
      <x:c r="A190" s="225"/>
      <x:c r="B190" s="279">
        <x:v>137</x:v>
      </x:c>
      <x:c r="C190" s="140"/>
      <x:c r="D190" s="141"/>
      <x:c r="E190" s="142"/>
      <x:c r="F190" s="141"/>
      <x:c r="G190" s="170"/>
      <x:c r="H190" s="138"/>
      <x:c r="I190" s="139"/>
      <x:c r="J190" s="165"/>
      <x:c r="K190" s="170"/>
      <x:c r="L190" s="171"/>
      <x:c r="M190" s="163"/>
      <x:c r="N190" s="164"/>
    </x:row>
    <x:row r="191" spans="1:14" ht="10.5" customHeight="1">
      <x:c r="A191" s="225"/>
      <x:c r="B191" s="279"/>
      <x:c r="C191" s="149"/>
      <x:c r="D191" s="150"/>
      <x:c r="E191" s="151"/>
      <x:c r="F191" s="150"/>
      <x:c r="G191" s="173"/>
      <x:c r="H191" s="204"/>
      <x:c r="I191" s="153"/>
      <x:c r="J191" s="172"/>
      <x:c r="K191" s="173"/>
      <x:c r="L191" s="174"/>
      <x:c r="M191" s="176"/>
      <x:c r="N191" s="177"/>
    </x:row>
    <x:row r="192" spans="1:14" ht="10.5" customHeight="1">
      <x:c r="A192" s="225"/>
      <x:c r="B192" s="279">
        <x:v>138</x:v>
      </x:c>
      <x:c r="C192" s="140"/>
      <x:c r="D192" s="141"/>
      <x:c r="E192" s="142"/>
      <x:c r="F192" s="141"/>
      <x:c r="G192" s="170"/>
      <x:c r="H192" s="138"/>
      <x:c r="I192" s="139"/>
      <x:c r="J192" s="165"/>
      <x:c r="K192" s="170"/>
      <x:c r="L192" s="171"/>
      <x:c r="M192" s="163"/>
      <x:c r="N192" s="164"/>
    </x:row>
    <x:row r="193" spans="1:14" ht="10.5" customHeight="1">
      <x:c r="A193" s="225"/>
      <x:c r="B193" s="279"/>
      <x:c r="C193" s="149"/>
      <x:c r="D193" s="150"/>
      <x:c r="E193" s="151"/>
      <x:c r="F193" s="150"/>
      <x:c r="G193" s="173"/>
      <x:c r="H193" s="204"/>
      <x:c r="I193" s="153"/>
      <x:c r="J193" s="172"/>
      <x:c r="K193" s="173"/>
      <x:c r="L193" s="174"/>
      <x:c r="M193" s="176"/>
      <x:c r="N193" s="177"/>
    </x:row>
    <x:row r="194" spans="2:14" ht="10.5" customHeight="1">
      <x:c r="B194" s="281">
        <x:v>139</x:v>
      </x:c>
      <x:c r="C194" s="140"/>
      <x:c r="D194" s="141"/>
      <x:c r="E194" s="142"/>
      <x:c r="F194" s="141"/>
      <x:c r="G194" s="170"/>
      <x:c r="H194" s="138"/>
      <x:c r="I194" s="139"/>
      <x:c r="J194" s="165"/>
      <x:c r="K194" s="170"/>
      <x:c r="L194" s="171"/>
      <x:c r="M194" s="163"/>
      <x:c r="N194" s="164"/>
    </x:row>
    <x:row r="195" spans="2:14" ht="10.5" customHeight="1">
      <x:c r="B195" s="279"/>
      <x:c r="C195" s="149"/>
      <x:c r="D195" s="150"/>
      <x:c r="E195" s="151"/>
      <x:c r="F195" s="150"/>
      <x:c r="G195" s="173"/>
      <x:c r="H195" s="204"/>
      <x:c r="I195" s="153"/>
      <x:c r="J195" s="172"/>
      <x:c r="K195" s="173"/>
      <x:c r="L195" s="174"/>
      <x:c r="M195" s="176"/>
      <x:c r="N195" s="177"/>
    </x:row>
    <x:row r="196" spans="2:14" ht="10.5" customHeight="1">
      <x:c r="B196" s="279">
        <x:v>140</x:v>
      </x:c>
      <x:c r="C196" s="140"/>
      <x:c r="D196" s="141"/>
      <x:c r="E196" s="142"/>
      <x:c r="F196" s="141"/>
      <x:c r="G196" s="170"/>
      <x:c r="H196" s="138"/>
      <x:c r="I196" s="139"/>
      <x:c r="J196" s="165"/>
      <x:c r="K196" s="170"/>
      <x:c r="L196" s="171"/>
      <x:c r="M196" s="163"/>
      <x:c r="N196" s="164"/>
    </x:row>
    <x:row r="197" spans="2:14" ht="10.5" customHeight="1">
      <x:c r="B197" s="279"/>
      <x:c r="C197" s="149"/>
      <x:c r="D197" s="150"/>
      <x:c r="E197" s="151"/>
      <x:c r="F197" s="150"/>
      <x:c r="G197" s="173"/>
      <x:c r="H197" s="204"/>
      <x:c r="I197" s="153"/>
      <x:c r="J197" s="172"/>
      <x:c r="K197" s="173"/>
      <x:c r="L197" s="174"/>
      <x:c r="M197" s="176"/>
      <x:c r="N197" s="177"/>
    </x:row>
    <x:row r="198" spans="2:14" ht="10.5" customHeight="1">
      <x:c r="B198" s="279">
        <x:v>141</x:v>
      </x:c>
      <x:c r="C198" s="140"/>
      <x:c r="D198" s="141"/>
      <x:c r="E198" s="142"/>
      <x:c r="F198" s="141"/>
      <x:c r="G198" s="170"/>
      <x:c r="H198" s="138"/>
      <x:c r="I198" s="139"/>
      <x:c r="J198" s="165"/>
      <x:c r="K198" s="170"/>
      <x:c r="L198" s="171"/>
      <x:c r="M198" s="163"/>
      <x:c r="N198" s="164"/>
    </x:row>
    <x:row r="199" spans="2:14" ht="10.5" customHeight="1">
      <x:c r="B199" s="279"/>
      <x:c r="C199" s="149"/>
      <x:c r="D199" s="150"/>
      <x:c r="E199" s="151"/>
      <x:c r="F199" s="150"/>
      <x:c r="G199" s="173"/>
      <x:c r="H199" s="204"/>
      <x:c r="I199" s="153"/>
      <x:c r="J199" s="172"/>
      <x:c r="K199" s="173"/>
      <x:c r="L199" s="174"/>
      <x:c r="M199" s="176"/>
      <x:c r="N199" s="177"/>
    </x:row>
    <x:row r="200" spans="2:14" ht="10.5" customHeight="1">
      <x:c r="B200" s="279">
        <x:v>142</x:v>
      </x:c>
      <x:c r="C200" s="140"/>
      <x:c r="D200" s="141"/>
      <x:c r="E200" s="142"/>
      <x:c r="F200" s="141"/>
      <x:c r="G200" s="170"/>
      <x:c r="H200" s="138"/>
      <x:c r="I200" s="139"/>
      <x:c r="J200" s="165"/>
      <x:c r="K200" s="170"/>
      <x:c r="L200" s="171"/>
      <x:c r="M200" s="163"/>
      <x:c r="N200" s="164"/>
    </x:row>
    <x:row r="201" spans="2:14" ht="10.5" customHeight="1">
      <x:c r="B201" s="279"/>
      <x:c r="C201" s="149"/>
      <x:c r="D201" s="150"/>
      <x:c r="E201" s="151"/>
      <x:c r="F201" s="150"/>
      <x:c r="G201" s="173"/>
      <x:c r="H201" s="204"/>
      <x:c r="I201" s="153"/>
      <x:c r="J201" s="172"/>
      <x:c r="K201" s="173"/>
      <x:c r="L201" s="174"/>
      <x:c r="M201" s="176"/>
      <x:c r="N201" s="177"/>
    </x:row>
    <x:row r="202" spans="2:14" ht="10.5" customHeight="1">
      <x:c r="B202" s="279">
        <x:v>143</x:v>
      </x:c>
      <x:c r="C202" s="140"/>
      <x:c r="D202" s="141"/>
      <x:c r="E202" s="142"/>
      <x:c r="F202" s="141"/>
      <x:c r="G202" s="170"/>
      <x:c r="H202" s="138"/>
      <x:c r="I202" s="139"/>
      <x:c r="J202" s="165"/>
      <x:c r="K202" s="170"/>
      <x:c r="L202" s="171"/>
      <x:c r="M202" s="163"/>
      <x:c r="N202" s="164"/>
    </x:row>
    <x:row r="203" spans="2:14" ht="10.5" customHeight="1">
      <x:c r="B203" s="279"/>
      <x:c r="C203" s="149"/>
      <x:c r="D203" s="150"/>
      <x:c r="E203" s="151"/>
      <x:c r="F203" s="150"/>
      <x:c r="G203" s="173"/>
      <x:c r="H203" s="204"/>
      <x:c r="I203" s="153"/>
      <x:c r="J203" s="172"/>
      <x:c r="K203" s="173"/>
      <x:c r="L203" s="174"/>
      <x:c r="M203" s="176"/>
      <x:c r="N203" s="177"/>
    </x:row>
    <x:row r="204" spans="2:14" ht="10.5" customHeight="1">
      <x:c r="B204" s="279">
        <x:v>144</x:v>
      </x:c>
      <x:c r="C204" s="140"/>
      <x:c r="D204" s="141"/>
      <x:c r="E204" s="142"/>
      <x:c r="F204" s="141"/>
      <x:c r="G204" s="170"/>
      <x:c r="H204" s="138"/>
      <x:c r="I204" s="139"/>
      <x:c r="J204" s="165"/>
      <x:c r="K204" s="170"/>
      <x:c r="L204" s="171"/>
      <x:c r="M204" s="163"/>
      <x:c r="N204" s="164"/>
    </x:row>
    <x:row r="205" spans="2:14" ht="10.5" customHeight="1">
      <x:c r="B205" s="279"/>
      <x:c r="C205" s="149"/>
      <x:c r="D205" s="150"/>
      <x:c r="E205" s="151"/>
      <x:c r="F205" s="150"/>
      <x:c r="G205" s="173"/>
      <x:c r="H205" s="204"/>
      <x:c r="I205" s="153"/>
      <x:c r="J205" s="172"/>
      <x:c r="K205" s="173"/>
      <x:c r="L205" s="174"/>
      <x:c r="M205" s="176"/>
      <x:c r="N205" s="177"/>
    </x:row>
    <x:row r="206" spans="2:14" ht="10.5" customHeight="1">
      <x:c r="B206" s="279">
        <x:v>145</x:v>
      </x:c>
      <x:c r="C206" s="140"/>
      <x:c r="D206" s="141"/>
      <x:c r="E206" s="142"/>
      <x:c r="F206" s="141"/>
      <x:c r="G206" s="170"/>
      <x:c r="H206" s="138"/>
      <x:c r="I206" s="139"/>
      <x:c r="J206" s="165"/>
      <x:c r="K206" s="170"/>
      <x:c r="L206" s="171"/>
      <x:c r="M206" s="163"/>
      <x:c r="N206" s="164"/>
    </x:row>
    <x:row r="207" spans="2:14" ht="10.5" customHeight="1">
      <x:c r="B207" s="279"/>
      <x:c r="C207" s="149"/>
      <x:c r="D207" s="150"/>
      <x:c r="E207" s="151"/>
      <x:c r="F207" s="150"/>
      <x:c r="G207" s="173"/>
      <x:c r="H207" s="204"/>
      <x:c r="I207" s="153"/>
      <x:c r="J207" s="172"/>
      <x:c r="K207" s="173"/>
      <x:c r="L207" s="174"/>
      <x:c r="M207" s="176"/>
      <x:c r="N207" s="177"/>
    </x:row>
    <x:row r="208" spans="2:14" ht="10.5" customHeight="1">
      <x:c r="B208" s="279">
        <x:v>146</x:v>
      </x:c>
      <x:c r="C208" s="140"/>
      <x:c r="D208" s="141"/>
      <x:c r="E208" s="142"/>
      <x:c r="F208" s="141"/>
      <x:c r="G208" s="170"/>
      <x:c r="H208" s="138"/>
      <x:c r="I208" s="139"/>
      <x:c r="J208" s="165"/>
      <x:c r="K208" s="170"/>
      <x:c r="L208" s="171"/>
      <x:c r="M208" s="163"/>
      <x:c r="N208" s="164"/>
    </x:row>
    <x:row r="209" spans="2:14" ht="10.5" customHeight="1">
      <x:c r="B209" s="279"/>
      <x:c r="C209" s="149"/>
      <x:c r="D209" s="150"/>
      <x:c r="E209" s="151"/>
      <x:c r="F209" s="150"/>
      <x:c r="G209" s="173"/>
      <x:c r="H209" s="204"/>
      <x:c r="I209" s="153"/>
      <x:c r="J209" s="172"/>
      <x:c r="K209" s="173"/>
      <x:c r="L209" s="174"/>
      <x:c r="M209" s="176"/>
      <x:c r="N209" s="177"/>
    </x:row>
    <x:row r="210" spans="2:14" ht="10.5" customHeight="1">
      <x:c r="B210" s="279">
        <x:v>147</x:v>
      </x:c>
      <x:c r="C210" s="140"/>
      <x:c r="D210" s="141"/>
      <x:c r="E210" s="142"/>
      <x:c r="F210" s="141"/>
      <x:c r="G210" s="170"/>
      <x:c r="H210" s="138"/>
      <x:c r="I210" s="139"/>
      <x:c r="J210" s="165"/>
      <x:c r="K210" s="170"/>
      <x:c r="L210" s="171"/>
      <x:c r="M210" s="163"/>
      <x:c r="N210" s="164"/>
    </x:row>
    <x:row r="211" spans="2:14" ht="10.5" customHeight="1">
      <x:c r="B211" s="279"/>
      <x:c r="C211" s="149"/>
      <x:c r="D211" s="150"/>
      <x:c r="E211" s="151"/>
      <x:c r="F211" s="150"/>
      <x:c r="G211" s="173"/>
      <x:c r="H211" s="204"/>
      <x:c r="I211" s="153"/>
      <x:c r="J211" s="172"/>
      <x:c r="K211" s="173"/>
      <x:c r="L211" s="174"/>
      <x:c r="M211" s="176"/>
      <x:c r="N211" s="177"/>
    </x:row>
    <x:row r="212" spans="2:14" ht="10.5" customHeight="1">
      <x:c r="B212" s="279">
        <x:v>148</x:v>
      </x:c>
      <x:c r="C212" s="140"/>
      <x:c r="D212" s="141"/>
      <x:c r="E212" s="142"/>
      <x:c r="F212" s="141"/>
      <x:c r="G212" s="170"/>
      <x:c r="H212" s="138"/>
      <x:c r="I212" s="139"/>
      <x:c r="J212" s="165"/>
      <x:c r="K212" s="170"/>
      <x:c r="L212" s="171"/>
      <x:c r="M212" s="163"/>
      <x:c r="N212" s="164"/>
    </x:row>
    <x:row r="213" spans="2:14" ht="10.5" customHeight="1">
      <x:c r="B213" s="279"/>
      <x:c r="C213" s="149"/>
      <x:c r="D213" s="150"/>
      <x:c r="E213" s="151"/>
      <x:c r="F213" s="150"/>
      <x:c r="G213" s="173"/>
      <x:c r="H213" s="204"/>
      <x:c r="I213" s="153"/>
      <x:c r="J213" s="172"/>
      <x:c r="K213" s="173"/>
      <x:c r="L213" s="174"/>
      <x:c r="M213" s="176"/>
      <x:c r="N213" s="177"/>
    </x:row>
    <x:row r="214" spans="2:14" ht="10.5" customHeight="1">
      <x:c r="B214" s="279">
        <x:v>149</x:v>
      </x:c>
      <x:c r="C214" s="140"/>
      <x:c r="D214" s="141"/>
      <x:c r="E214" s="142"/>
      <x:c r="F214" s="141"/>
      <x:c r="G214" s="170"/>
      <x:c r="H214" s="138"/>
      <x:c r="I214" s="139"/>
      <x:c r="J214" s="165"/>
      <x:c r="K214" s="170"/>
      <x:c r="L214" s="171"/>
      <x:c r="M214" s="163"/>
      <x:c r="N214" s="164"/>
    </x:row>
    <x:row r="215" spans="2:14" ht="10.5" customHeight="1">
      <x:c r="B215" s="279"/>
      <x:c r="C215" s="149"/>
      <x:c r="D215" s="150"/>
      <x:c r="E215" s="151"/>
      <x:c r="F215" s="150"/>
      <x:c r="G215" s="173"/>
      <x:c r="H215" s="204"/>
      <x:c r="I215" s="153"/>
      <x:c r="J215" s="172"/>
      <x:c r="K215" s="173"/>
      <x:c r="L215" s="174"/>
      <x:c r="M215" s="176"/>
      <x:c r="N215" s="177"/>
    </x:row>
    <x:row r="216" spans="2:14" ht="10.5" customHeight="1">
      <x:c r="B216" s="279">
        <x:v>150</x:v>
      </x:c>
      <x:c r="C216" s="140"/>
      <x:c r="D216" s="141"/>
      <x:c r="E216" s="142"/>
      <x:c r="F216" s="141"/>
      <x:c r="G216" s="170"/>
      <x:c r="H216" s="138"/>
      <x:c r="I216" s="139"/>
      <x:c r="J216" s="165"/>
      <x:c r="K216" s="170"/>
      <x:c r="L216" s="171"/>
      <x:c r="M216" s="163"/>
      <x:c r="N216" s="164"/>
    </x:row>
    <x:row r="217" spans="2:14" ht="10.5" customHeight="1">
      <x:c r="B217" s="279"/>
      <x:c r="C217" s="149"/>
      <x:c r="D217" s="150"/>
      <x:c r="E217" s="151"/>
      <x:c r="F217" s="150"/>
      <x:c r="G217" s="173"/>
      <x:c r="H217" s="204"/>
      <x:c r="I217" s="153"/>
      <x:c r="J217" s="172"/>
      <x:c r="K217" s="173"/>
      <x:c r="L217" s="174"/>
      <x:c r="M217" s="176"/>
      <x:c r="N217" s="177"/>
    </x:row>
  </x:sheetData>
  <x:mergeCells count="117">
    <x:mergeCell ref="C1:D1"/>
    <x:mergeCell ref="K1:L1"/>
    <x:mergeCell ref="M1:N1"/>
    <x:mergeCell ref="A86:A87"/>
    <x:mergeCell ref="A88:A89"/>
    <x:mergeCell ref="A90:A91"/>
    <x:mergeCell ref="A92:A93"/>
    <x:mergeCell ref="A94:A95"/>
    <x:mergeCell ref="A96:A97"/>
    <x:mergeCell ref="A98:A99"/>
    <x:mergeCell ref="A100:A101"/>
    <x:mergeCell ref="A102:A103"/>
    <x:mergeCell ref="A104:A105"/>
    <x:mergeCell ref="A106:A107"/>
    <x:mergeCell ref="A108:A109"/>
    <x:mergeCell ref="A110:A111"/>
    <x:mergeCell ref="A112:A113"/>
    <x:mergeCell ref="A114:A115"/>
    <x:mergeCell ref="A116:A117"/>
    <x:mergeCell ref="A118:A119"/>
    <x:mergeCell ref="A120:A121"/>
    <x:mergeCell ref="A122:A123"/>
    <x:mergeCell ref="A124:A125"/>
    <x:mergeCell ref="A126:A127"/>
    <x:mergeCell ref="A128:A129"/>
    <x:mergeCell ref="A130:A131"/>
    <x:mergeCell ref="A132:A133"/>
    <x:mergeCell ref="A134:A135"/>
    <x:mergeCell ref="A136:A137"/>
    <x:mergeCell ref="A138:A139"/>
    <x:mergeCell ref="A140:A141"/>
    <x:mergeCell ref="A142:A143"/>
    <x:mergeCell ref="A144:A145"/>
    <x:mergeCell ref="A146:A147"/>
    <x:mergeCell ref="A148:A149"/>
    <x:mergeCell ref="A150:A151"/>
    <x:mergeCell ref="A152:A153"/>
    <x:mergeCell ref="A154:A155"/>
    <x:mergeCell ref="A156:A157"/>
    <x:mergeCell ref="A158:A159"/>
    <x:mergeCell ref="A160:A161"/>
    <x:mergeCell ref="A162:A163"/>
    <x:mergeCell ref="A164:A165"/>
    <x:mergeCell ref="A166:A167"/>
    <x:mergeCell ref="A168:A169"/>
    <x:mergeCell ref="A170:A171"/>
    <x:mergeCell ref="A172:A173"/>
    <x:mergeCell ref="A174:A175"/>
    <x:mergeCell ref="A176:A177"/>
    <x:mergeCell ref="A178:A179"/>
    <x:mergeCell ref="A180:A181"/>
    <x:mergeCell ref="B86:B87"/>
    <x:mergeCell ref="B88:B89"/>
    <x:mergeCell ref="B90:B91"/>
    <x:mergeCell ref="B92:B93"/>
    <x:mergeCell ref="B94:B95"/>
    <x:mergeCell ref="B96:B97"/>
    <x:mergeCell ref="B98:B99"/>
    <x:mergeCell ref="B100:B101"/>
    <x:mergeCell ref="B102:B103"/>
    <x:mergeCell ref="B104:B105"/>
    <x:mergeCell ref="B106:B107"/>
    <x:mergeCell ref="B108:B109"/>
    <x:mergeCell ref="B110:B111"/>
    <x:mergeCell ref="B112:B113"/>
    <x:mergeCell ref="B114:B115"/>
    <x:mergeCell ref="B116:B117"/>
    <x:mergeCell ref="B118:B119"/>
    <x:mergeCell ref="B120:B121"/>
    <x:mergeCell ref="B122:B123"/>
    <x:mergeCell ref="B124:B125"/>
    <x:mergeCell ref="B126:B127"/>
    <x:mergeCell ref="B128:B129"/>
    <x:mergeCell ref="B130:B131"/>
    <x:mergeCell ref="B132:B133"/>
    <x:mergeCell ref="B134:B135"/>
    <x:mergeCell ref="B136:B137"/>
    <x:mergeCell ref="B138:B139"/>
    <x:mergeCell ref="B140:B141"/>
    <x:mergeCell ref="B142:B143"/>
    <x:mergeCell ref="B144:B145"/>
    <x:mergeCell ref="B146:B147"/>
    <x:mergeCell ref="B148:B149"/>
    <x:mergeCell ref="B150:B151"/>
    <x:mergeCell ref="B152:B153"/>
    <x:mergeCell ref="B154:B155"/>
    <x:mergeCell ref="B156:B157"/>
    <x:mergeCell ref="B158:B159"/>
    <x:mergeCell ref="B160:B161"/>
    <x:mergeCell ref="B162:B163"/>
    <x:mergeCell ref="B164:B165"/>
    <x:mergeCell ref="B166:B167"/>
    <x:mergeCell ref="B168:B169"/>
    <x:mergeCell ref="B170:B171"/>
    <x:mergeCell ref="B172:B173"/>
    <x:mergeCell ref="B174:B175"/>
    <x:mergeCell ref="B176:B177"/>
    <x:mergeCell ref="B178:B179"/>
    <x:mergeCell ref="B180:B181"/>
    <x:mergeCell ref="B182:B183"/>
    <x:mergeCell ref="B184:B185"/>
    <x:mergeCell ref="B186:B187"/>
    <x:mergeCell ref="B188:B189"/>
    <x:mergeCell ref="B190:B191"/>
    <x:mergeCell ref="B192:B193"/>
    <x:mergeCell ref="B194:B195"/>
    <x:mergeCell ref="B196:B197"/>
    <x:mergeCell ref="B198:B199"/>
    <x:mergeCell ref="B200:B201"/>
    <x:mergeCell ref="B202:B203"/>
    <x:mergeCell ref="B204:B205"/>
    <x:mergeCell ref="B206:B207"/>
    <x:mergeCell ref="B208:B209"/>
    <x:mergeCell ref="B210:B211"/>
    <x:mergeCell ref="B212:B213"/>
    <x:mergeCell ref="B214:B215"/>
    <x:mergeCell ref="B216:B217"/>
  </x:mergeCells>
  <x:conditionalFormatting sqref="M2:M2">
    <x:cfRule type="cellIs" dxfId="17" priority="699" operator="equal">
      <x:formula>"京都府"</x:formula>
    </x:cfRule>
    <x:cfRule type="cellIs" dxfId="16" priority="698" operator="equal">
      <x:formula>"大阪府"</x:formula>
    </x:cfRule>
    <x:cfRule type="cellIs" dxfId="15" priority="697" operator="equal">
      <x:formula>"滋賀県"</x:formula>
    </x:cfRule>
    <x:cfRule type="cellIs" dxfId="14" priority="696" operator="equal">
      <x:formula>"和歌山県"</x:formula>
    </x:cfRule>
    <x:cfRule type="cellIs" dxfId="13" priority="695" operator="equal">
      <x:formula>"兵庫県"</x:formula>
    </x:cfRule>
    <x:cfRule type="cellIs" dxfId="12" priority="694" operator="equal">
      <x:formula>"奈良県"</x:formula>
    </x:cfRule>
    <x:cfRule type="cellIs" dxfId="20" priority="693" operator="equal">
      <x:formula>"学連"</x:formula>
    </x:cfRule>
    <x:cfRule type="cellIs" dxfId="19" priority="692" operator="equal">
      <x:formula>"高体連"</x:formula>
    </x:cfRule>
    <x:cfRule type="cellIs" dxfId="18" priority="691" operator="equal">
      <x:formula>"中体連"</x:formula>
    </x:cfRule>
  </x:conditionalFormatting>
  <x:conditionalFormatting sqref="M3:M3">
    <x:cfRule type="cellIs" dxfId="26" priority="690" operator="equal">
      <x:formula>"京都府"</x:formula>
    </x:cfRule>
    <x:cfRule type="cellIs" dxfId="25" priority="689" operator="equal">
      <x:formula>"大阪府"</x:formula>
    </x:cfRule>
    <x:cfRule type="cellIs" dxfId="24" priority="688" operator="equal">
      <x:formula>"滋賀県"</x:formula>
    </x:cfRule>
    <x:cfRule type="cellIs" dxfId="23" priority="687" operator="equal">
      <x:formula>"和歌山県"</x:formula>
    </x:cfRule>
    <x:cfRule type="cellIs" dxfId="22" priority="686" operator="equal">
      <x:formula>"兵庫県"</x:formula>
    </x:cfRule>
    <x:cfRule type="cellIs" dxfId="21" priority="685" operator="equal">
      <x:formula>"奈良県"</x:formula>
    </x:cfRule>
    <x:cfRule type="cellIs" dxfId="29" priority="684" operator="equal">
      <x:formula>"学連"</x:formula>
    </x:cfRule>
    <x:cfRule type="cellIs" dxfId="28" priority="683" operator="equal">
      <x:formula>"高体連"</x:formula>
    </x:cfRule>
    <x:cfRule type="cellIs" dxfId="27" priority="682" operator="equal">
      <x:formula>"中体連"</x:formula>
    </x:cfRule>
  </x:conditionalFormatting>
  <x:conditionalFormatting sqref="M4:M4">
    <x:cfRule type="cellIs" dxfId="35" priority="681" operator="equal">
      <x:formula>"京都府"</x:formula>
    </x:cfRule>
    <x:cfRule type="cellIs" dxfId="34" priority="680" operator="equal">
      <x:formula>"大阪府"</x:formula>
    </x:cfRule>
    <x:cfRule type="cellIs" dxfId="33" priority="679" operator="equal">
      <x:formula>"滋賀県"</x:formula>
    </x:cfRule>
    <x:cfRule type="cellIs" dxfId="32" priority="678" operator="equal">
      <x:formula>"和歌山県"</x:formula>
    </x:cfRule>
    <x:cfRule type="cellIs" dxfId="31" priority="677" operator="equal">
      <x:formula>"兵庫県"</x:formula>
    </x:cfRule>
    <x:cfRule type="cellIs" dxfId="30" priority="676" operator="equal">
      <x:formula>"奈良県"</x:formula>
    </x:cfRule>
    <x:cfRule type="cellIs" dxfId="38" priority="675" operator="equal">
      <x:formula>"学連"</x:formula>
    </x:cfRule>
    <x:cfRule type="cellIs" dxfId="37" priority="674" operator="equal">
      <x:formula>"高体連"</x:formula>
    </x:cfRule>
    <x:cfRule type="cellIs" dxfId="36" priority="673" operator="equal">
      <x:formula>"中体連"</x:formula>
    </x:cfRule>
  </x:conditionalFormatting>
  <x:conditionalFormatting sqref="M5:M5">
    <x:cfRule type="cellIs" dxfId="44" priority="672" operator="equal">
      <x:formula>"京都府"</x:formula>
    </x:cfRule>
    <x:cfRule type="cellIs" dxfId="43" priority="671" operator="equal">
      <x:formula>"大阪府"</x:formula>
    </x:cfRule>
    <x:cfRule type="cellIs" dxfId="42" priority="670" operator="equal">
      <x:formula>"滋賀県"</x:formula>
    </x:cfRule>
    <x:cfRule type="cellIs" dxfId="41" priority="669" operator="equal">
      <x:formula>"和歌山県"</x:formula>
    </x:cfRule>
    <x:cfRule type="cellIs" dxfId="40" priority="668" operator="equal">
      <x:formula>"兵庫県"</x:formula>
    </x:cfRule>
    <x:cfRule type="cellIs" dxfId="39" priority="667" operator="equal">
      <x:formula>"奈良県"</x:formula>
    </x:cfRule>
    <x:cfRule type="cellIs" dxfId="47" priority="666" operator="equal">
      <x:formula>"学連"</x:formula>
    </x:cfRule>
    <x:cfRule type="cellIs" dxfId="46" priority="665" operator="equal">
      <x:formula>"高体連"</x:formula>
    </x:cfRule>
    <x:cfRule type="cellIs" dxfId="45" priority="664" operator="equal">
      <x:formula>"中体連"</x:formula>
    </x:cfRule>
  </x:conditionalFormatting>
  <x:conditionalFormatting sqref="M6:M6">
    <x:cfRule type="cellIs" dxfId="53" priority="663" operator="equal">
      <x:formula>"京都府"</x:formula>
    </x:cfRule>
    <x:cfRule type="cellIs" dxfId="52" priority="662" operator="equal">
      <x:formula>"大阪府"</x:formula>
    </x:cfRule>
    <x:cfRule type="cellIs" dxfId="51" priority="661" operator="equal">
      <x:formula>"滋賀県"</x:formula>
    </x:cfRule>
    <x:cfRule type="cellIs" dxfId="50" priority="660" operator="equal">
      <x:formula>"和歌山県"</x:formula>
    </x:cfRule>
    <x:cfRule type="cellIs" dxfId="49" priority="659" operator="equal">
      <x:formula>"兵庫県"</x:formula>
    </x:cfRule>
    <x:cfRule type="cellIs" dxfId="48" priority="658" operator="equal">
      <x:formula>"奈良県"</x:formula>
    </x:cfRule>
    <x:cfRule type="cellIs" dxfId="56" priority="657" operator="equal">
      <x:formula>"学連"</x:formula>
    </x:cfRule>
    <x:cfRule type="cellIs" dxfId="55" priority="656" operator="equal">
      <x:formula>"高体連"</x:formula>
    </x:cfRule>
    <x:cfRule type="cellIs" dxfId="54" priority="655" operator="equal">
      <x:formula>"中体連"</x:formula>
    </x:cfRule>
  </x:conditionalFormatting>
  <x:conditionalFormatting sqref="M7:M7">
    <x:cfRule type="cellIs" dxfId="62" priority="654" operator="equal">
      <x:formula>"京都府"</x:formula>
    </x:cfRule>
    <x:cfRule type="cellIs" dxfId="61" priority="653" operator="equal">
      <x:formula>"大阪府"</x:formula>
    </x:cfRule>
    <x:cfRule type="cellIs" dxfId="60" priority="652" operator="equal">
      <x:formula>"滋賀県"</x:formula>
    </x:cfRule>
    <x:cfRule type="cellIs" dxfId="59" priority="651" operator="equal">
      <x:formula>"和歌山県"</x:formula>
    </x:cfRule>
    <x:cfRule type="cellIs" dxfId="58" priority="650" operator="equal">
      <x:formula>"兵庫県"</x:formula>
    </x:cfRule>
    <x:cfRule type="cellIs" dxfId="57" priority="649" operator="equal">
      <x:formula>"奈良県"</x:formula>
    </x:cfRule>
    <x:cfRule type="cellIs" dxfId="65" priority="648" operator="equal">
      <x:formula>"学連"</x:formula>
    </x:cfRule>
    <x:cfRule type="cellIs" dxfId="64" priority="647" operator="equal">
      <x:formula>"高体連"</x:formula>
    </x:cfRule>
    <x:cfRule type="cellIs" dxfId="63" priority="646" operator="equal">
      <x:formula>"中体連"</x:formula>
    </x:cfRule>
  </x:conditionalFormatting>
  <x:conditionalFormatting sqref="M8:M8">
    <x:cfRule type="cellIs" dxfId="71" priority="645" operator="equal">
      <x:formula>"京都府"</x:formula>
    </x:cfRule>
    <x:cfRule type="cellIs" dxfId="70" priority="644" operator="equal">
      <x:formula>"大阪府"</x:formula>
    </x:cfRule>
    <x:cfRule type="cellIs" dxfId="69" priority="643" operator="equal">
      <x:formula>"滋賀県"</x:formula>
    </x:cfRule>
    <x:cfRule type="cellIs" dxfId="68" priority="642" operator="equal">
      <x:formula>"和歌山県"</x:formula>
    </x:cfRule>
    <x:cfRule type="cellIs" dxfId="67" priority="641" operator="equal">
      <x:formula>"兵庫県"</x:formula>
    </x:cfRule>
    <x:cfRule type="cellIs" dxfId="66" priority="640" operator="equal">
      <x:formula>"奈良県"</x:formula>
    </x:cfRule>
    <x:cfRule type="cellIs" dxfId="74" priority="639" operator="equal">
      <x:formula>"学連"</x:formula>
    </x:cfRule>
    <x:cfRule type="cellIs" dxfId="73" priority="638" operator="equal">
      <x:formula>"高体連"</x:formula>
    </x:cfRule>
    <x:cfRule type="cellIs" dxfId="72" priority="637" operator="equal">
      <x:formula>"中体連"</x:formula>
    </x:cfRule>
  </x:conditionalFormatting>
  <x:conditionalFormatting sqref="M9:M9">
    <x:cfRule type="cellIs" dxfId="80" priority="636" operator="equal">
      <x:formula>"京都府"</x:formula>
    </x:cfRule>
    <x:cfRule type="cellIs" dxfId="79" priority="635" operator="equal">
      <x:formula>"大阪府"</x:formula>
    </x:cfRule>
    <x:cfRule type="cellIs" dxfId="78" priority="634" operator="equal">
      <x:formula>"滋賀県"</x:formula>
    </x:cfRule>
    <x:cfRule type="cellIs" dxfId="77" priority="633" operator="equal">
      <x:formula>"和歌山県"</x:formula>
    </x:cfRule>
    <x:cfRule type="cellIs" dxfId="76" priority="632" operator="equal">
      <x:formula>"兵庫県"</x:formula>
    </x:cfRule>
    <x:cfRule type="cellIs" dxfId="75" priority="631" operator="equal">
      <x:formula>"奈良県"</x:formula>
    </x:cfRule>
    <x:cfRule type="cellIs" dxfId="83" priority="630" operator="equal">
      <x:formula>"学連"</x:formula>
    </x:cfRule>
    <x:cfRule type="cellIs" dxfId="82" priority="629" operator="equal">
      <x:formula>"高体連"</x:formula>
    </x:cfRule>
    <x:cfRule type="cellIs" dxfId="81" priority="628" operator="equal">
      <x:formula>"中体連"</x:formula>
    </x:cfRule>
  </x:conditionalFormatting>
  <x:conditionalFormatting sqref="M10:M10">
    <x:cfRule type="cellIs" dxfId="89" priority="627" operator="equal">
      <x:formula>"京都府"</x:formula>
    </x:cfRule>
    <x:cfRule type="cellIs" dxfId="88" priority="626" operator="equal">
      <x:formula>"大阪府"</x:formula>
    </x:cfRule>
    <x:cfRule type="cellIs" dxfId="87" priority="625" operator="equal">
      <x:formula>"滋賀県"</x:formula>
    </x:cfRule>
    <x:cfRule type="cellIs" dxfId="86" priority="624" operator="equal">
      <x:formula>"和歌山県"</x:formula>
    </x:cfRule>
    <x:cfRule type="cellIs" dxfId="85" priority="623" operator="equal">
      <x:formula>"兵庫県"</x:formula>
    </x:cfRule>
    <x:cfRule type="cellIs" dxfId="84" priority="622" operator="equal">
      <x:formula>"奈良県"</x:formula>
    </x:cfRule>
    <x:cfRule type="cellIs" dxfId="92" priority="621" operator="equal">
      <x:formula>"学連"</x:formula>
    </x:cfRule>
    <x:cfRule type="cellIs" dxfId="91" priority="620" operator="equal">
      <x:formula>"高体連"</x:formula>
    </x:cfRule>
    <x:cfRule type="cellIs" dxfId="90" priority="619" operator="equal">
      <x:formula>"中体連"</x:formula>
    </x:cfRule>
  </x:conditionalFormatting>
  <x:conditionalFormatting sqref="M11:M11">
    <x:cfRule type="cellIs" dxfId="98" priority="618" operator="equal">
      <x:formula>"京都府"</x:formula>
    </x:cfRule>
    <x:cfRule type="cellIs" dxfId="97" priority="617" operator="equal">
      <x:formula>"大阪府"</x:formula>
    </x:cfRule>
    <x:cfRule type="cellIs" dxfId="96" priority="616" operator="equal">
      <x:formula>"滋賀県"</x:formula>
    </x:cfRule>
    <x:cfRule type="cellIs" dxfId="95" priority="615" operator="equal">
      <x:formula>"和歌山県"</x:formula>
    </x:cfRule>
    <x:cfRule type="cellIs" dxfId="94" priority="614" operator="equal">
      <x:formula>"兵庫県"</x:formula>
    </x:cfRule>
    <x:cfRule type="cellIs" dxfId="93" priority="613" operator="equal">
      <x:formula>"奈良県"</x:formula>
    </x:cfRule>
    <x:cfRule type="cellIs" dxfId="101" priority="612" operator="equal">
      <x:formula>"学連"</x:formula>
    </x:cfRule>
    <x:cfRule type="cellIs" dxfId="100" priority="611" operator="equal">
      <x:formula>"高体連"</x:formula>
    </x:cfRule>
    <x:cfRule type="cellIs" dxfId="99" priority="610" operator="equal">
      <x:formula>"中体連"</x:formula>
    </x:cfRule>
  </x:conditionalFormatting>
  <x:conditionalFormatting sqref="M12:M12">
    <x:cfRule type="cellIs" dxfId="107" priority="609" operator="equal">
      <x:formula>"京都府"</x:formula>
    </x:cfRule>
    <x:cfRule type="cellIs" dxfId="106" priority="608" operator="equal">
      <x:formula>"大阪府"</x:formula>
    </x:cfRule>
    <x:cfRule type="cellIs" dxfId="105" priority="607" operator="equal">
      <x:formula>"滋賀県"</x:formula>
    </x:cfRule>
    <x:cfRule type="cellIs" dxfId="104" priority="606" operator="equal">
      <x:formula>"和歌山県"</x:formula>
    </x:cfRule>
    <x:cfRule type="cellIs" dxfId="103" priority="605" operator="equal">
      <x:formula>"兵庫県"</x:formula>
    </x:cfRule>
    <x:cfRule type="cellIs" dxfId="102" priority="604" operator="equal">
      <x:formula>"奈良県"</x:formula>
    </x:cfRule>
  </x:conditionalFormatting>
  <x:conditionalFormatting sqref="M13:M13">
    <x:cfRule type="cellIs" dxfId="113" priority="603" operator="equal">
      <x:formula>"京都府"</x:formula>
    </x:cfRule>
    <x:cfRule type="cellIs" dxfId="112" priority="602" operator="equal">
      <x:formula>"大阪府"</x:formula>
    </x:cfRule>
    <x:cfRule type="cellIs" dxfId="111" priority="601" operator="equal">
      <x:formula>"滋賀県"</x:formula>
    </x:cfRule>
    <x:cfRule type="cellIs" dxfId="110" priority="600" operator="equal">
      <x:formula>"和歌山県"</x:formula>
    </x:cfRule>
    <x:cfRule type="cellIs" dxfId="109" priority="599" operator="equal">
      <x:formula>"兵庫県"</x:formula>
    </x:cfRule>
    <x:cfRule type="cellIs" dxfId="108" priority="598" operator="equal">
      <x:formula>"奈良県"</x:formula>
    </x:cfRule>
  </x:conditionalFormatting>
  <x:conditionalFormatting sqref="M14:M14">
    <x:cfRule type="cellIs" dxfId="119" priority="597" operator="equal">
      <x:formula>"京都府"</x:formula>
    </x:cfRule>
    <x:cfRule type="cellIs" dxfId="118" priority="596" operator="equal">
      <x:formula>"大阪府"</x:formula>
    </x:cfRule>
    <x:cfRule type="cellIs" dxfId="117" priority="595" operator="equal">
      <x:formula>"滋賀県"</x:formula>
    </x:cfRule>
    <x:cfRule type="cellIs" dxfId="116" priority="594" operator="equal">
      <x:formula>"和歌山県"</x:formula>
    </x:cfRule>
    <x:cfRule type="cellIs" dxfId="115" priority="593" operator="equal">
      <x:formula>"兵庫県"</x:formula>
    </x:cfRule>
    <x:cfRule type="cellIs" dxfId="114" priority="592" operator="equal">
      <x:formula>"奈良県"</x:formula>
    </x:cfRule>
  </x:conditionalFormatting>
  <x:conditionalFormatting sqref="M15:M15">
    <x:cfRule type="cellIs" dxfId="125" priority="591" operator="equal">
      <x:formula>"京都府"</x:formula>
    </x:cfRule>
    <x:cfRule type="cellIs" dxfId="124" priority="590" operator="equal">
      <x:formula>"大阪府"</x:formula>
    </x:cfRule>
    <x:cfRule type="cellIs" dxfId="123" priority="589" operator="equal">
      <x:formula>"滋賀県"</x:formula>
    </x:cfRule>
    <x:cfRule type="cellIs" dxfId="122" priority="588" operator="equal">
      <x:formula>"和歌山県"</x:formula>
    </x:cfRule>
    <x:cfRule type="cellIs" dxfId="121" priority="587" operator="equal">
      <x:formula>"兵庫県"</x:formula>
    </x:cfRule>
    <x:cfRule type="cellIs" dxfId="120" priority="586" operator="equal">
      <x:formula>"奈良県"</x:formula>
    </x:cfRule>
  </x:conditionalFormatting>
  <x:conditionalFormatting sqref="M16:M16">
    <x:cfRule type="cellIs" dxfId="131" priority="585" operator="equal">
      <x:formula>"京都府"</x:formula>
    </x:cfRule>
    <x:cfRule type="cellIs" dxfId="130" priority="584" operator="equal">
      <x:formula>"大阪府"</x:formula>
    </x:cfRule>
    <x:cfRule type="cellIs" dxfId="129" priority="583" operator="equal">
      <x:formula>"滋賀県"</x:formula>
    </x:cfRule>
    <x:cfRule type="cellIs" dxfId="128" priority="582" operator="equal">
      <x:formula>"和歌山県"</x:formula>
    </x:cfRule>
    <x:cfRule type="cellIs" dxfId="127" priority="581" operator="equal">
      <x:formula>"兵庫県"</x:formula>
    </x:cfRule>
    <x:cfRule type="cellIs" dxfId="126" priority="580" operator="equal">
      <x:formula>"奈良県"</x:formula>
    </x:cfRule>
    <x:cfRule type="cellIs" dxfId="134" priority="579" operator="equal">
      <x:formula>"学連"</x:formula>
    </x:cfRule>
    <x:cfRule type="cellIs" dxfId="133" priority="578" operator="equal">
      <x:formula>"高体連"</x:formula>
    </x:cfRule>
    <x:cfRule type="cellIs" dxfId="132" priority="577" operator="equal">
      <x:formula>"中体連"</x:formula>
    </x:cfRule>
  </x:conditionalFormatting>
  <x:conditionalFormatting sqref="M17:M17">
    <x:cfRule type="cellIs" dxfId="140" priority="576" operator="equal">
      <x:formula>"京都府"</x:formula>
    </x:cfRule>
    <x:cfRule type="cellIs" dxfId="139" priority="575" operator="equal">
      <x:formula>"大阪府"</x:formula>
    </x:cfRule>
    <x:cfRule type="cellIs" dxfId="138" priority="574" operator="equal">
      <x:formula>"滋賀県"</x:formula>
    </x:cfRule>
    <x:cfRule type="cellIs" dxfId="137" priority="573" operator="equal">
      <x:formula>"和歌山県"</x:formula>
    </x:cfRule>
    <x:cfRule type="cellIs" dxfId="136" priority="572" operator="equal">
      <x:formula>"兵庫県"</x:formula>
    </x:cfRule>
    <x:cfRule type="cellIs" dxfId="135" priority="571" operator="equal">
      <x:formula>"奈良県"</x:formula>
    </x:cfRule>
    <x:cfRule type="cellIs" dxfId="143" priority="570" operator="equal">
      <x:formula>"学連"</x:formula>
    </x:cfRule>
    <x:cfRule type="cellIs" dxfId="142" priority="569" operator="equal">
      <x:formula>"高体連"</x:formula>
    </x:cfRule>
    <x:cfRule type="cellIs" dxfId="141" priority="568" operator="equal">
      <x:formula>"中体連"</x:formula>
    </x:cfRule>
  </x:conditionalFormatting>
  <x:conditionalFormatting sqref="M18:M18">
    <x:cfRule type="cellIs" dxfId="149" priority="567" operator="equal">
      <x:formula>"京都府"</x:formula>
    </x:cfRule>
    <x:cfRule type="cellIs" dxfId="148" priority="566" operator="equal">
      <x:formula>"大阪府"</x:formula>
    </x:cfRule>
    <x:cfRule type="cellIs" dxfId="147" priority="565" operator="equal">
      <x:formula>"滋賀県"</x:formula>
    </x:cfRule>
    <x:cfRule type="cellIs" dxfId="146" priority="564" operator="equal">
      <x:formula>"和歌山県"</x:formula>
    </x:cfRule>
    <x:cfRule type="cellIs" dxfId="145" priority="563" operator="equal">
      <x:formula>"兵庫県"</x:formula>
    </x:cfRule>
    <x:cfRule type="cellIs" dxfId="144" priority="562" operator="equal">
      <x:formula>"奈良県"</x:formula>
    </x:cfRule>
    <x:cfRule type="cellIs" dxfId="152" priority="561" operator="equal">
      <x:formula>"学連"</x:formula>
    </x:cfRule>
    <x:cfRule type="cellIs" dxfId="151" priority="560" operator="equal">
      <x:formula>"高体連"</x:formula>
    </x:cfRule>
    <x:cfRule type="cellIs" dxfId="150" priority="559" operator="equal">
      <x:formula>"中体連"</x:formula>
    </x:cfRule>
  </x:conditionalFormatting>
  <x:conditionalFormatting sqref="M19:M19">
    <x:cfRule type="cellIs" dxfId="158" priority="558" operator="equal">
      <x:formula>"京都府"</x:formula>
    </x:cfRule>
    <x:cfRule type="cellIs" dxfId="157" priority="557" operator="equal">
      <x:formula>"大阪府"</x:formula>
    </x:cfRule>
    <x:cfRule type="cellIs" dxfId="156" priority="556" operator="equal">
      <x:formula>"滋賀県"</x:formula>
    </x:cfRule>
    <x:cfRule type="cellIs" dxfId="155" priority="555" operator="equal">
      <x:formula>"和歌山県"</x:formula>
    </x:cfRule>
    <x:cfRule type="cellIs" dxfId="154" priority="554" operator="equal">
      <x:formula>"兵庫県"</x:formula>
    </x:cfRule>
    <x:cfRule type="cellIs" dxfId="153" priority="553" operator="equal">
      <x:formula>"奈良県"</x:formula>
    </x:cfRule>
    <x:cfRule type="cellIs" dxfId="161" priority="552" operator="equal">
      <x:formula>"学連"</x:formula>
    </x:cfRule>
    <x:cfRule type="cellIs" dxfId="160" priority="551" operator="equal">
      <x:formula>"高体連"</x:formula>
    </x:cfRule>
    <x:cfRule type="cellIs" dxfId="159" priority="550" operator="equal">
      <x:formula>"中体連"</x:formula>
    </x:cfRule>
  </x:conditionalFormatting>
  <x:conditionalFormatting sqref="M20:M20">
    <x:cfRule type="cellIs" dxfId="167" priority="549" operator="equal">
      <x:formula>"京都府"</x:formula>
    </x:cfRule>
    <x:cfRule type="cellIs" dxfId="166" priority="548" operator="equal">
      <x:formula>"大阪府"</x:formula>
    </x:cfRule>
    <x:cfRule type="cellIs" dxfId="165" priority="547" operator="equal">
      <x:formula>"滋賀県"</x:formula>
    </x:cfRule>
    <x:cfRule type="cellIs" dxfId="164" priority="546" operator="equal">
      <x:formula>"和歌山県"</x:formula>
    </x:cfRule>
    <x:cfRule type="cellIs" dxfId="163" priority="545" operator="equal">
      <x:formula>"兵庫県"</x:formula>
    </x:cfRule>
    <x:cfRule type="cellIs" dxfId="162" priority="544" operator="equal">
      <x:formula>"奈良県"</x:formula>
    </x:cfRule>
    <x:cfRule type="cellIs" dxfId="170" priority="543" operator="equal">
      <x:formula>"学連"</x:formula>
    </x:cfRule>
    <x:cfRule type="cellIs" dxfId="169" priority="542" operator="equal">
      <x:formula>"高体連"</x:formula>
    </x:cfRule>
    <x:cfRule type="cellIs" dxfId="168" priority="541" operator="equal">
      <x:formula>"中体連"</x:formula>
    </x:cfRule>
  </x:conditionalFormatting>
  <x:conditionalFormatting sqref="M21:M21">
    <x:cfRule type="cellIs" dxfId="176" priority="540" operator="equal">
      <x:formula>"京都府"</x:formula>
    </x:cfRule>
    <x:cfRule type="cellIs" dxfId="175" priority="539" operator="equal">
      <x:formula>"大阪府"</x:formula>
    </x:cfRule>
    <x:cfRule type="cellIs" dxfId="174" priority="538" operator="equal">
      <x:formula>"滋賀県"</x:formula>
    </x:cfRule>
    <x:cfRule type="cellIs" dxfId="173" priority="537" operator="equal">
      <x:formula>"和歌山県"</x:formula>
    </x:cfRule>
    <x:cfRule type="cellIs" dxfId="172" priority="536" operator="equal">
      <x:formula>"兵庫県"</x:formula>
    </x:cfRule>
    <x:cfRule type="cellIs" dxfId="171" priority="535" operator="equal">
      <x:formula>"奈良県"</x:formula>
    </x:cfRule>
    <x:cfRule type="cellIs" dxfId="179" priority="534" operator="equal">
      <x:formula>"学連"</x:formula>
    </x:cfRule>
    <x:cfRule type="cellIs" dxfId="178" priority="533" operator="equal">
      <x:formula>"高体連"</x:formula>
    </x:cfRule>
    <x:cfRule type="cellIs" dxfId="177" priority="532" operator="equal">
      <x:formula>"中体連"</x:formula>
    </x:cfRule>
  </x:conditionalFormatting>
  <x:conditionalFormatting sqref="M22:M22">
    <x:cfRule type="cellIs" dxfId="185" priority="531" operator="equal">
      <x:formula>"京都府"</x:formula>
    </x:cfRule>
    <x:cfRule type="cellIs" dxfId="184" priority="530" operator="equal">
      <x:formula>"大阪府"</x:formula>
    </x:cfRule>
    <x:cfRule type="cellIs" dxfId="183" priority="529" operator="equal">
      <x:formula>"滋賀県"</x:formula>
    </x:cfRule>
    <x:cfRule type="cellIs" dxfId="182" priority="528" operator="equal">
      <x:formula>"和歌山県"</x:formula>
    </x:cfRule>
    <x:cfRule type="cellIs" dxfId="181" priority="527" operator="equal">
      <x:formula>"兵庫県"</x:formula>
    </x:cfRule>
    <x:cfRule type="cellIs" dxfId="180" priority="526" operator="equal">
      <x:formula>"奈良県"</x:formula>
    </x:cfRule>
    <x:cfRule type="cellIs" dxfId="188" priority="525" operator="equal">
      <x:formula>"学連"</x:formula>
    </x:cfRule>
    <x:cfRule type="cellIs" dxfId="187" priority="524" operator="equal">
      <x:formula>"高体連"</x:formula>
    </x:cfRule>
    <x:cfRule type="cellIs" dxfId="186" priority="523" operator="equal">
      <x:formula>"中体連"</x:formula>
    </x:cfRule>
  </x:conditionalFormatting>
  <x:conditionalFormatting sqref="M23:M23">
    <x:cfRule type="cellIs" dxfId="194" priority="522" operator="equal">
      <x:formula>"京都府"</x:formula>
    </x:cfRule>
    <x:cfRule type="cellIs" dxfId="193" priority="521" operator="equal">
      <x:formula>"大阪府"</x:formula>
    </x:cfRule>
    <x:cfRule type="cellIs" dxfId="192" priority="520" operator="equal">
      <x:formula>"滋賀県"</x:formula>
    </x:cfRule>
    <x:cfRule type="cellIs" dxfId="191" priority="519" operator="equal">
      <x:formula>"和歌山県"</x:formula>
    </x:cfRule>
    <x:cfRule type="cellIs" dxfId="190" priority="518" operator="equal">
      <x:formula>"兵庫県"</x:formula>
    </x:cfRule>
    <x:cfRule type="cellIs" dxfId="189" priority="517" operator="equal">
      <x:formula>"奈良県"</x:formula>
    </x:cfRule>
    <x:cfRule type="cellIs" dxfId="197" priority="516" operator="equal">
      <x:formula>"学連"</x:formula>
    </x:cfRule>
    <x:cfRule type="cellIs" dxfId="196" priority="515" operator="equal">
      <x:formula>"高体連"</x:formula>
    </x:cfRule>
    <x:cfRule type="cellIs" dxfId="195" priority="514" operator="equal">
      <x:formula>"中体連"</x:formula>
    </x:cfRule>
  </x:conditionalFormatting>
  <x:conditionalFormatting sqref="M24:M24">
    <x:cfRule type="cellIs" dxfId="203" priority="513" operator="equal">
      <x:formula>"京都府"</x:formula>
    </x:cfRule>
    <x:cfRule type="cellIs" dxfId="202" priority="512" operator="equal">
      <x:formula>"大阪府"</x:formula>
    </x:cfRule>
    <x:cfRule type="cellIs" dxfId="201" priority="511" operator="equal">
      <x:formula>"滋賀県"</x:formula>
    </x:cfRule>
    <x:cfRule type="cellIs" dxfId="200" priority="510" operator="equal">
      <x:formula>"和歌山県"</x:formula>
    </x:cfRule>
    <x:cfRule type="cellIs" dxfId="199" priority="509" operator="equal">
      <x:formula>"兵庫県"</x:formula>
    </x:cfRule>
    <x:cfRule type="cellIs" dxfId="198" priority="508" operator="equal">
      <x:formula>"奈良県"</x:formula>
    </x:cfRule>
    <x:cfRule type="cellIs" dxfId="206" priority="507" operator="equal">
      <x:formula>"学連"</x:formula>
    </x:cfRule>
    <x:cfRule type="cellIs" dxfId="205" priority="506" operator="equal">
      <x:formula>"高体連"</x:formula>
    </x:cfRule>
    <x:cfRule type="cellIs" dxfId="204" priority="505" operator="equal">
      <x:formula>"中体連"</x:formula>
    </x:cfRule>
  </x:conditionalFormatting>
  <x:conditionalFormatting sqref="M25:M25">
    <x:cfRule type="cellIs" dxfId="212" priority="504" operator="equal">
      <x:formula>"京都府"</x:formula>
    </x:cfRule>
    <x:cfRule type="cellIs" dxfId="211" priority="503" operator="equal">
      <x:formula>"大阪府"</x:formula>
    </x:cfRule>
    <x:cfRule type="cellIs" dxfId="210" priority="502" operator="equal">
      <x:formula>"滋賀県"</x:formula>
    </x:cfRule>
    <x:cfRule type="cellIs" dxfId="209" priority="501" operator="equal">
      <x:formula>"和歌山県"</x:formula>
    </x:cfRule>
    <x:cfRule type="cellIs" dxfId="208" priority="500" operator="equal">
      <x:formula>"兵庫県"</x:formula>
    </x:cfRule>
    <x:cfRule type="cellIs" dxfId="207" priority="499" operator="equal">
      <x:formula>"奈良県"</x:formula>
    </x:cfRule>
    <x:cfRule type="cellIs" dxfId="215" priority="498" operator="equal">
      <x:formula>"学連"</x:formula>
    </x:cfRule>
    <x:cfRule type="cellIs" dxfId="214" priority="497" operator="equal">
      <x:formula>"高体連"</x:formula>
    </x:cfRule>
    <x:cfRule type="cellIs" dxfId="213" priority="496" operator="equal">
      <x:formula>"中体連"</x:formula>
    </x:cfRule>
  </x:conditionalFormatting>
  <x:conditionalFormatting sqref="M26:M26">
    <x:cfRule type="cellIs" dxfId="221" priority="495" operator="equal">
      <x:formula>"京都府"</x:formula>
    </x:cfRule>
    <x:cfRule type="cellIs" dxfId="220" priority="494" operator="equal">
      <x:formula>"大阪府"</x:formula>
    </x:cfRule>
    <x:cfRule type="cellIs" dxfId="219" priority="493" operator="equal">
      <x:formula>"滋賀県"</x:formula>
    </x:cfRule>
    <x:cfRule type="cellIs" dxfId="218" priority="492" operator="equal">
      <x:formula>"和歌山県"</x:formula>
    </x:cfRule>
    <x:cfRule type="cellIs" dxfId="217" priority="491" operator="equal">
      <x:formula>"兵庫県"</x:formula>
    </x:cfRule>
    <x:cfRule type="cellIs" dxfId="216" priority="490" operator="equal">
      <x:formula>"奈良県"</x:formula>
    </x:cfRule>
    <x:cfRule type="cellIs" dxfId="224" priority="489" operator="equal">
      <x:formula>"学連"</x:formula>
    </x:cfRule>
    <x:cfRule type="cellIs" dxfId="223" priority="488" operator="equal">
      <x:formula>"高体連"</x:formula>
    </x:cfRule>
    <x:cfRule type="cellIs" dxfId="222" priority="487" operator="equal">
      <x:formula>"中体連"</x:formula>
    </x:cfRule>
  </x:conditionalFormatting>
  <x:conditionalFormatting sqref="M27:M27">
    <x:cfRule type="cellIs" dxfId="230" priority="486" operator="equal">
      <x:formula>"京都府"</x:formula>
    </x:cfRule>
    <x:cfRule type="cellIs" dxfId="229" priority="485" operator="equal">
      <x:formula>"大阪府"</x:formula>
    </x:cfRule>
    <x:cfRule type="cellIs" dxfId="228" priority="484" operator="equal">
      <x:formula>"滋賀県"</x:formula>
    </x:cfRule>
    <x:cfRule type="cellIs" dxfId="227" priority="483" operator="equal">
      <x:formula>"和歌山県"</x:formula>
    </x:cfRule>
    <x:cfRule type="cellIs" dxfId="226" priority="482" operator="equal">
      <x:formula>"兵庫県"</x:formula>
    </x:cfRule>
    <x:cfRule type="cellIs" dxfId="225" priority="481" operator="equal">
      <x:formula>"奈良県"</x:formula>
    </x:cfRule>
    <x:cfRule type="cellIs" dxfId="233" priority="480" operator="equal">
      <x:formula>"学連"</x:formula>
    </x:cfRule>
    <x:cfRule type="cellIs" dxfId="232" priority="479" operator="equal">
      <x:formula>"高体連"</x:formula>
    </x:cfRule>
    <x:cfRule type="cellIs" dxfId="231" priority="478" operator="equal">
      <x:formula>"中体連"</x:formula>
    </x:cfRule>
  </x:conditionalFormatting>
  <x:conditionalFormatting sqref="M28:M28">
    <x:cfRule type="cellIs" dxfId="239" priority="477" operator="equal">
      <x:formula>"京都府"</x:formula>
    </x:cfRule>
    <x:cfRule type="cellIs" dxfId="238" priority="476" operator="equal">
      <x:formula>"大阪府"</x:formula>
    </x:cfRule>
    <x:cfRule type="cellIs" dxfId="237" priority="475" operator="equal">
      <x:formula>"滋賀県"</x:formula>
    </x:cfRule>
    <x:cfRule type="cellIs" dxfId="236" priority="474" operator="equal">
      <x:formula>"和歌山県"</x:formula>
    </x:cfRule>
    <x:cfRule type="cellIs" dxfId="235" priority="473" operator="equal">
      <x:formula>"兵庫県"</x:formula>
    </x:cfRule>
    <x:cfRule type="cellIs" dxfId="234" priority="472" operator="equal">
      <x:formula>"奈良県"</x:formula>
    </x:cfRule>
    <x:cfRule type="cellIs" dxfId="242" priority="471" operator="equal">
      <x:formula>"学連"</x:formula>
    </x:cfRule>
    <x:cfRule type="cellIs" dxfId="241" priority="470" operator="equal">
      <x:formula>"高体連"</x:formula>
    </x:cfRule>
    <x:cfRule type="cellIs" dxfId="240" priority="469" operator="equal">
      <x:formula>"中体連"</x:formula>
    </x:cfRule>
  </x:conditionalFormatting>
  <x:conditionalFormatting sqref="M29:M29">
    <x:cfRule type="cellIs" dxfId="248" priority="468" operator="equal">
      <x:formula>"京都府"</x:formula>
    </x:cfRule>
    <x:cfRule type="cellIs" dxfId="247" priority="467" operator="equal">
      <x:formula>"大阪府"</x:formula>
    </x:cfRule>
    <x:cfRule type="cellIs" dxfId="246" priority="466" operator="equal">
      <x:formula>"滋賀県"</x:formula>
    </x:cfRule>
    <x:cfRule type="cellIs" dxfId="245" priority="465" operator="equal">
      <x:formula>"和歌山県"</x:formula>
    </x:cfRule>
    <x:cfRule type="cellIs" dxfId="244" priority="464" operator="equal">
      <x:formula>"兵庫県"</x:formula>
    </x:cfRule>
    <x:cfRule type="cellIs" dxfId="243" priority="463" operator="equal">
      <x:formula>"奈良県"</x:formula>
    </x:cfRule>
    <x:cfRule type="cellIs" dxfId="251" priority="462" operator="equal">
      <x:formula>"学連"</x:formula>
    </x:cfRule>
    <x:cfRule type="cellIs" dxfId="250" priority="461" operator="equal">
      <x:formula>"高体連"</x:formula>
    </x:cfRule>
    <x:cfRule type="cellIs" dxfId="249" priority="460" operator="equal">
      <x:formula>"中体連"</x:formula>
    </x:cfRule>
  </x:conditionalFormatting>
  <x:conditionalFormatting sqref="M30:M30">
    <x:cfRule type="cellIs" dxfId="257" priority="459" operator="equal">
      <x:formula>"京都府"</x:formula>
    </x:cfRule>
    <x:cfRule type="cellIs" dxfId="256" priority="458" operator="equal">
      <x:formula>"大阪府"</x:formula>
    </x:cfRule>
    <x:cfRule type="cellIs" dxfId="255" priority="457" operator="equal">
      <x:formula>"滋賀県"</x:formula>
    </x:cfRule>
    <x:cfRule type="cellIs" dxfId="254" priority="456" operator="equal">
      <x:formula>"和歌山県"</x:formula>
    </x:cfRule>
    <x:cfRule type="cellIs" dxfId="253" priority="455" operator="equal">
      <x:formula>"兵庫県"</x:formula>
    </x:cfRule>
    <x:cfRule type="cellIs" dxfId="252" priority="454" operator="equal">
      <x:formula>"奈良県"</x:formula>
    </x:cfRule>
    <x:cfRule type="cellIs" dxfId="260" priority="453" operator="equal">
      <x:formula>"学連"</x:formula>
    </x:cfRule>
    <x:cfRule type="cellIs" dxfId="259" priority="452" operator="equal">
      <x:formula>"高体連"</x:formula>
    </x:cfRule>
    <x:cfRule type="cellIs" dxfId="258" priority="451" operator="equal">
      <x:formula>"中体連"</x:formula>
    </x:cfRule>
  </x:conditionalFormatting>
  <x:conditionalFormatting sqref="M31:M31">
    <x:cfRule type="cellIs" dxfId="266" priority="450" operator="equal">
      <x:formula>"京都府"</x:formula>
    </x:cfRule>
    <x:cfRule type="cellIs" dxfId="265" priority="449" operator="equal">
      <x:formula>"大阪府"</x:formula>
    </x:cfRule>
    <x:cfRule type="cellIs" dxfId="264" priority="448" operator="equal">
      <x:formula>"滋賀県"</x:formula>
    </x:cfRule>
    <x:cfRule type="cellIs" dxfId="263" priority="447" operator="equal">
      <x:formula>"和歌山県"</x:formula>
    </x:cfRule>
    <x:cfRule type="cellIs" dxfId="262" priority="446" operator="equal">
      <x:formula>"兵庫県"</x:formula>
    </x:cfRule>
    <x:cfRule type="cellIs" dxfId="261" priority="445" operator="equal">
      <x:formula>"奈良県"</x:formula>
    </x:cfRule>
    <x:cfRule type="cellIs" dxfId="269" priority="444" operator="equal">
      <x:formula>"学連"</x:formula>
    </x:cfRule>
    <x:cfRule type="cellIs" dxfId="268" priority="443" operator="equal">
      <x:formula>"高体連"</x:formula>
    </x:cfRule>
    <x:cfRule type="cellIs" dxfId="267" priority="442" operator="equal">
      <x:formula>"中体連"</x:formula>
    </x:cfRule>
  </x:conditionalFormatting>
  <x:conditionalFormatting sqref="M32:M32">
    <x:cfRule type="cellIs" dxfId="275" priority="441" operator="equal">
      <x:formula>"京都府"</x:formula>
    </x:cfRule>
    <x:cfRule type="cellIs" dxfId="274" priority="440" operator="equal">
      <x:formula>"大阪府"</x:formula>
    </x:cfRule>
    <x:cfRule type="cellIs" dxfId="273" priority="439" operator="equal">
      <x:formula>"滋賀県"</x:formula>
    </x:cfRule>
    <x:cfRule type="cellIs" dxfId="272" priority="438" operator="equal">
      <x:formula>"和歌山県"</x:formula>
    </x:cfRule>
    <x:cfRule type="cellIs" dxfId="271" priority="437" operator="equal">
      <x:formula>"兵庫県"</x:formula>
    </x:cfRule>
    <x:cfRule type="cellIs" dxfId="270" priority="436" operator="equal">
      <x:formula>"奈良県"</x:formula>
    </x:cfRule>
    <x:cfRule type="cellIs" dxfId="278" priority="435" operator="equal">
      <x:formula>"学連"</x:formula>
    </x:cfRule>
    <x:cfRule type="cellIs" dxfId="277" priority="434" operator="equal">
      <x:formula>"高体連"</x:formula>
    </x:cfRule>
    <x:cfRule type="cellIs" dxfId="276" priority="433" operator="equal">
      <x:formula>"中体連"</x:formula>
    </x:cfRule>
  </x:conditionalFormatting>
  <x:conditionalFormatting sqref="M33:M33">
    <x:cfRule type="cellIs" dxfId="284" priority="432" operator="equal">
      <x:formula>"京都府"</x:formula>
    </x:cfRule>
    <x:cfRule type="cellIs" dxfId="283" priority="431" operator="equal">
      <x:formula>"大阪府"</x:formula>
    </x:cfRule>
    <x:cfRule type="cellIs" dxfId="282" priority="430" operator="equal">
      <x:formula>"滋賀県"</x:formula>
    </x:cfRule>
    <x:cfRule type="cellIs" dxfId="281" priority="429" operator="equal">
      <x:formula>"和歌山県"</x:formula>
    </x:cfRule>
    <x:cfRule type="cellIs" dxfId="280" priority="428" operator="equal">
      <x:formula>"兵庫県"</x:formula>
    </x:cfRule>
    <x:cfRule type="cellIs" dxfId="279" priority="427" operator="equal">
      <x:formula>"奈良県"</x:formula>
    </x:cfRule>
    <x:cfRule type="cellIs" dxfId="287" priority="426" operator="equal">
      <x:formula>"学連"</x:formula>
    </x:cfRule>
    <x:cfRule type="cellIs" dxfId="286" priority="425" operator="equal">
      <x:formula>"高体連"</x:formula>
    </x:cfRule>
    <x:cfRule type="cellIs" dxfId="285" priority="424" operator="equal">
      <x:formula>"中体連"</x:formula>
    </x:cfRule>
  </x:conditionalFormatting>
  <x:conditionalFormatting sqref="M34:M34">
    <x:cfRule type="cellIs" dxfId="293" priority="423" operator="equal">
      <x:formula>"京都府"</x:formula>
    </x:cfRule>
    <x:cfRule type="cellIs" dxfId="292" priority="422" operator="equal">
      <x:formula>"大阪府"</x:formula>
    </x:cfRule>
    <x:cfRule type="cellIs" dxfId="291" priority="421" operator="equal">
      <x:formula>"滋賀県"</x:formula>
    </x:cfRule>
    <x:cfRule type="cellIs" dxfId="290" priority="420" operator="equal">
      <x:formula>"和歌山県"</x:formula>
    </x:cfRule>
    <x:cfRule type="cellIs" dxfId="289" priority="419" operator="equal">
      <x:formula>"兵庫県"</x:formula>
    </x:cfRule>
    <x:cfRule type="cellIs" dxfId="288" priority="418" operator="equal">
      <x:formula>"奈良県"</x:formula>
    </x:cfRule>
    <x:cfRule type="cellIs" dxfId="296" priority="417" operator="equal">
      <x:formula>"学連"</x:formula>
    </x:cfRule>
    <x:cfRule type="cellIs" dxfId="295" priority="416" operator="equal">
      <x:formula>"高体連"</x:formula>
    </x:cfRule>
    <x:cfRule type="cellIs" dxfId="294" priority="415" operator="equal">
      <x:formula>"中体連"</x:formula>
    </x:cfRule>
  </x:conditionalFormatting>
  <x:conditionalFormatting sqref="M35:M35">
    <x:cfRule type="cellIs" dxfId="302" priority="414" operator="equal">
      <x:formula>"京都府"</x:formula>
    </x:cfRule>
    <x:cfRule type="cellIs" dxfId="301" priority="413" operator="equal">
      <x:formula>"大阪府"</x:formula>
    </x:cfRule>
    <x:cfRule type="cellIs" dxfId="300" priority="412" operator="equal">
      <x:formula>"滋賀県"</x:formula>
    </x:cfRule>
    <x:cfRule type="cellIs" dxfId="299" priority="411" operator="equal">
      <x:formula>"和歌山県"</x:formula>
    </x:cfRule>
    <x:cfRule type="cellIs" dxfId="298" priority="410" operator="equal">
      <x:formula>"兵庫県"</x:formula>
    </x:cfRule>
    <x:cfRule type="cellIs" dxfId="297" priority="409" operator="equal">
      <x:formula>"奈良県"</x:formula>
    </x:cfRule>
    <x:cfRule type="cellIs" dxfId="305" priority="408" operator="equal">
      <x:formula>"学連"</x:formula>
    </x:cfRule>
    <x:cfRule type="cellIs" dxfId="304" priority="407" operator="equal">
      <x:formula>"高体連"</x:formula>
    </x:cfRule>
    <x:cfRule type="cellIs" dxfId="303" priority="406" operator="equal">
      <x:formula>"中体連"</x:formula>
    </x:cfRule>
  </x:conditionalFormatting>
  <x:conditionalFormatting sqref="M36:M36">
    <x:cfRule type="cellIs" dxfId="311" priority="405" operator="equal">
      <x:formula>"京都府"</x:formula>
    </x:cfRule>
    <x:cfRule type="cellIs" dxfId="310" priority="404" operator="equal">
      <x:formula>"大阪府"</x:formula>
    </x:cfRule>
    <x:cfRule type="cellIs" dxfId="309" priority="403" operator="equal">
      <x:formula>"滋賀県"</x:formula>
    </x:cfRule>
    <x:cfRule type="cellIs" dxfId="308" priority="402" operator="equal">
      <x:formula>"和歌山県"</x:formula>
    </x:cfRule>
    <x:cfRule type="cellIs" dxfId="307" priority="401" operator="equal">
      <x:formula>"兵庫県"</x:formula>
    </x:cfRule>
    <x:cfRule type="cellIs" dxfId="306" priority="400" operator="equal">
      <x:formula>"奈良県"</x:formula>
    </x:cfRule>
    <x:cfRule type="cellIs" dxfId="314" priority="399" operator="equal">
      <x:formula>"学連"</x:formula>
    </x:cfRule>
    <x:cfRule type="cellIs" dxfId="313" priority="398" operator="equal">
      <x:formula>"高体連"</x:formula>
    </x:cfRule>
    <x:cfRule type="cellIs" dxfId="312" priority="397" operator="equal">
      <x:formula>"中体連"</x:formula>
    </x:cfRule>
  </x:conditionalFormatting>
  <x:conditionalFormatting sqref="M37:M37">
    <x:cfRule type="cellIs" dxfId="320" priority="396" operator="equal">
      <x:formula>"京都府"</x:formula>
    </x:cfRule>
    <x:cfRule type="cellIs" dxfId="319" priority="395" operator="equal">
      <x:formula>"大阪府"</x:formula>
    </x:cfRule>
    <x:cfRule type="cellIs" dxfId="318" priority="394" operator="equal">
      <x:formula>"滋賀県"</x:formula>
    </x:cfRule>
    <x:cfRule type="cellIs" dxfId="317" priority="393" operator="equal">
      <x:formula>"和歌山県"</x:formula>
    </x:cfRule>
    <x:cfRule type="cellIs" dxfId="316" priority="392" operator="equal">
      <x:formula>"兵庫県"</x:formula>
    </x:cfRule>
    <x:cfRule type="cellIs" dxfId="315" priority="391" operator="equal">
      <x:formula>"奈良県"</x:formula>
    </x:cfRule>
    <x:cfRule type="cellIs" dxfId="323" priority="390" operator="equal">
      <x:formula>"学連"</x:formula>
    </x:cfRule>
    <x:cfRule type="cellIs" dxfId="322" priority="389" operator="equal">
      <x:formula>"高体連"</x:formula>
    </x:cfRule>
    <x:cfRule type="cellIs" dxfId="321" priority="388" operator="equal">
      <x:formula>"中体連"</x:formula>
    </x:cfRule>
  </x:conditionalFormatting>
  <x:conditionalFormatting sqref="M38:M38">
    <x:cfRule type="cellIs" dxfId="329" priority="387" operator="equal">
      <x:formula>"京都府"</x:formula>
    </x:cfRule>
    <x:cfRule type="cellIs" dxfId="328" priority="386" operator="equal">
      <x:formula>"大阪府"</x:formula>
    </x:cfRule>
    <x:cfRule type="cellIs" dxfId="327" priority="385" operator="equal">
      <x:formula>"滋賀県"</x:formula>
    </x:cfRule>
    <x:cfRule type="cellIs" dxfId="326" priority="384" operator="equal">
      <x:formula>"和歌山県"</x:formula>
    </x:cfRule>
    <x:cfRule type="cellIs" dxfId="325" priority="383" operator="equal">
      <x:formula>"兵庫県"</x:formula>
    </x:cfRule>
    <x:cfRule type="cellIs" dxfId="324" priority="382" operator="equal">
      <x:formula>"奈良県"</x:formula>
    </x:cfRule>
    <x:cfRule type="cellIs" dxfId="332" priority="381" operator="equal">
      <x:formula>"学連"</x:formula>
    </x:cfRule>
    <x:cfRule type="cellIs" dxfId="331" priority="380" operator="equal">
      <x:formula>"高体連"</x:formula>
    </x:cfRule>
    <x:cfRule type="cellIs" dxfId="330" priority="379" operator="equal">
      <x:formula>"中体連"</x:formula>
    </x:cfRule>
  </x:conditionalFormatting>
  <x:conditionalFormatting sqref="M39:M39">
    <x:cfRule type="cellIs" dxfId="338" priority="378" operator="equal">
      <x:formula>"京都府"</x:formula>
    </x:cfRule>
    <x:cfRule type="cellIs" dxfId="337" priority="377" operator="equal">
      <x:formula>"大阪府"</x:formula>
    </x:cfRule>
    <x:cfRule type="cellIs" dxfId="336" priority="376" operator="equal">
      <x:formula>"滋賀県"</x:formula>
    </x:cfRule>
    <x:cfRule type="cellIs" dxfId="335" priority="375" operator="equal">
      <x:formula>"和歌山県"</x:formula>
    </x:cfRule>
    <x:cfRule type="cellIs" dxfId="334" priority="374" operator="equal">
      <x:formula>"兵庫県"</x:formula>
    </x:cfRule>
    <x:cfRule type="cellIs" dxfId="333" priority="373" operator="equal">
      <x:formula>"奈良県"</x:formula>
    </x:cfRule>
    <x:cfRule type="cellIs" dxfId="341" priority="372" operator="equal">
      <x:formula>"学連"</x:formula>
    </x:cfRule>
    <x:cfRule type="cellIs" dxfId="340" priority="371" operator="equal">
      <x:formula>"高体連"</x:formula>
    </x:cfRule>
    <x:cfRule type="cellIs" dxfId="339" priority="370" operator="equal">
      <x:formula>"中体連"</x:formula>
    </x:cfRule>
  </x:conditionalFormatting>
  <x:conditionalFormatting sqref="M40:M40">
    <x:cfRule type="cellIs" dxfId="347" priority="369" operator="equal">
      <x:formula>"京都府"</x:formula>
    </x:cfRule>
    <x:cfRule type="cellIs" dxfId="346" priority="368" operator="equal">
      <x:formula>"大阪府"</x:formula>
    </x:cfRule>
    <x:cfRule type="cellIs" dxfId="345" priority="367" operator="equal">
      <x:formula>"滋賀県"</x:formula>
    </x:cfRule>
    <x:cfRule type="cellIs" dxfId="344" priority="366" operator="equal">
      <x:formula>"和歌山県"</x:formula>
    </x:cfRule>
    <x:cfRule type="cellIs" dxfId="343" priority="365" operator="equal">
      <x:formula>"兵庫県"</x:formula>
    </x:cfRule>
    <x:cfRule type="cellIs" dxfId="342" priority="364" operator="equal">
      <x:formula>"奈良県"</x:formula>
    </x:cfRule>
    <x:cfRule type="cellIs" dxfId="350" priority="363" operator="equal">
      <x:formula>"学連"</x:formula>
    </x:cfRule>
    <x:cfRule type="cellIs" dxfId="349" priority="362" operator="equal">
      <x:formula>"高体連"</x:formula>
    </x:cfRule>
    <x:cfRule type="cellIs" dxfId="348" priority="361" operator="equal">
      <x:formula>"中体連"</x:formula>
    </x:cfRule>
  </x:conditionalFormatting>
  <x:conditionalFormatting sqref="M41:M41">
    <x:cfRule type="cellIs" dxfId="356" priority="360" operator="equal">
      <x:formula>"京都府"</x:formula>
    </x:cfRule>
    <x:cfRule type="cellIs" dxfId="355" priority="359" operator="equal">
      <x:formula>"大阪府"</x:formula>
    </x:cfRule>
    <x:cfRule type="cellIs" dxfId="354" priority="358" operator="equal">
      <x:formula>"滋賀県"</x:formula>
    </x:cfRule>
    <x:cfRule type="cellIs" dxfId="353" priority="357" operator="equal">
      <x:formula>"和歌山県"</x:formula>
    </x:cfRule>
    <x:cfRule type="cellIs" dxfId="352" priority="356" operator="equal">
      <x:formula>"兵庫県"</x:formula>
    </x:cfRule>
    <x:cfRule type="cellIs" dxfId="351" priority="355" operator="equal">
      <x:formula>"奈良県"</x:formula>
    </x:cfRule>
    <x:cfRule type="cellIs" dxfId="359" priority="354" operator="equal">
      <x:formula>"学連"</x:formula>
    </x:cfRule>
    <x:cfRule type="cellIs" dxfId="358" priority="353" operator="equal">
      <x:formula>"高体連"</x:formula>
    </x:cfRule>
    <x:cfRule type="cellIs" dxfId="357" priority="352" operator="equal">
      <x:formula>"中体連"</x:formula>
    </x:cfRule>
  </x:conditionalFormatting>
  <x:conditionalFormatting sqref="M42:M42">
    <x:cfRule type="cellIs" dxfId="365" priority="351" operator="equal">
      <x:formula>"京都府"</x:formula>
    </x:cfRule>
    <x:cfRule type="cellIs" dxfId="364" priority="350" operator="equal">
      <x:formula>"大阪府"</x:formula>
    </x:cfRule>
    <x:cfRule type="cellIs" dxfId="363" priority="349" operator="equal">
      <x:formula>"滋賀県"</x:formula>
    </x:cfRule>
    <x:cfRule type="cellIs" dxfId="362" priority="348" operator="equal">
      <x:formula>"和歌山県"</x:formula>
    </x:cfRule>
    <x:cfRule type="cellIs" dxfId="361" priority="347" operator="equal">
      <x:formula>"兵庫県"</x:formula>
    </x:cfRule>
    <x:cfRule type="cellIs" dxfId="360" priority="346" operator="equal">
      <x:formula>"奈良県"</x:formula>
    </x:cfRule>
    <x:cfRule type="cellIs" dxfId="368" priority="345" operator="equal">
      <x:formula>"学連"</x:formula>
    </x:cfRule>
    <x:cfRule type="cellIs" dxfId="367" priority="344" operator="equal">
      <x:formula>"高体連"</x:formula>
    </x:cfRule>
    <x:cfRule type="cellIs" dxfId="366" priority="343" operator="equal">
      <x:formula>"中体連"</x:formula>
    </x:cfRule>
  </x:conditionalFormatting>
  <x:conditionalFormatting sqref="M43:M43">
    <x:cfRule type="cellIs" dxfId="374" priority="342" operator="equal">
      <x:formula>"京都府"</x:formula>
    </x:cfRule>
    <x:cfRule type="cellIs" dxfId="373" priority="341" operator="equal">
      <x:formula>"大阪府"</x:formula>
    </x:cfRule>
    <x:cfRule type="cellIs" dxfId="372" priority="340" operator="equal">
      <x:formula>"滋賀県"</x:formula>
    </x:cfRule>
    <x:cfRule type="cellIs" dxfId="371" priority="339" operator="equal">
      <x:formula>"和歌山県"</x:formula>
    </x:cfRule>
    <x:cfRule type="cellIs" dxfId="370" priority="338" operator="equal">
      <x:formula>"兵庫県"</x:formula>
    </x:cfRule>
    <x:cfRule type="cellIs" dxfId="369" priority="337" operator="equal">
      <x:formula>"奈良県"</x:formula>
    </x:cfRule>
    <x:cfRule type="cellIs" dxfId="377" priority="336" operator="equal">
      <x:formula>"学連"</x:formula>
    </x:cfRule>
    <x:cfRule type="cellIs" dxfId="376" priority="335" operator="equal">
      <x:formula>"高体連"</x:formula>
    </x:cfRule>
    <x:cfRule type="cellIs" dxfId="375" priority="334" operator="equal">
      <x:formula>"中体連"</x:formula>
    </x:cfRule>
  </x:conditionalFormatting>
  <x:conditionalFormatting sqref="M44:M44">
    <x:cfRule type="cellIs" dxfId="383" priority="333" operator="equal">
      <x:formula>"京都府"</x:formula>
    </x:cfRule>
    <x:cfRule type="cellIs" dxfId="382" priority="332" operator="equal">
      <x:formula>"大阪府"</x:formula>
    </x:cfRule>
    <x:cfRule type="cellIs" dxfId="381" priority="331" operator="equal">
      <x:formula>"滋賀県"</x:formula>
    </x:cfRule>
    <x:cfRule type="cellIs" dxfId="380" priority="330" operator="equal">
      <x:formula>"和歌山県"</x:formula>
    </x:cfRule>
    <x:cfRule type="cellIs" dxfId="379" priority="329" operator="equal">
      <x:formula>"兵庫県"</x:formula>
    </x:cfRule>
    <x:cfRule type="cellIs" dxfId="378" priority="328" operator="equal">
      <x:formula>"奈良県"</x:formula>
    </x:cfRule>
    <x:cfRule type="cellIs" dxfId="386" priority="327" operator="equal">
      <x:formula>"学連"</x:formula>
    </x:cfRule>
    <x:cfRule type="cellIs" dxfId="385" priority="326" operator="equal">
      <x:formula>"高体連"</x:formula>
    </x:cfRule>
    <x:cfRule type="cellIs" dxfId="384" priority="325" operator="equal">
      <x:formula>"中体連"</x:formula>
    </x:cfRule>
  </x:conditionalFormatting>
  <x:conditionalFormatting sqref="M45:M45">
    <x:cfRule type="cellIs" dxfId="392" priority="324" operator="equal">
      <x:formula>"京都府"</x:formula>
    </x:cfRule>
    <x:cfRule type="cellIs" dxfId="391" priority="323" operator="equal">
      <x:formula>"大阪府"</x:formula>
    </x:cfRule>
    <x:cfRule type="cellIs" dxfId="390" priority="322" operator="equal">
      <x:formula>"滋賀県"</x:formula>
    </x:cfRule>
    <x:cfRule type="cellIs" dxfId="389" priority="321" operator="equal">
      <x:formula>"和歌山県"</x:formula>
    </x:cfRule>
    <x:cfRule type="cellIs" dxfId="388" priority="320" operator="equal">
      <x:formula>"兵庫県"</x:formula>
    </x:cfRule>
    <x:cfRule type="cellIs" dxfId="387" priority="319" operator="equal">
      <x:formula>"奈良県"</x:formula>
    </x:cfRule>
    <x:cfRule type="cellIs" dxfId="395" priority="318" operator="equal">
      <x:formula>"学連"</x:formula>
    </x:cfRule>
    <x:cfRule type="cellIs" dxfId="394" priority="317" operator="equal">
      <x:formula>"高体連"</x:formula>
    </x:cfRule>
    <x:cfRule type="cellIs" dxfId="393" priority="316" operator="equal">
      <x:formula>"中体連"</x:formula>
    </x:cfRule>
  </x:conditionalFormatting>
  <x:conditionalFormatting sqref="M46:M46">
    <x:cfRule type="cellIs" dxfId="401" priority="315" operator="equal">
      <x:formula>"京都府"</x:formula>
    </x:cfRule>
    <x:cfRule type="cellIs" dxfId="400" priority="314" operator="equal">
      <x:formula>"大阪府"</x:formula>
    </x:cfRule>
    <x:cfRule type="cellIs" dxfId="399" priority="313" operator="equal">
      <x:formula>"滋賀県"</x:formula>
    </x:cfRule>
    <x:cfRule type="cellIs" dxfId="398" priority="312" operator="equal">
      <x:formula>"和歌山県"</x:formula>
    </x:cfRule>
    <x:cfRule type="cellIs" dxfId="397" priority="311" operator="equal">
      <x:formula>"兵庫県"</x:formula>
    </x:cfRule>
    <x:cfRule type="cellIs" dxfId="396" priority="310" operator="equal">
      <x:formula>"奈良県"</x:formula>
    </x:cfRule>
    <x:cfRule type="cellIs" dxfId="404" priority="309" operator="equal">
      <x:formula>"学連"</x:formula>
    </x:cfRule>
    <x:cfRule type="cellIs" dxfId="403" priority="308" operator="equal">
      <x:formula>"高体連"</x:formula>
    </x:cfRule>
    <x:cfRule type="cellIs" dxfId="402" priority="307" operator="equal">
      <x:formula>"中体連"</x:formula>
    </x:cfRule>
  </x:conditionalFormatting>
  <x:conditionalFormatting sqref="M47:M47">
    <x:cfRule type="cellIs" dxfId="410" priority="306" operator="equal">
      <x:formula>"京都府"</x:formula>
    </x:cfRule>
    <x:cfRule type="cellIs" dxfId="409" priority="305" operator="equal">
      <x:formula>"大阪府"</x:formula>
    </x:cfRule>
    <x:cfRule type="cellIs" dxfId="408" priority="304" operator="equal">
      <x:formula>"滋賀県"</x:formula>
    </x:cfRule>
    <x:cfRule type="cellIs" dxfId="407" priority="303" operator="equal">
      <x:formula>"和歌山県"</x:formula>
    </x:cfRule>
    <x:cfRule type="cellIs" dxfId="406" priority="302" operator="equal">
      <x:formula>"兵庫県"</x:formula>
    </x:cfRule>
    <x:cfRule type="cellIs" dxfId="405" priority="301" operator="equal">
      <x:formula>"奈良県"</x:formula>
    </x:cfRule>
    <x:cfRule type="cellIs" dxfId="413" priority="300" operator="equal">
      <x:formula>"学連"</x:formula>
    </x:cfRule>
    <x:cfRule type="cellIs" dxfId="412" priority="299" operator="equal">
      <x:formula>"高体連"</x:formula>
    </x:cfRule>
    <x:cfRule type="cellIs" dxfId="411" priority="298" operator="equal">
      <x:formula>"中体連"</x:formula>
    </x:cfRule>
  </x:conditionalFormatting>
  <x:conditionalFormatting sqref="M48:M48">
    <x:cfRule type="cellIs" dxfId="419" priority="297" operator="equal">
      <x:formula>"京都府"</x:formula>
    </x:cfRule>
    <x:cfRule type="cellIs" dxfId="418" priority="296" operator="equal">
      <x:formula>"大阪府"</x:formula>
    </x:cfRule>
    <x:cfRule type="cellIs" dxfId="417" priority="295" operator="equal">
      <x:formula>"滋賀県"</x:formula>
    </x:cfRule>
    <x:cfRule type="cellIs" dxfId="416" priority="294" operator="equal">
      <x:formula>"和歌山県"</x:formula>
    </x:cfRule>
    <x:cfRule type="cellIs" dxfId="415" priority="293" operator="equal">
      <x:formula>"兵庫県"</x:formula>
    </x:cfRule>
    <x:cfRule type="cellIs" dxfId="414" priority="292" operator="equal">
      <x:formula>"奈良県"</x:formula>
    </x:cfRule>
    <x:cfRule type="cellIs" dxfId="422" priority="291" operator="equal">
      <x:formula>"学連"</x:formula>
    </x:cfRule>
    <x:cfRule type="cellIs" dxfId="421" priority="290" operator="equal">
      <x:formula>"高体連"</x:formula>
    </x:cfRule>
    <x:cfRule type="cellIs" dxfId="420" priority="289" operator="equal">
      <x:formula>"中体連"</x:formula>
    </x:cfRule>
  </x:conditionalFormatting>
  <x:conditionalFormatting sqref="M55:M55">
    <x:cfRule type="cellIs" dxfId="428" priority="234" operator="equal">
      <x:formula>"京都府"</x:formula>
    </x:cfRule>
    <x:cfRule type="cellIs" dxfId="427" priority="233" operator="equal">
      <x:formula>"大阪府"</x:formula>
    </x:cfRule>
    <x:cfRule type="cellIs" dxfId="426" priority="232" operator="equal">
      <x:formula>"滋賀県"</x:formula>
    </x:cfRule>
    <x:cfRule type="cellIs" dxfId="425" priority="231" operator="equal">
      <x:formula>"和歌山県"</x:formula>
    </x:cfRule>
    <x:cfRule type="cellIs" dxfId="424" priority="230" operator="equal">
      <x:formula>"兵庫県"</x:formula>
    </x:cfRule>
    <x:cfRule type="cellIs" dxfId="423" priority="229" operator="equal">
      <x:formula>"奈良県"</x:formula>
    </x:cfRule>
    <x:cfRule type="cellIs" dxfId="431" priority="228" operator="equal">
      <x:formula>"学連"</x:formula>
    </x:cfRule>
    <x:cfRule type="cellIs" dxfId="430" priority="227" operator="equal">
      <x:formula>"高体連"</x:formula>
    </x:cfRule>
    <x:cfRule type="cellIs" dxfId="429" priority="226" operator="equal">
      <x:formula>"中体連"</x:formula>
    </x:cfRule>
  </x:conditionalFormatting>
  <x:conditionalFormatting sqref="M56:M56">
    <x:cfRule type="cellIs" dxfId="437" priority="225" operator="equal">
      <x:formula>"京都府"</x:formula>
    </x:cfRule>
    <x:cfRule type="cellIs" dxfId="436" priority="224" operator="equal">
      <x:formula>"大阪府"</x:formula>
    </x:cfRule>
    <x:cfRule type="cellIs" dxfId="435" priority="223" operator="equal">
      <x:formula>"滋賀県"</x:formula>
    </x:cfRule>
    <x:cfRule type="cellIs" dxfId="434" priority="222" operator="equal">
      <x:formula>"和歌山県"</x:formula>
    </x:cfRule>
    <x:cfRule type="cellIs" dxfId="433" priority="221" operator="equal">
      <x:formula>"兵庫県"</x:formula>
    </x:cfRule>
    <x:cfRule type="cellIs" dxfId="432" priority="220" operator="equal">
      <x:formula>"奈良県"</x:formula>
    </x:cfRule>
    <x:cfRule type="cellIs" dxfId="440" priority="219" operator="equal">
      <x:formula>"学連"</x:formula>
    </x:cfRule>
    <x:cfRule type="cellIs" dxfId="439" priority="218" operator="equal">
      <x:formula>"高体連"</x:formula>
    </x:cfRule>
    <x:cfRule type="cellIs" dxfId="438" priority="217" operator="equal">
      <x:formula>"中体連"</x:formula>
    </x:cfRule>
  </x:conditionalFormatting>
  <x:conditionalFormatting sqref="M57:M57">
    <x:cfRule type="cellIs" dxfId="446" priority="216" operator="equal">
      <x:formula>"京都府"</x:formula>
    </x:cfRule>
    <x:cfRule type="cellIs" dxfId="445" priority="215" operator="equal">
      <x:formula>"大阪府"</x:formula>
    </x:cfRule>
    <x:cfRule type="cellIs" dxfId="444" priority="214" operator="equal">
      <x:formula>"滋賀県"</x:formula>
    </x:cfRule>
    <x:cfRule type="cellIs" dxfId="443" priority="213" operator="equal">
      <x:formula>"和歌山県"</x:formula>
    </x:cfRule>
    <x:cfRule type="cellIs" dxfId="442" priority="212" operator="equal">
      <x:formula>"兵庫県"</x:formula>
    </x:cfRule>
    <x:cfRule type="cellIs" dxfId="441" priority="211" operator="equal">
      <x:formula>"奈良県"</x:formula>
    </x:cfRule>
    <x:cfRule type="cellIs" dxfId="449" priority="210" operator="equal">
      <x:formula>"学連"</x:formula>
    </x:cfRule>
    <x:cfRule type="cellIs" dxfId="448" priority="209" operator="equal">
      <x:formula>"高体連"</x:formula>
    </x:cfRule>
    <x:cfRule type="cellIs" dxfId="447" priority="208" operator="equal">
      <x:formula>"中体連"</x:formula>
    </x:cfRule>
  </x:conditionalFormatting>
  <x:conditionalFormatting sqref="M58:M58">
    <x:cfRule type="cellIs" dxfId="455" priority="207" operator="equal">
      <x:formula>"京都府"</x:formula>
    </x:cfRule>
    <x:cfRule type="cellIs" dxfId="454" priority="206" operator="equal">
      <x:formula>"大阪府"</x:formula>
    </x:cfRule>
    <x:cfRule type="cellIs" dxfId="453" priority="205" operator="equal">
      <x:formula>"滋賀県"</x:formula>
    </x:cfRule>
    <x:cfRule type="cellIs" dxfId="452" priority="204" operator="equal">
      <x:formula>"和歌山県"</x:formula>
    </x:cfRule>
    <x:cfRule type="cellIs" dxfId="451" priority="203" operator="equal">
      <x:formula>"兵庫県"</x:formula>
    </x:cfRule>
    <x:cfRule type="cellIs" dxfId="450" priority="202" operator="equal">
      <x:formula>"奈良県"</x:formula>
    </x:cfRule>
    <x:cfRule type="cellIs" dxfId="458" priority="201" operator="equal">
      <x:formula>"学連"</x:formula>
    </x:cfRule>
    <x:cfRule type="cellIs" dxfId="457" priority="200" operator="equal">
      <x:formula>"高体連"</x:formula>
    </x:cfRule>
    <x:cfRule type="cellIs" dxfId="456" priority="199" operator="equal">
      <x:formula>"中体連"</x:formula>
    </x:cfRule>
  </x:conditionalFormatting>
  <x:conditionalFormatting sqref="M59:M59">
    <x:cfRule type="cellIs" dxfId="464" priority="198" operator="equal">
      <x:formula>"京都府"</x:formula>
    </x:cfRule>
    <x:cfRule type="cellIs" dxfId="463" priority="197" operator="equal">
      <x:formula>"大阪府"</x:formula>
    </x:cfRule>
    <x:cfRule type="cellIs" dxfId="462" priority="196" operator="equal">
      <x:formula>"滋賀県"</x:formula>
    </x:cfRule>
    <x:cfRule type="cellIs" dxfId="461" priority="195" operator="equal">
      <x:formula>"和歌山県"</x:formula>
    </x:cfRule>
    <x:cfRule type="cellIs" dxfId="460" priority="194" operator="equal">
      <x:formula>"兵庫県"</x:formula>
    </x:cfRule>
    <x:cfRule type="cellIs" dxfId="459" priority="193" operator="equal">
      <x:formula>"奈良県"</x:formula>
    </x:cfRule>
    <x:cfRule type="cellIs" dxfId="467" priority="192" operator="equal">
      <x:formula>"学連"</x:formula>
    </x:cfRule>
    <x:cfRule type="cellIs" dxfId="466" priority="191" operator="equal">
      <x:formula>"高体連"</x:formula>
    </x:cfRule>
    <x:cfRule type="cellIs" dxfId="465" priority="190" operator="equal">
      <x:formula>"中体連"</x:formula>
    </x:cfRule>
  </x:conditionalFormatting>
  <x:conditionalFormatting sqref="M60:M60">
    <x:cfRule type="cellIs" dxfId="473" priority="189" operator="equal">
      <x:formula>"京都府"</x:formula>
    </x:cfRule>
    <x:cfRule type="cellIs" dxfId="472" priority="188" operator="equal">
      <x:formula>"大阪府"</x:formula>
    </x:cfRule>
    <x:cfRule type="cellIs" dxfId="471" priority="187" operator="equal">
      <x:formula>"滋賀県"</x:formula>
    </x:cfRule>
    <x:cfRule type="cellIs" dxfId="470" priority="186" operator="equal">
      <x:formula>"和歌山県"</x:formula>
    </x:cfRule>
    <x:cfRule type="cellIs" dxfId="469" priority="185" operator="equal">
      <x:formula>"兵庫県"</x:formula>
    </x:cfRule>
    <x:cfRule type="cellIs" dxfId="468" priority="184" operator="equal">
      <x:formula>"奈良県"</x:formula>
    </x:cfRule>
    <x:cfRule type="cellIs" dxfId="476" priority="183" operator="equal">
      <x:formula>"学連"</x:formula>
    </x:cfRule>
    <x:cfRule type="cellIs" dxfId="475" priority="182" operator="equal">
      <x:formula>"高体連"</x:formula>
    </x:cfRule>
    <x:cfRule type="cellIs" dxfId="474" priority="181" operator="equal">
      <x:formula>"中体連"</x:formula>
    </x:cfRule>
  </x:conditionalFormatting>
  <x:conditionalFormatting sqref="M61:M61">
    <x:cfRule type="cellIs" dxfId="482" priority="180" operator="equal">
      <x:formula>"京都府"</x:formula>
    </x:cfRule>
    <x:cfRule type="cellIs" dxfId="481" priority="179" operator="equal">
      <x:formula>"大阪府"</x:formula>
    </x:cfRule>
    <x:cfRule type="cellIs" dxfId="480" priority="178" operator="equal">
      <x:formula>"滋賀県"</x:formula>
    </x:cfRule>
    <x:cfRule type="cellIs" dxfId="479" priority="177" operator="equal">
      <x:formula>"和歌山県"</x:formula>
    </x:cfRule>
    <x:cfRule type="cellIs" dxfId="478" priority="176" operator="equal">
      <x:formula>"兵庫県"</x:formula>
    </x:cfRule>
    <x:cfRule type="cellIs" dxfId="477" priority="175" operator="equal">
      <x:formula>"奈良県"</x:formula>
    </x:cfRule>
    <x:cfRule type="cellIs" dxfId="485" priority="174" operator="equal">
      <x:formula>"学連"</x:formula>
    </x:cfRule>
    <x:cfRule type="cellIs" dxfId="484" priority="173" operator="equal">
      <x:formula>"高体連"</x:formula>
    </x:cfRule>
    <x:cfRule type="cellIs" dxfId="483" priority="172" operator="equal">
      <x:formula>"中体連"</x:formula>
    </x:cfRule>
  </x:conditionalFormatting>
  <x:conditionalFormatting sqref="M62:M62">
    <x:cfRule type="cellIs" dxfId="491" priority="171" operator="equal">
      <x:formula>"京都府"</x:formula>
    </x:cfRule>
    <x:cfRule type="cellIs" dxfId="490" priority="170" operator="equal">
      <x:formula>"大阪府"</x:formula>
    </x:cfRule>
    <x:cfRule type="cellIs" dxfId="489" priority="169" operator="equal">
      <x:formula>"滋賀県"</x:formula>
    </x:cfRule>
    <x:cfRule type="cellIs" dxfId="488" priority="168" operator="equal">
      <x:formula>"和歌山県"</x:formula>
    </x:cfRule>
    <x:cfRule type="cellIs" dxfId="487" priority="167" operator="equal">
      <x:formula>"兵庫県"</x:formula>
    </x:cfRule>
    <x:cfRule type="cellIs" dxfId="486" priority="166" operator="equal">
      <x:formula>"奈良県"</x:formula>
    </x:cfRule>
    <x:cfRule type="cellIs" dxfId="494" priority="165" operator="equal">
      <x:formula>"学連"</x:formula>
    </x:cfRule>
    <x:cfRule type="cellIs" dxfId="493" priority="164" operator="equal">
      <x:formula>"高体連"</x:formula>
    </x:cfRule>
    <x:cfRule type="cellIs" dxfId="492" priority="163" operator="equal">
      <x:formula>"中体連"</x:formula>
    </x:cfRule>
  </x:conditionalFormatting>
  <x:conditionalFormatting sqref="M63:M63">
    <x:cfRule type="cellIs" dxfId="500" priority="162" operator="equal">
      <x:formula>"京都府"</x:formula>
    </x:cfRule>
    <x:cfRule type="cellIs" dxfId="499" priority="161" operator="equal">
      <x:formula>"大阪府"</x:formula>
    </x:cfRule>
    <x:cfRule type="cellIs" dxfId="498" priority="160" operator="equal">
      <x:formula>"滋賀県"</x:formula>
    </x:cfRule>
    <x:cfRule type="cellIs" dxfId="497" priority="159" operator="equal">
      <x:formula>"和歌山県"</x:formula>
    </x:cfRule>
    <x:cfRule type="cellIs" dxfId="496" priority="158" operator="equal">
      <x:formula>"兵庫県"</x:formula>
    </x:cfRule>
    <x:cfRule type="cellIs" dxfId="495" priority="157" operator="equal">
      <x:formula>"奈良県"</x:formula>
    </x:cfRule>
    <x:cfRule type="cellIs" dxfId="503" priority="156" operator="equal">
      <x:formula>"学連"</x:formula>
    </x:cfRule>
    <x:cfRule type="cellIs" dxfId="502" priority="155" operator="equal">
      <x:formula>"高体連"</x:formula>
    </x:cfRule>
    <x:cfRule type="cellIs" dxfId="501" priority="154" operator="equal">
      <x:formula>"中体連"</x:formula>
    </x:cfRule>
  </x:conditionalFormatting>
  <x:conditionalFormatting sqref="M66:M66">
    <x:cfRule type="cellIs" dxfId="509" priority="135" operator="equal">
      <x:formula>"京都府"</x:formula>
    </x:cfRule>
    <x:cfRule type="cellIs" dxfId="508" priority="134" operator="equal">
      <x:formula>"大阪府"</x:formula>
    </x:cfRule>
    <x:cfRule type="cellIs" dxfId="507" priority="133" operator="equal">
      <x:formula>"滋賀県"</x:formula>
    </x:cfRule>
    <x:cfRule type="cellIs" dxfId="506" priority="132" operator="equal">
      <x:formula>"和歌山県"</x:formula>
    </x:cfRule>
    <x:cfRule type="cellIs" dxfId="505" priority="131" operator="equal">
      <x:formula>"兵庫県"</x:formula>
    </x:cfRule>
    <x:cfRule type="cellIs" dxfId="504" priority="130" operator="equal">
      <x:formula>"奈良県"</x:formula>
    </x:cfRule>
  </x:conditionalFormatting>
  <x:conditionalFormatting sqref="M67:M67">
    <x:cfRule type="cellIs" dxfId="515" priority="129" operator="equal">
      <x:formula>"京都府"</x:formula>
    </x:cfRule>
    <x:cfRule type="cellIs" dxfId="514" priority="128" operator="equal">
      <x:formula>"大阪府"</x:formula>
    </x:cfRule>
    <x:cfRule type="cellIs" dxfId="513" priority="127" operator="equal">
      <x:formula>"滋賀県"</x:formula>
    </x:cfRule>
    <x:cfRule type="cellIs" dxfId="512" priority="126" operator="equal">
      <x:formula>"和歌山県"</x:formula>
    </x:cfRule>
    <x:cfRule type="cellIs" dxfId="511" priority="125" operator="equal">
      <x:formula>"兵庫県"</x:formula>
    </x:cfRule>
    <x:cfRule type="cellIs" dxfId="510" priority="124" operator="equal">
      <x:formula>"奈良県"</x:formula>
    </x:cfRule>
  </x:conditionalFormatting>
  <x:conditionalFormatting sqref="M68:M68">
    <x:cfRule type="cellIs" dxfId="521" priority="123" operator="equal">
      <x:formula>"京都府"</x:formula>
    </x:cfRule>
    <x:cfRule type="cellIs" dxfId="520" priority="122" operator="equal">
      <x:formula>"大阪府"</x:formula>
    </x:cfRule>
    <x:cfRule type="cellIs" dxfId="519" priority="121" operator="equal">
      <x:formula>"滋賀県"</x:formula>
    </x:cfRule>
    <x:cfRule type="cellIs" dxfId="518" priority="120" operator="equal">
      <x:formula>"和歌山県"</x:formula>
    </x:cfRule>
    <x:cfRule type="cellIs" dxfId="517" priority="119" operator="equal">
      <x:formula>"兵庫県"</x:formula>
    </x:cfRule>
    <x:cfRule type="cellIs" dxfId="516" priority="118" operator="equal">
      <x:formula>"奈良県"</x:formula>
    </x:cfRule>
  </x:conditionalFormatting>
  <x:conditionalFormatting sqref="M69:M69">
    <x:cfRule type="cellIs" dxfId="527" priority="117" operator="equal">
      <x:formula>"京都府"</x:formula>
    </x:cfRule>
    <x:cfRule type="cellIs" dxfId="526" priority="116" operator="equal">
      <x:formula>"大阪府"</x:formula>
    </x:cfRule>
    <x:cfRule type="cellIs" dxfId="525" priority="115" operator="equal">
      <x:formula>"滋賀県"</x:formula>
    </x:cfRule>
    <x:cfRule type="cellIs" dxfId="524" priority="114" operator="equal">
      <x:formula>"和歌山県"</x:formula>
    </x:cfRule>
    <x:cfRule type="cellIs" dxfId="523" priority="113" operator="equal">
      <x:formula>"兵庫県"</x:formula>
    </x:cfRule>
    <x:cfRule type="cellIs" dxfId="522" priority="112" operator="equal">
      <x:formula>"奈良県"</x:formula>
    </x:cfRule>
  </x:conditionalFormatting>
  <x:conditionalFormatting sqref="M70:M70">
    <x:cfRule type="cellIs" dxfId="533" priority="111" operator="equal">
      <x:formula>"京都府"</x:formula>
    </x:cfRule>
    <x:cfRule type="cellIs" dxfId="532" priority="110" operator="equal">
      <x:formula>"大阪府"</x:formula>
    </x:cfRule>
    <x:cfRule type="cellIs" dxfId="531" priority="109" operator="equal">
      <x:formula>"滋賀県"</x:formula>
    </x:cfRule>
    <x:cfRule type="cellIs" dxfId="530" priority="108" operator="equal">
      <x:formula>"和歌山県"</x:formula>
    </x:cfRule>
    <x:cfRule type="cellIs" dxfId="529" priority="107" operator="equal">
      <x:formula>"兵庫県"</x:formula>
    </x:cfRule>
    <x:cfRule type="cellIs" dxfId="528" priority="106" operator="equal">
      <x:formula>"奈良県"</x:formula>
    </x:cfRule>
  </x:conditionalFormatting>
  <x:conditionalFormatting sqref="M71:M71">
    <x:cfRule type="cellIs" dxfId="539" priority="105" operator="equal">
      <x:formula>"京都府"</x:formula>
    </x:cfRule>
    <x:cfRule type="cellIs" dxfId="538" priority="104" operator="equal">
      <x:formula>"大阪府"</x:formula>
    </x:cfRule>
    <x:cfRule type="cellIs" dxfId="537" priority="103" operator="equal">
      <x:formula>"滋賀県"</x:formula>
    </x:cfRule>
    <x:cfRule type="cellIs" dxfId="536" priority="102" operator="equal">
      <x:formula>"和歌山県"</x:formula>
    </x:cfRule>
    <x:cfRule type="cellIs" dxfId="535" priority="101" operator="equal">
      <x:formula>"兵庫県"</x:formula>
    </x:cfRule>
    <x:cfRule type="cellIs" dxfId="534" priority="100" operator="equal">
      <x:formula>"奈良県"</x:formula>
    </x:cfRule>
  </x:conditionalFormatting>
  <x:conditionalFormatting sqref="M72:M72">
    <x:cfRule type="cellIs" dxfId="545" priority="99" operator="equal">
      <x:formula>"京都府"</x:formula>
    </x:cfRule>
    <x:cfRule type="cellIs" dxfId="544" priority="98" operator="equal">
      <x:formula>"大阪府"</x:formula>
    </x:cfRule>
    <x:cfRule type="cellIs" dxfId="543" priority="97" operator="equal">
      <x:formula>"滋賀県"</x:formula>
    </x:cfRule>
    <x:cfRule type="cellIs" dxfId="542" priority="96" operator="equal">
      <x:formula>"和歌山県"</x:formula>
    </x:cfRule>
    <x:cfRule type="cellIs" dxfId="541" priority="95" operator="equal">
      <x:formula>"兵庫県"</x:formula>
    </x:cfRule>
    <x:cfRule type="cellIs" dxfId="540" priority="94" operator="equal">
      <x:formula>"奈良県"</x:formula>
    </x:cfRule>
  </x:conditionalFormatting>
  <x:conditionalFormatting sqref="M73:M73">
    <x:cfRule type="cellIs" dxfId="551" priority="93" operator="equal">
      <x:formula>"京都府"</x:formula>
    </x:cfRule>
    <x:cfRule type="cellIs" dxfId="550" priority="92" operator="equal">
      <x:formula>"大阪府"</x:formula>
    </x:cfRule>
    <x:cfRule type="cellIs" dxfId="549" priority="91" operator="equal">
      <x:formula>"滋賀県"</x:formula>
    </x:cfRule>
    <x:cfRule type="cellIs" dxfId="548" priority="90" operator="equal">
      <x:formula>"和歌山県"</x:formula>
    </x:cfRule>
    <x:cfRule type="cellIs" dxfId="547" priority="89" operator="equal">
      <x:formula>"兵庫県"</x:formula>
    </x:cfRule>
    <x:cfRule type="cellIs" dxfId="546" priority="88" operator="equal">
      <x:formula>"奈良県"</x:formula>
    </x:cfRule>
  </x:conditionalFormatting>
  <x:conditionalFormatting sqref="M74:M74">
    <x:cfRule type="cellIs" dxfId="557" priority="87" operator="equal">
      <x:formula>"京都府"</x:formula>
    </x:cfRule>
    <x:cfRule type="cellIs" dxfId="556" priority="86" operator="equal">
      <x:formula>"大阪府"</x:formula>
    </x:cfRule>
    <x:cfRule type="cellIs" dxfId="555" priority="85" operator="equal">
      <x:formula>"滋賀県"</x:formula>
    </x:cfRule>
    <x:cfRule type="cellIs" dxfId="554" priority="84" operator="equal">
      <x:formula>"和歌山県"</x:formula>
    </x:cfRule>
    <x:cfRule type="cellIs" dxfId="553" priority="83" operator="equal">
      <x:formula>"兵庫県"</x:formula>
    </x:cfRule>
    <x:cfRule type="cellIs" dxfId="552" priority="82" operator="equal">
      <x:formula>"奈良県"</x:formula>
    </x:cfRule>
  </x:conditionalFormatting>
  <x:conditionalFormatting sqref="M75:M75">
    <x:cfRule type="cellIs" dxfId="563" priority="81" operator="equal">
      <x:formula>"京都府"</x:formula>
    </x:cfRule>
    <x:cfRule type="cellIs" dxfId="562" priority="80" operator="equal">
      <x:formula>"大阪府"</x:formula>
    </x:cfRule>
    <x:cfRule type="cellIs" dxfId="561" priority="79" operator="equal">
      <x:formula>"滋賀県"</x:formula>
    </x:cfRule>
    <x:cfRule type="cellIs" dxfId="560" priority="78" operator="equal">
      <x:formula>"和歌山県"</x:formula>
    </x:cfRule>
    <x:cfRule type="cellIs" dxfId="559" priority="77" operator="equal">
      <x:formula>"兵庫県"</x:formula>
    </x:cfRule>
    <x:cfRule type="cellIs" dxfId="558" priority="76" operator="equal">
      <x:formula>"奈良県"</x:formula>
    </x:cfRule>
  </x:conditionalFormatting>
  <x:conditionalFormatting sqref="M76:M76">
    <x:cfRule type="cellIs" dxfId="569" priority="75" operator="equal">
      <x:formula>"京都府"</x:formula>
    </x:cfRule>
    <x:cfRule type="cellIs" dxfId="568" priority="74" operator="equal">
      <x:formula>"大阪府"</x:formula>
    </x:cfRule>
    <x:cfRule type="cellIs" dxfId="567" priority="73" operator="equal">
      <x:formula>"滋賀県"</x:formula>
    </x:cfRule>
    <x:cfRule type="cellIs" dxfId="566" priority="72" operator="equal">
      <x:formula>"和歌山県"</x:formula>
    </x:cfRule>
    <x:cfRule type="cellIs" dxfId="565" priority="71" operator="equal">
      <x:formula>"兵庫県"</x:formula>
    </x:cfRule>
    <x:cfRule type="cellIs" dxfId="564" priority="70" operator="equal">
      <x:formula>"奈良県"</x:formula>
    </x:cfRule>
  </x:conditionalFormatting>
  <x:conditionalFormatting sqref="M77:M77">
    <x:cfRule type="cellIs" dxfId="575" priority="69" operator="equal">
      <x:formula>"京都府"</x:formula>
    </x:cfRule>
    <x:cfRule type="cellIs" dxfId="574" priority="68" operator="equal">
      <x:formula>"大阪府"</x:formula>
    </x:cfRule>
    <x:cfRule type="cellIs" dxfId="573" priority="67" operator="equal">
      <x:formula>"滋賀県"</x:formula>
    </x:cfRule>
    <x:cfRule type="cellIs" dxfId="572" priority="66" operator="equal">
      <x:formula>"和歌山県"</x:formula>
    </x:cfRule>
    <x:cfRule type="cellIs" dxfId="571" priority="65" operator="equal">
      <x:formula>"兵庫県"</x:formula>
    </x:cfRule>
    <x:cfRule type="cellIs" dxfId="570" priority="64" operator="equal">
      <x:formula>"奈良県"</x:formula>
    </x:cfRule>
  </x:conditionalFormatting>
  <x:conditionalFormatting sqref="M78:M78">
    <x:cfRule type="cellIs" dxfId="581" priority="63" operator="equal">
      <x:formula>"京都府"</x:formula>
    </x:cfRule>
    <x:cfRule type="cellIs" dxfId="580" priority="62" operator="equal">
      <x:formula>"大阪府"</x:formula>
    </x:cfRule>
    <x:cfRule type="cellIs" dxfId="579" priority="61" operator="equal">
      <x:formula>"滋賀県"</x:formula>
    </x:cfRule>
    <x:cfRule type="cellIs" dxfId="578" priority="60" operator="equal">
      <x:formula>"和歌山県"</x:formula>
    </x:cfRule>
    <x:cfRule type="cellIs" dxfId="577" priority="59" operator="equal">
      <x:formula>"兵庫県"</x:formula>
    </x:cfRule>
    <x:cfRule type="cellIs" dxfId="576" priority="58" operator="equal">
      <x:formula>"奈良県"</x:formula>
    </x:cfRule>
  </x:conditionalFormatting>
  <x:conditionalFormatting sqref="M79:M79">
    <x:cfRule type="cellIs" dxfId="587" priority="57" operator="equal">
      <x:formula>"京都府"</x:formula>
    </x:cfRule>
    <x:cfRule type="cellIs" dxfId="586" priority="56" operator="equal">
      <x:formula>"大阪府"</x:formula>
    </x:cfRule>
    <x:cfRule type="cellIs" dxfId="585" priority="55" operator="equal">
      <x:formula>"滋賀県"</x:formula>
    </x:cfRule>
    <x:cfRule type="cellIs" dxfId="584" priority="54" operator="equal">
      <x:formula>"和歌山県"</x:formula>
    </x:cfRule>
    <x:cfRule type="cellIs" dxfId="583" priority="53" operator="equal">
      <x:formula>"兵庫県"</x:formula>
    </x:cfRule>
    <x:cfRule type="cellIs" dxfId="582" priority="52" operator="equal">
      <x:formula>"奈良県"</x:formula>
    </x:cfRule>
  </x:conditionalFormatting>
  <x:conditionalFormatting sqref="M80:M80">
    <x:cfRule type="cellIs" dxfId="593" priority="51" operator="equal">
      <x:formula>"京都府"</x:formula>
    </x:cfRule>
    <x:cfRule type="cellIs" dxfId="592" priority="50" operator="equal">
      <x:formula>"大阪府"</x:formula>
    </x:cfRule>
    <x:cfRule type="cellIs" dxfId="591" priority="49" operator="equal">
      <x:formula>"滋賀県"</x:formula>
    </x:cfRule>
    <x:cfRule type="cellIs" dxfId="590" priority="48" operator="equal">
      <x:formula>"和歌山県"</x:formula>
    </x:cfRule>
    <x:cfRule type="cellIs" dxfId="589" priority="47" operator="equal">
      <x:formula>"兵庫県"</x:formula>
    </x:cfRule>
    <x:cfRule type="cellIs" dxfId="588" priority="46" operator="equal">
      <x:formula>"奈良県"</x:formula>
    </x:cfRule>
  </x:conditionalFormatting>
  <x:conditionalFormatting sqref="M81:M81">
    <x:cfRule type="cellIs" dxfId="599" priority="45" operator="equal">
      <x:formula>"京都府"</x:formula>
    </x:cfRule>
    <x:cfRule type="cellIs" dxfId="598" priority="44" operator="equal">
      <x:formula>"大阪府"</x:formula>
    </x:cfRule>
    <x:cfRule type="cellIs" dxfId="597" priority="43" operator="equal">
      <x:formula>"滋賀県"</x:formula>
    </x:cfRule>
    <x:cfRule type="cellIs" dxfId="596" priority="42" operator="equal">
      <x:formula>"和歌山県"</x:formula>
    </x:cfRule>
    <x:cfRule type="cellIs" dxfId="595" priority="41" operator="equal">
      <x:formula>"兵庫県"</x:formula>
    </x:cfRule>
    <x:cfRule type="cellIs" dxfId="594" priority="40" operator="equal">
      <x:formula>"奈良県"</x:formula>
    </x:cfRule>
  </x:conditionalFormatting>
  <x:conditionalFormatting sqref="M82:M82">
    <x:cfRule type="cellIs" dxfId="605" priority="39" operator="equal">
      <x:formula>"京都府"</x:formula>
    </x:cfRule>
    <x:cfRule type="cellIs" dxfId="604" priority="38" operator="equal">
      <x:formula>"大阪府"</x:formula>
    </x:cfRule>
    <x:cfRule type="cellIs" dxfId="603" priority="37" operator="equal">
      <x:formula>"滋賀県"</x:formula>
    </x:cfRule>
    <x:cfRule type="cellIs" dxfId="602" priority="36" operator="equal">
      <x:formula>"和歌山県"</x:formula>
    </x:cfRule>
    <x:cfRule type="cellIs" dxfId="601" priority="35" operator="equal">
      <x:formula>"兵庫県"</x:formula>
    </x:cfRule>
    <x:cfRule type="cellIs" dxfId="600" priority="34" operator="equal">
      <x:formula>"奈良県"</x:formula>
    </x:cfRule>
  </x:conditionalFormatting>
  <x:conditionalFormatting sqref="M83:M83">
    <x:cfRule type="cellIs" dxfId="611" priority="33" operator="equal">
      <x:formula>"京都府"</x:formula>
    </x:cfRule>
    <x:cfRule type="cellIs" dxfId="610" priority="32" operator="equal">
      <x:formula>"大阪府"</x:formula>
    </x:cfRule>
    <x:cfRule type="cellIs" dxfId="609" priority="31" operator="equal">
      <x:formula>"滋賀県"</x:formula>
    </x:cfRule>
    <x:cfRule type="cellIs" dxfId="608" priority="30" operator="equal">
      <x:formula>"和歌山県"</x:formula>
    </x:cfRule>
    <x:cfRule type="cellIs" dxfId="607" priority="29" operator="equal">
      <x:formula>"兵庫県"</x:formula>
    </x:cfRule>
    <x:cfRule type="cellIs" dxfId="606" priority="28" operator="equal">
      <x:formula>"奈良県"</x:formula>
    </x:cfRule>
  </x:conditionalFormatting>
  <x:conditionalFormatting sqref="E2:E217">
    <x:cfRule type="cellIs" dxfId="617" priority="723" operator="equal">
      <x:formula>"京都府"</x:formula>
    </x:cfRule>
    <x:cfRule type="cellIs" dxfId="616" priority="722" operator="equal">
      <x:formula>"大阪府"</x:formula>
    </x:cfRule>
    <x:cfRule type="cellIs" dxfId="615" priority="721" operator="equal">
      <x:formula>"滋賀県"</x:formula>
    </x:cfRule>
    <x:cfRule type="cellIs" dxfId="614" priority="720" operator="equal">
      <x:formula>"和歌山県"</x:formula>
    </x:cfRule>
    <x:cfRule type="cellIs" dxfId="613" priority="719" operator="equal">
      <x:formula>"兵庫県"</x:formula>
    </x:cfRule>
    <x:cfRule type="cellIs" dxfId="612" priority="718" operator="equal">
      <x:formula>"奈良県"</x:formula>
    </x:cfRule>
  </x:conditionalFormatting>
  <x:conditionalFormatting sqref="E2:E11">
    <x:cfRule type="cellIs" dxfId="620" priority="717" operator="equal">
      <x:formula>"学連"</x:formula>
    </x:cfRule>
    <x:cfRule type="cellIs" dxfId="619" priority="716" operator="equal">
      <x:formula>"高体連"</x:formula>
    </x:cfRule>
    <x:cfRule type="cellIs" dxfId="618" priority="715" operator="equal">
      <x:formula>"中体連"</x:formula>
    </x:cfRule>
  </x:conditionalFormatting>
  <x:conditionalFormatting sqref="E16:E66">
    <x:cfRule type="cellIs" dxfId="623" priority="714" operator="equal">
      <x:formula>"学連"</x:formula>
    </x:cfRule>
    <x:cfRule type="cellIs" dxfId="622" priority="713" operator="equal">
      <x:formula>"高体連"</x:formula>
    </x:cfRule>
    <x:cfRule type="cellIs" dxfId="621" priority="712" operator="equal">
      <x:formula>"中体連"</x:formula>
    </x:cfRule>
  </x:conditionalFormatting>
  <x:conditionalFormatting sqref="M49:M54">
    <x:cfRule type="cellIs" dxfId="629" priority="15" operator="equal">
      <x:formula>"京都府"</x:formula>
    </x:cfRule>
    <x:cfRule type="cellIs" dxfId="628" priority="14" operator="equal">
      <x:formula>"大阪府"</x:formula>
    </x:cfRule>
    <x:cfRule type="cellIs" dxfId="627" priority="13" operator="equal">
      <x:formula>"滋賀県"</x:formula>
    </x:cfRule>
    <x:cfRule type="cellIs" dxfId="626" priority="12" operator="equal">
      <x:formula>"和歌山県"</x:formula>
    </x:cfRule>
    <x:cfRule type="cellIs" dxfId="625" priority="11" operator="equal">
      <x:formula>"兵庫県"</x:formula>
    </x:cfRule>
    <x:cfRule type="cellIs" dxfId="624" priority="10" operator="equal">
      <x:formula>"奈良県"</x:formula>
    </x:cfRule>
    <x:cfRule type="cellIs" dxfId="632" priority="9" operator="equal">
      <x:formula>"学連"</x:formula>
    </x:cfRule>
    <x:cfRule type="cellIs" dxfId="631" priority="8" operator="equal">
      <x:formula>"高体連"</x:formula>
    </x:cfRule>
    <x:cfRule type="cellIs" dxfId="630" priority="7" operator="equal">
      <x:formula>"中体連"</x:formula>
    </x:cfRule>
  </x:conditionalFormatting>
  <x:conditionalFormatting sqref="M64:M66">
    <x:cfRule type="cellIs" dxfId="641" priority="153" operator="equal">
      <x:formula>"京都府"</x:formula>
    </x:cfRule>
    <x:cfRule type="cellIs" dxfId="640" priority="152" operator="equal">
      <x:formula>"大阪府"</x:formula>
    </x:cfRule>
    <x:cfRule type="cellIs" dxfId="639" priority="151" operator="equal">
      <x:formula>"滋賀県"</x:formula>
    </x:cfRule>
    <x:cfRule type="cellIs" dxfId="638" priority="150" operator="equal">
      <x:formula>"和歌山県"</x:formula>
    </x:cfRule>
    <x:cfRule type="cellIs" dxfId="637" priority="149" operator="equal">
      <x:formula>"兵庫県"</x:formula>
    </x:cfRule>
    <x:cfRule type="cellIs" dxfId="636" priority="148" operator="equal">
      <x:formula>"奈良県"</x:formula>
    </x:cfRule>
    <x:cfRule type="cellIs" dxfId="635" priority="147" operator="equal">
      <x:formula>"学連"</x:formula>
    </x:cfRule>
    <x:cfRule type="cellIs" dxfId="634" priority="146" operator="equal">
      <x:formula>"高体連"</x:formula>
    </x:cfRule>
    <x:cfRule type="cellIs" dxfId="633" priority="145" operator="equal">
      <x:formula>"中体連"</x:formula>
    </x:cfRule>
  </x:conditionalFormatting>
  <x:conditionalFormatting sqref="M65:M66">
    <x:cfRule type="cellIs" dxfId="650" priority="144" operator="equal">
      <x:formula>"京都府"</x:formula>
    </x:cfRule>
    <x:cfRule type="cellIs" dxfId="649" priority="143" operator="equal">
      <x:formula>"大阪府"</x:formula>
    </x:cfRule>
    <x:cfRule type="cellIs" dxfId="648" priority="142" operator="equal">
      <x:formula>"滋賀県"</x:formula>
    </x:cfRule>
    <x:cfRule type="cellIs" dxfId="647" priority="141" operator="equal">
      <x:formula>"和歌山県"</x:formula>
    </x:cfRule>
    <x:cfRule type="cellIs" dxfId="646" priority="140" operator="equal">
      <x:formula>"兵庫県"</x:formula>
    </x:cfRule>
    <x:cfRule type="cellIs" dxfId="645" priority="139" operator="equal">
      <x:formula>"奈良県"</x:formula>
    </x:cfRule>
    <x:cfRule type="cellIs" dxfId="644" priority="138" operator="equal">
      <x:formula>"学連"</x:formula>
    </x:cfRule>
    <x:cfRule type="cellIs" dxfId="643" priority="137" operator="equal">
      <x:formula>"高体連"</x:formula>
    </x:cfRule>
    <x:cfRule type="cellIs" dxfId="642" priority="136" operator="equal">
      <x:formula>"中体連"</x:formula>
    </x:cfRule>
  </x:conditionalFormatting>
  <x:conditionalFormatting sqref="M84:M85">
    <x:cfRule type="cellIs" dxfId="656" priority="6" operator="equal">
      <x:formula>"京都府"</x:formula>
    </x:cfRule>
    <x:cfRule type="cellIs" dxfId="655" priority="5" operator="equal">
      <x:formula>"大阪府"</x:formula>
    </x:cfRule>
    <x:cfRule type="cellIs" dxfId="654" priority="4" operator="equal">
      <x:formula>"滋賀県"</x:formula>
    </x:cfRule>
    <x:cfRule type="cellIs" dxfId="653" priority="3" operator="equal">
      <x:formula>"和歌山県"</x:formula>
    </x:cfRule>
    <x:cfRule type="cellIs" dxfId="652" priority="2" operator="equal">
      <x:formula>"兵庫県"</x:formula>
    </x:cfRule>
    <x:cfRule type="cellIs" dxfId="651" priority="1" operator="equal">
      <x:formula>"奈良県"</x:formula>
    </x:cfRule>
  </x:conditionalFormatting>
  <x:dataValidations count="3">
    <x:dataValidation allowBlank="1" showInputMessage="1" showErrorMessage="1" sqref="F12:H12 J12:L12 F13:L13 H14:H14 K15:L15 F14:F15 N12:N15 C12:D13"/>
    <x:dataValidation type="list" allowBlank="1" showInputMessage="1" showErrorMessage="1" sqref="E2:E9 E12:E15 E66:E83 M2:M9 M12:M15 M66:M83">
      <x:formula1>$O$1:$O$6</x:formula1>
    </x:dataValidation>
    <x:dataValidation type="list" allowBlank="1" showInputMessage="1" showErrorMessage="1" sqref="E10:E11 E16:E65 E84:E217 M10:M11 M16:M65 M84:M85">
      <x:formula1>$O$2:$O$6</x:formula1>
    </x:dataValidation>
  </x:dataValidations>
  <x:pageMargins left="0.69930553436279297" right="0.69930553436279297" top="0.75" bottom="0.75" header="0.30000001192092896" footer="0.30000001192092896"/>
  <x:pageSetup paperSize="9" scale="98" firstPageNumber="1" fitToWidth="1" fitToHeight="1" orientation="portrait" usePrinterDefaults="1" blackAndWhite="0" draft="0" useFirstPageNumber="0" horizontalDpi="600" verticalDpi="600" copies="1"/>
  <x:headerFooter>
    <x:oddHeader>&amp;C&amp;"HCR Batang,Regular"&amp;A  No.&amp;P</x:oddHeader>
  </x:headerFooter>
  <x:rowBreaks count="3" manualBreakCount="3">
    <x:brk id="33" min="0" max="1048575" man="1" pt="0"/>
    <x:brk id="66" min="0" max="1048575" man="1" pt="0"/>
    <x:brk id="113" min="0" max="1048575" man="1" pt="0"/>
  </x:row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tabColor rgb="ffff0000"/>
  </x:sheetPr>
  <x:dimension ref="A1:AE294"/>
  <x:sheetViews>
    <x:sheetView view="pageBreakPreview" topLeftCell="A1" zoomScale="98" zoomScaleNormal="100" zoomScaleSheetLayoutView="98" workbookViewId="0">
      <x:selection activeCell="AA13" activeCellId="0" sqref="AA13:AA13"/>
    </x:sheetView>
  </x:sheetViews>
  <x:sheetFormatPr defaultColWidth="9" defaultRowHeight="15"/>
  <x:cols>
    <x:col min="1" max="1" width="6.625" style="118" customWidth="1"/>
    <x:col min="2" max="2" width="2.5" style="118" customWidth="1"/>
    <x:col min="3" max="3" width="3.375" style="119" customWidth="1"/>
    <x:col min="4" max="4" width="3.375" style="118" customWidth="1"/>
    <x:col min="5" max="5" width="5.25" style="118" customWidth="1"/>
    <x:col min="6" max="6" width="7.25" style="118" customWidth="1"/>
    <x:col min="7" max="7" width="3.125" style="119" hidden="1" customWidth="1"/>
    <x:col min="8" max="8" width="10.25" style="118" hidden="1" customWidth="1"/>
    <x:col min="9" max="16" width="9" style="118" hidden="1" customWidth="1"/>
    <x:col min="17" max="18" width="3.375" style="118" customWidth="1"/>
    <x:col min="19" max="19" width="5.25" style="118" customWidth="1"/>
    <x:col min="20" max="20" width="7.25" style="118" customWidth="1"/>
    <x:col min="21" max="24" width="9" style="118" customWidth="1"/>
    <x:col min="25" max="16384" width="9" style="118"/>
  </x:cols>
  <x:sheetData>
    <x:row r="1" spans="1:19">
      <x:c r="A1" s="120" t="s">
        <x:v>303</x:v>
      </x:c>
      <x:c r="B1" s="121"/>
      <x:c r="C1" s="274" t="s">
        <x:v>302</x:v>
      </x:c>
      <x:c r="D1" s="274"/>
      <x:c r="E1" s="122" t="s">
        <x:v>307</x:v>
      </x:c>
      <x:c r="F1" s="122" t="s">
        <x:v>315</x:v>
      </x:c>
      <x:c r="G1" s="226" t="s">
        <x:v>316</x:v>
      </x:c>
      <x:c r="H1" s="123" t="s">
        <x:v>501</x:v>
      </x:c>
      <x:c r="I1" s="124" t="s">
        <x:v>310</x:v>
      </x:c>
      <x:c r="J1" s="160" t="s">
        <x:v>319</x:v>
      </x:c>
      <x:c r="K1" s="275" t="s">
        <x:v>502</x:v>
      </x:c>
      <x:c r="L1" s="275"/>
      <x:c r="M1" s="275"/>
      <x:c r="N1" s="282" t="s">
        <x:v>163</x:v>
      </x:c>
      <x:c r="O1" s="276"/>
      <x:c r="P1" s="276"/>
      <x:c r="S1" s="118" t="s">
        <x:v>320</x:v>
      </x:c>
    </x:row>
    <x:row r="2" spans="1:31" ht="10.5" customHeight="1">
      <x:c r="A2" s="125">
        <x:v>1</x:v>
      </x:c>
      <x:c r="B2" s="126">
        <x:v>1</x:v>
      </x:c>
      <x:c r="C2" s="140" t="s">
        <x:v>184</x:v>
      </x:c>
      <x:c r="D2" s="141" t="s">
        <x:v>169</x:v>
      </x:c>
      <x:c r="E2" s="142" t="s">
        <x:v>14</x:v>
      </x:c>
      <x:c r="F2" s="141" t="s">
        <x:v>703</x:v>
      </x:c>
      <x:c r="G2" s="139"/>
      <x:c r="H2" s="227"/>
      <x:c r="I2" s="139"/>
      <x:c r="J2" s="165"/>
      <x:c r="K2" s="283"/>
      <x:c r="L2" s="284"/>
      <x:c r="M2" s="285"/>
      <x:c r="N2" s="162"/>
      <x:c r="O2" s="163"/>
      <x:c r="P2" s="164"/>
      <x:c r="Q2" s="149" t="s">
        <x:v>188</x:v>
      </x:c>
      <x:c r="R2" s="150" t="s">
        <x:v>197</x:v>
      </x:c>
      <x:c r="S2" s="151" t="s">
        <x:v>14</x:v>
      </x:c>
      <x:c r="T2" s="141" t="s">
        <x:v>703</x:v>
      </x:c>
      <x:c r="U2" s="153"/>
      <x:c r="V2" s="231"/>
      <x:c r="W2" s="153"/>
      <x:c r="X2" s="172"/>
      <x:c r="Y2" s="125">
        <x:v>1</x:v>
      </x:c>
      <x:c r="Z2" s="142" t="s">
        <x:v>14</x:v>
      </x:c>
      <x:c r="AA2" s="118" t="s">
        <x:v>701</x:v>
      </x:c>
      <x:c r="AB2" s="141" t="s">
        <x:v>703</x:v>
      </x:c>
      <x:c r="AC2" s="151" t="s">
        <x:v>14</x:v>
      </x:c>
      <x:c r="AD2" s="118" t="s">
        <x:v>702</x:v>
      </x:c>
      <x:c r="AE2" s="141" t="s">
        <x:v>703</x:v>
      </x:c>
    </x:row>
    <x:row r="3" spans="1:31" ht="10.5" customHeight="1">
      <x:c r="A3" s="125">
        <x:v>7</x:v>
      </x:c>
      <x:c r="B3" s="126">
        <x:v>2</x:v>
      </x:c>
      <x:c r="C3" s="140" t="s">
        <x:v>189</x:v>
      </x:c>
      <x:c r="D3" s="141" t="s">
        <x:v>190</x:v>
      </x:c>
      <x:c r="E3" s="142" t="s">
        <x:v>25</x:v>
      </x:c>
      <x:c r="F3" s="141" t="s">
        <x:v>1017</x:v>
      </x:c>
      <x:c r="G3" s="139"/>
      <x:c r="H3" s="207"/>
      <x:c r="I3" s="139"/>
      <x:c r="J3" s="165"/>
      <x:c r="K3" s="283"/>
      <x:c r="L3" s="284"/>
      <x:c r="M3" s="285"/>
      <x:c r="N3" s="162"/>
      <x:c r="O3" s="163"/>
      <x:c r="P3" s="164"/>
      <x:c r="Q3" s="149" t="s">
        <x:v>199</x:v>
      </x:c>
      <x:c r="R3" s="150" t="s">
        <x:v>182</x:v>
      </x:c>
      <x:c r="S3" s="151" t="s">
        <x:v>14</x:v>
      </x:c>
      <x:c r="T3" s="150" t="s">
        <x:v>704</x:v>
      </x:c>
      <x:c r="U3" s="153"/>
      <x:c r="V3" s="205"/>
      <x:c r="W3" s="153"/>
      <x:c r="X3" s="172"/>
      <x:c r="Y3" s="125">
        <x:v>7</x:v>
      </x:c>
      <x:c r="Z3" s="142" t="s">
        <x:v>25</x:v>
      </x:c>
      <x:c r="AA3" s="118" t="s">
        <x:v>708</x:v>
      </x:c>
      <x:c r="AB3" s="141" t="s">
        <x:v>1017</x:v>
      </x:c>
      <x:c r="AC3" s="151" t="s">
        <x:v>14</x:v>
      </x:c>
      <x:c r="AD3" s="118" t="s">
        <x:v>706</x:v>
      </x:c>
      <x:c r="AE3" s="150" t="s">
        <x:v>704</x:v>
      </x:c>
    </x:row>
    <x:row r="4" spans="1:31" ht="10.5" customHeight="1">
      <x:c r="A4" s="125">
        <x:v>4</x:v>
      </x:c>
      <x:c r="B4" s="126">
        <x:v>3</x:v>
      </x:c>
      <x:c r="C4" s="140" t="s">
        <x:v>195</x:v>
      </x:c>
      <x:c r="D4" s="141" t="s">
        <x:v>185</x:v>
      </x:c>
      <x:c r="E4" s="142" t="s">
        <x:v>14</x:v>
      </x:c>
      <x:c r="F4" s="141" t="s">
        <x:v>707</x:v>
      </x:c>
      <x:c r="G4" s="139"/>
      <x:c r="H4" s="143"/>
      <x:c r="I4" s="139"/>
      <x:c r="J4" s="165"/>
      <x:c r="K4" s="283"/>
      <x:c r="L4" s="284"/>
      <x:c r="M4" s="285"/>
      <x:c r="N4" s="162"/>
      <x:c r="O4" s="163"/>
      <x:c r="P4" s="164"/>
      <x:c r="Q4" s="149" t="s">
        <x:v>171</x:v>
      </x:c>
      <x:c r="R4" s="150" t="s">
        <x:v>186</x:v>
      </x:c>
      <x:c r="S4" s="151" t="s">
        <x:v>15</x:v>
      </x:c>
      <x:c r="T4" s="150" t="s">
        <x:v>35</x:v>
      </x:c>
      <x:c r="U4" s="153"/>
      <x:c r="V4" s="207"/>
      <x:c r="W4" s="153"/>
      <x:c r="X4" s="172"/>
      <x:c r="Y4" s="125">
        <x:v>4</x:v>
      </x:c>
      <x:c r="Z4" s="142" t="s">
        <x:v>14</x:v>
      </x:c>
      <x:c r="AA4" s="118" t="s">
        <x:v>695</x:v>
      </x:c>
      <x:c r="AB4" s="141" t="s">
        <x:v>707</x:v>
      </x:c>
      <x:c r="AC4" s="151" t="s">
        <x:v>15</x:v>
      </x:c>
      <x:c r="AD4" s="118" t="s">
        <x:v>694</x:v>
      </x:c>
      <x:c r="AE4" s="150" t="s">
        <x:v>35</x:v>
      </x:c>
    </x:row>
    <x:row r="5" spans="1:31" ht="10.5" customHeight="1">
      <x:c r="A5" s="125">
        <x:v>6</x:v>
      </x:c>
      <x:c r="B5" s="126">
        <x:v>4</x:v>
      </x:c>
      <x:c r="C5" s="140" t="s">
        <x:v>196</x:v>
      </x:c>
      <x:c r="D5" s="141" t="s">
        <x:v>172</x:v>
      </x:c>
      <x:c r="E5" s="129" t="s">
        <x:v>25</x:v>
      </x:c>
      <x:c r="F5" s="141" t="s">
        <x:v>2</x:v>
      </x:c>
      <x:c r="G5" s="135"/>
      <x:c r="H5" s="228"/>
      <x:c r="I5" s="135"/>
      <x:c r="J5" s="165"/>
      <x:c r="K5" s="283"/>
      <x:c r="L5" s="284"/>
      <x:c r="M5" s="285"/>
      <x:c r="N5" s="162"/>
      <x:c r="O5" s="163"/>
      <x:c r="P5" s="164"/>
      <x:c r="Q5" s="149" t="s">
        <x:v>193</x:v>
      </x:c>
      <x:c r="R5" s="150" t="s">
        <x:v>198</x:v>
      </x:c>
      <x:c r="S5" s="208" t="s">
        <x:v>25</x:v>
      </x:c>
      <x:c r="T5" s="150" t="s">
        <x:v>5</x:v>
      </x:c>
      <x:c r="U5" s="199"/>
      <x:c r="V5" s="228"/>
      <x:c r="W5" s="198"/>
      <x:c r="X5" s="172"/>
      <x:c r="Y5" s="125">
        <x:v>6</x:v>
      </x:c>
      <x:c r="Z5" s="129" t="s">
        <x:v>25</x:v>
      </x:c>
      <x:c r="AA5" s="118" t="s">
        <x:v>696</x:v>
      </x:c>
      <x:c r="AB5" s="141" t="s">
        <x:v>2</x:v>
      </x:c>
      <x:c r="AC5" s="208" t="s">
        <x:v>25</x:v>
      </x:c>
      <x:c r="AD5" s="118" t="s">
        <x:v>697</x:v>
      </x:c>
      <x:c r="AE5" s="150" t="s">
        <x:v>5</x:v>
      </x:c>
    </x:row>
    <x:row r="6" spans="1:31" ht="10.5" customHeight="1">
      <x:c r="A6" s="125">
        <x:v>5</x:v>
      </x:c>
      <x:c r="B6" s="126">
        <x:v>5</x:v>
      </x:c>
      <x:c r="C6" s="140" t="s">
        <x:v>181</x:v>
      </x:c>
      <x:c r="D6" s="141" t="s">
        <x:v>191</x:v>
      </x:c>
      <x:c r="E6" s="129" t="s">
        <x:v>25</x:v>
      </x:c>
      <x:c r="F6" s="141" t="s">
        <x:v>28</x:v>
      </x:c>
      <x:c r="G6" s="135"/>
      <x:c r="H6" s="229"/>
      <x:c r="I6" s="135"/>
      <x:c r="J6" s="165"/>
      <x:c r="K6" s="283"/>
      <x:c r="L6" s="284"/>
      <x:c r="M6" s="285"/>
      <x:c r="N6" s="162"/>
      <x:c r="O6" s="163"/>
      <x:c r="P6" s="164"/>
      <x:c r="Q6" s="149" t="s">
        <x:v>200</x:v>
      </x:c>
      <x:c r="R6" s="150" t="s">
        <x:v>192</x:v>
      </x:c>
      <x:c r="S6" s="208" t="s">
        <x:v>25</x:v>
      </x:c>
      <x:c r="T6" s="150" t="s">
        <x:v>709</x:v>
      </x:c>
      <x:c r="U6" s="199"/>
      <x:c r="V6" s="228"/>
      <x:c r="W6" s="198"/>
      <x:c r="X6" s="172"/>
      <x:c r="Y6" s="125">
        <x:v>5</x:v>
      </x:c>
      <x:c r="Z6" s="129" t="s">
        <x:v>25</x:v>
      </x:c>
      <x:c r="AA6" s="118" t="s">
        <x:v>710</x:v>
      </x:c>
      <x:c r="AB6" s="141" t="s">
        <x:v>28</x:v>
      </x:c>
      <x:c r="AC6" s="208" t="s">
        <x:v>25</x:v>
      </x:c>
      <x:c r="AD6" s="118" t="s">
        <x:v>711</x:v>
      </x:c>
      <x:c r="AE6" s="150" t="s">
        <x:v>709</x:v>
      </x:c>
    </x:row>
    <x:row r="7" spans="1:31" ht="10.5" customHeight="1">
      <x:c r="A7" s="125">
        <x:v>2</x:v>
      </x:c>
      <x:c r="B7" s="126">
        <x:v>6</x:v>
      </x:c>
      <x:c r="C7" s="140" t="s">
        <x:v>75</x:v>
      </x:c>
      <x:c r="D7" s="141" t="s">
        <x:v>170</x:v>
      </x:c>
      <x:c r="E7" s="129" t="s">
        <x:v>25</x:v>
      </x:c>
      <x:c r="F7" s="141" t="s">
        <x:v>712</x:v>
      </x:c>
      <x:c r="G7" s="166"/>
      <x:c r="H7" s="229"/>
      <x:c r="I7" s="135"/>
      <x:c r="J7" s="165"/>
      <x:c r="K7" s="283"/>
      <x:c r="L7" s="284"/>
      <x:c r="M7" s="285"/>
      <x:c r="N7" s="162"/>
      <x:c r="O7" s="163"/>
      <x:c r="P7" s="164"/>
      <x:c r="Q7" s="149" t="s">
        <x:v>173</x:v>
      </x:c>
      <x:c r="R7" s="150" t="s">
        <x:v>194</x:v>
      </x:c>
      <x:c r="S7" s="208" t="s">
        <x:v>25</x:v>
      </x:c>
      <x:c r="T7" s="150" t="s">
        <x:v>712</x:v>
      </x:c>
      <x:c r="U7" s="199"/>
      <x:c r="V7" s="228"/>
      <x:c r="W7" s="198"/>
      <x:c r="X7" s="172"/>
      <x:c r="Y7" s="125">
        <x:v>2</x:v>
      </x:c>
      <x:c r="Z7" s="129" t="s">
        <x:v>25</x:v>
      </x:c>
      <x:c r="AA7" s="118" t="s">
        <x:v>718</x:v>
      </x:c>
      <x:c r="AB7" s="141" t="s">
        <x:v>712</x:v>
      </x:c>
      <x:c r="AC7" s="208" t="s">
        <x:v>25</x:v>
      </x:c>
      <x:c r="AD7" s="118" t="s">
        <x:v>714</x:v>
      </x:c>
      <x:c r="AE7" s="150" t="s">
        <x:v>712</x:v>
      </x:c>
    </x:row>
    <x:row r="8" spans="1:31" ht="10.5" customHeight="1">
      <x:c r="A8" s="125">
        <x:v>3</x:v>
      </x:c>
      <x:c r="B8" s="126">
        <x:v>7</x:v>
      </x:c>
      <x:c r="C8" s="140" t="s">
        <x:v>176</x:v>
      </x:c>
      <x:c r="D8" s="141" t="s">
        <x:v>177</x:v>
      </x:c>
      <x:c r="E8" s="142" t="s">
        <x:v>6</x:v>
      </x:c>
      <x:c r="F8" s="141" t="s">
        <x:v>720</x:v>
      </x:c>
      <x:c r="G8" s="170"/>
      <x:c r="H8" s="138"/>
      <x:c r="I8" s="139"/>
      <x:c r="J8" s="165"/>
      <x:c r="K8" s="283"/>
      <x:c r="L8" s="284"/>
      <x:c r="M8" s="285"/>
      <x:c r="N8" s="162"/>
      <x:c r="O8" s="163"/>
      <x:c r="P8" s="164"/>
      <x:c r="Q8" s="149" t="s">
        <x:v>174</x:v>
      </x:c>
      <x:c r="R8" s="150" t="s">
        <x:v>178</x:v>
      </x:c>
      <x:c r="S8" s="151" t="s">
        <x:v>14</x:v>
      </x:c>
      <x:c r="T8" s="150" t="s">
        <x:v>707</x:v>
      </x:c>
      <x:c r="U8" s="173"/>
      <x:c r="V8" s="204"/>
      <x:c r="W8" s="153"/>
      <x:c r="X8" s="172"/>
      <x:c r="Y8" s="125">
        <x:v>3</x:v>
      </x:c>
      <x:c r="Z8" s="142" t="s">
        <x:v>6</x:v>
      </x:c>
      <x:c r="AA8" s="118" t="s">
        <x:v>716</x:v>
      </x:c>
      <x:c r="AB8" s="141" t="s">
        <x:v>720</x:v>
      </x:c>
      <x:c r="AC8" s="151" t="s">
        <x:v>14</x:v>
      </x:c>
      <x:c r="AD8" s="118" t="s">
        <x:v>715</x:v>
      </x:c>
      <x:c r="AE8" s="150" t="s">
        <x:v>707</x:v>
      </x:c>
    </x:row>
    <x:row r="9" spans="1:28" ht="10.5" customHeight="1">
      <x:c r="A9" s="277"/>
      <x:c r="B9" s="279">
        <x:v>8</x:v>
      </x:c>
      <x:c r="C9" s="140"/>
      <x:c r="D9" s="141"/>
      <x:c r="E9" s="142"/>
      <x:c r="F9" s="141"/>
      <x:c r="G9" s="139"/>
      <x:c r="H9" s="138"/>
      <x:c r="I9" s="139"/>
      <x:c r="J9" s="165"/>
      <x:c r="K9" s="283"/>
      <x:c r="L9" s="284"/>
      <x:c r="M9" s="285"/>
      <x:c r="N9" s="162"/>
      <x:c r="O9" s="163"/>
      <x:c r="P9" s="164"/>
      <x:c r="AA9" s="118" t="str">
        <x:f>C9&amp;" "&amp;D9</x:f>
        <x:v xml:space="preserve"> </x:v>
      </x:c>
      <x:c r="AB9" s="118" t="str">
        <x:f>Q9&amp;" "&amp;R9</x:f>
        <x:v xml:space="preserve"> </x:v>
      </x:c>
    </x:row>
    <x:row r="10" spans="1:16" ht="10.5" customHeight="1">
      <x:c r="A10" s="277"/>
      <x:c r="B10" s="279"/>
      <x:c r="C10" s="149"/>
      <x:c r="D10" s="150"/>
      <x:c r="E10" s="151"/>
      <x:c r="F10" s="150"/>
      <x:c r="G10" s="173"/>
      <x:c r="H10" s="204"/>
      <x:c r="I10" s="153"/>
      <x:c r="J10" s="172"/>
      <x:c r="K10" s="286"/>
      <x:c r="L10" s="287"/>
      <x:c r="M10" s="288"/>
      <x:c r="N10" s="175"/>
      <x:c r="O10" s="176"/>
      <x:c r="P10" s="177"/>
    </x:row>
    <x:row r="11" spans="1:16" ht="10.5" customHeight="1">
      <x:c r="A11" s="277"/>
      <x:c r="B11" s="279">
        <x:v>9</x:v>
      </x:c>
      <x:c r="C11" s="140"/>
      <x:c r="D11" s="141"/>
      <x:c r="E11" s="142"/>
      <x:c r="F11" s="141"/>
      <x:c r="G11" s="139"/>
      <x:c r="H11" s="138"/>
      <x:c r="I11" s="139"/>
      <x:c r="J11" s="165"/>
      <x:c r="K11" s="283"/>
      <x:c r="L11" s="284"/>
      <x:c r="M11" s="285"/>
      <x:c r="N11" s="162"/>
      <x:c r="O11" s="163"/>
      <x:c r="P11" s="164"/>
    </x:row>
    <x:row r="12" spans="1:16" ht="10.5" customHeight="1">
      <x:c r="A12" s="277"/>
      <x:c r="B12" s="279"/>
      <x:c r="C12" s="149"/>
      <x:c r="D12" s="150"/>
      <x:c r="E12" s="151"/>
      <x:c r="F12" s="150"/>
      <x:c r="G12" s="173"/>
      <x:c r="H12" s="204"/>
      <x:c r="I12" s="153"/>
      <x:c r="J12" s="172"/>
      <x:c r="K12" s="286"/>
      <x:c r="L12" s="287"/>
      <x:c r="M12" s="288"/>
      <x:c r="N12" s="175"/>
      <x:c r="O12" s="176"/>
      <x:c r="P12" s="177"/>
    </x:row>
    <x:row r="13" spans="1:16" ht="10.5" customHeight="1">
      <x:c r="A13" s="277"/>
      <x:c r="B13" s="279">
        <x:v>10</x:v>
      </x:c>
      <x:c r="C13" s="140"/>
      <x:c r="D13" s="141"/>
      <x:c r="E13" s="142"/>
      <x:c r="F13" s="141"/>
      <x:c r="G13" s="139"/>
      <x:c r="H13" s="138"/>
      <x:c r="I13" s="139"/>
      <x:c r="J13" s="165"/>
      <x:c r="K13" s="283"/>
      <x:c r="L13" s="284"/>
      <x:c r="M13" s="285"/>
      <x:c r="N13" s="162"/>
      <x:c r="O13" s="163"/>
      <x:c r="P13" s="164"/>
    </x:row>
    <x:row r="14" spans="1:16" ht="10.5" customHeight="1">
      <x:c r="A14" s="277"/>
      <x:c r="B14" s="279"/>
      <x:c r="C14" s="149"/>
      <x:c r="D14" s="150"/>
      <x:c r="E14" s="151"/>
      <x:c r="F14" s="150"/>
      <x:c r="G14" s="173"/>
      <x:c r="H14" s="204"/>
      <x:c r="I14" s="153"/>
      <x:c r="J14" s="172"/>
      <x:c r="K14" s="286"/>
      <x:c r="L14" s="287"/>
      <x:c r="M14" s="288"/>
      <x:c r="N14" s="175"/>
      <x:c r="O14" s="176"/>
      <x:c r="P14" s="177"/>
    </x:row>
    <x:row r="15" spans="1:16" ht="10.5" customHeight="1">
      <x:c r="A15" s="277"/>
      <x:c r="B15" s="279">
        <x:v>11</x:v>
      </x:c>
      <x:c r="C15" s="140"/>
      <x:c r="D15" s="141"/>
      <x:c r="E15" s="142"/>
      <x:c r="F15" s="141"/>
      <x:c r="G15" s="139"/>
      <x:c r="H15" s="148"/>
      <x:c r="I15" s="139"/>
      <x:c r="J15" s="165"/>
      <x:c r="K15" s="170"/>
      <x:c r="L15" s="141"/>
      <x:c r="M15" s="171"/>
      <x:c r="N15" s="162"/>
      <x:c r="O15" s="163"/>
      <x:c r="P15" s="164"/>
    </x:row>
    <x:row r="16" spans="1:16" ht="10.5" customHeight="1">
      <x:c r="A16" s="277"/>
      <x:c r="B16" s="279"/>
      <x:c r="C16" s="149"/>
      <x:c r="D16" s="150"/>
      <x:c r="E16" s="151"/>
      <x:c r="F16" s="150"/>
      <x:c r="G16" s="153"/>
      <x:c r="H16" s="152"/>
      <x:c r="I16" s="153"/>
      <x:c r="J16" s="172"/>
      <x:c r="K16" s="173"/>
      <x:c r="L16" s="150"/>
      <x:c r="M16" s="174"/>
      <x:c r="N16" s="175"/>
      <x:c r="O16" s="176"/>
      <x:c r="P16" s="177"/>
    </x:row>
    <x:row r="17" spans="1:16" ht="10.5" customHeight="1">
      <x:c r="A17" s="277"/>
      <x:c r="B17" s="279">
        <x:v>12</x:v>
      </x:c>
      <x:c r="C17" s="140"/>
      <x:c r="D17" s="141"/>
      <x:c r="E17" s="142"/>
      <x:c r="F17" s="141"/>
      <x:c r="G17" s="139"/>
      <x:c r="H17" s="148"/>
      <x:c r="I17" s="139"/>
      <x:c r="J17" s="165"/>
      <x:c r="K17" s="170"/>
      <x:c r="L17" s="141"/>
      <x:c r="M17" s="171"/>
      <x:c r="N17" s="162"/>
      <x:c r="O17" s="163"/>
      <x:c r="P17" s="164"/>
    </x:row>
    <x:row r="18" spans="1:16" ht="10.5" customHeight="1">
      <x:c r="A18" s="277"/>
      <x:c r="B18" s="279"/>
      <x:c r="C18" s="149"/>
      <x:c r="D18" s="150"/>
      <x:c r="E18" s="151"/>
      <x:c r="F18" s="150"/>
      <x:c r="G18" s="153"/>
      <x:c r="H18" s="152"/>
      <x:c r="I18" s="153"/>
      <x:c r="J18" s="172"/>
      <x:c r="K18" s="173"/>
      <x:c r="L18" s="150"/>
      <x:c r="M18" s="174"/>
      <x:c r="N18" s="175"/>
      <x:c r="O18" s="176"/>
      <x:c r="P18" s="177"/>
    </x:row>
    <x:row r="19" spans="1:16" ht="10.5" customHeight="1">
      <x:c r="A19" s="277"/>
      <x:c r="B19" s="279">
        <x:v>13</x:v>
      </x:c>
      <x:c r="C19" s="140"/>
      <x:c r="D19" s="141"/>
      <x:c r="E19" s="142"/>
      <x:c r="F19" s="141"/>
      <x:c r="G19" s="139"/>
      <x:c r="H19" s="148"/>
      <x:c r="I19" s="139"/>
      <x:c r="J19" s="165"/>
      <x:c r="K19" s="170"/>
      <x:c r="L19" s="141"/>
      <x:c r="M19" s="171"/>
      <x:c r="N19" s="162"/>
      <x:c r="O19" s="163"/>
      <x:c r="P19" s="164"/>
    </x:row>
    <x:row r="20" spans="1:16" ht="10.5" customHeight="1">
      <x:c r="A20" s="277"/>
      <x:c r="B20" s="279"/>
      <x:c r="C20" s="149"/>
      <x:c r="D20" s="150"/>
      <x:c r="E20" s="151"/>
      <x:c r="F20" s="150"/>
      <x:c r="G20" s="153"/>
      <x:c r="H20" s="152"/>
      <x:c r="I20" s="153"/>
      <x:c r="J20" s="172"/>
      <x:c r="K20" s="173"/>
      <x:c r="L20" s="150"/>
      <x:c r="M20" s="174"/>
      <x:c r="N20" s="175"/>
      <x:c r="O20" s="176"/>
      <x:c r="P20" s="177"/>
    </x:row>
    <x:row r="21" spans="1:16" ht="10.5" customHeight="1">
      <x:c r="A21" s="277"/>
      <x:c r="B21" s="279">
        <x:v>14</x:v>
      </x:c>
      <x:c r="C21" s="140"/>
      <x:c r="D21" s="141"/>
      <x:c r="E21" s="142"/>
      <x:c r="F21" s="141"/>
      <x:c r="G21" s="139"/>
      <x:c r="H21" s="148"/>
      <x:c r="I21" s="139"/>
      <x:c r="J21" s="165"/>
      <x:c r="K21" s="170"/>
      <x:c r="L21" s="141"/>
      <x:c r="M21" s="171"/>
      <x:c r="N21" s="162"/>
      <x:c r="O21" s="163"/>
      <x:c r="P21" s="164"/>
    </x:row>
    <x:row r="22" spans="1:16" ht="10.5" customHeight="1">
      <x:c r="A22" s="277"/>
      <x:c r="B22" s="279"/>
      <x:c r="C22" s="149"/>
      <x:c r="D22" s="150"/>
      <x:c r="E22" s="151"/>
      <x:c r="F22" s="150"/>
      <x:c r="G22" s="153"/>
      <x:c r="H22" s="152"/>
      <x:c r="I22" s="153"/>
      <x:c r="J22" s="172"/>
      <x:c r="K22" s="173"/>
      <x:c r="L22" s="150"/>
      <x:c r="M22" s="174"/>
      <x:c r="N22" s="175"/>
      <x:c r="O22" s="176"/>
      <x:c r="P22" s="177"/>
    </x:row>
    <x:row r="23" spans="1:16" ht="10.5" customHeight="1">
      <x:c r="A23" s="277"/>
      <x:c r="B23" s="279">
        <x:v>15</x:v>
      </x:c>
      <x:c r="C23" s="140"/>
      <x:c r="D23" s="141"/>
      <x:c r="E23" s="142"/>
      <x:c r="F23" s="141"/>
      <x:c r="G23" s="139"/>
      <x:c r="H23" s="148"/>
      <x:c r="I23" s="139"/>
      <x:c r="J23" s="165"/>
      <x:c r="K23" s="170"/>
      <x:c r="L23" s="141"/>
      <x:c r="M23" s="171"/>
      <x:c r="N23" s="162"/>
      <x:c r="O23" s="163"/>
      <x:c r="P23" s="164"/>
    </x:row>
    <x:row r="24" spans="1:16" ht="10.5" customHeight="1">
      <x:c r="A24" s="277"/>
      <x:c r="B24" s="279"/>
      <x:c r="C24" s="149"/>
      <x:c r="D24" s="150"/>
      <x:c r="E24" s="151"/>
      <x:c r="F24" s="150"/>
      <x:c r="G24" s="153"/>
      <x:c r="H24" s="152"/>
      <x:c r="I24" s="153"/>
      <x:c r="J24" s="172"/>
      <x:c r="K24" s="173"/>
      <x:c r="L24" s="150"/>
      <x:c r="M24" s="174"/>
      <x:c r="N24" s="175"/>
      <x:c r="O24" s="176"/>
      <x:c r="P24" s="177"/>
    </x:row>
    <x:row r="25" spans="1:16" ht="10.5" customHeight="1">
      <x:c r="A25" s="277"/>
      <x:c r="B25" s="279">
        <x:v>16</x:v>
      </x:c>
      <x:c r="C25" s="140"/>
      <x:c r="D25" s="141"/>
      <x:c r="E25" s="142"/>
      <x:c r="F25" s="141"/>
      <x:c r="G25" s="139"/>
      <x:c r="H25" s="148"/>
      <x:c r="I25" s="139"/>
      <x:c r="J25" s="165"/>
      <x:c r="K25" s="170"/>
      <x:c r="L25" s="141"/>
      <x:c r="M25" s="171"/>
      <x:c r="N25" s="162"/>
      <x:c r="O25" s="163"/>
      <x:c r="P25" s="164"/>
    </x:row>
    <x:row r="26" spans="1:16" ht="10.5" customHeight="1">
      <x:c r="A26" s="277"/>
      <x:c r="B26" s="279"/>
      <x:c r="C26" s="149"/>
      <x:c r="D26" s="150"/>
      <x:c r="E26" s="151"/>
      <x:c r="F26" s="150"/>
      <x:c r="G26" s="153"/>
      <x:c r="H26" s="152"/>
      <x:c r="I26" s="153"/>
      <x:c r="J26" s="172"/>
      <x:c r="K26" s="173"/>
      <x:c r="L26" s="150"/>
      <x:c r="M26" s="174"/>
      <x:c r="N26" s="175"/>
      <x:c r="O26" s="176"/>
      <x:c r="P26" s="177"/>
    </x:row>
    <x:row r="27" spans="1:16" ht="10.5" customHeight="1">
      <x:c r="A27" s="277"/>
      <x:c r="B27" s="279">
        <x:v>17</x:v>
      </x:c>
      <x:c r="C27" s="140"/>
      <x:c r="D27" s="141"/>
      <x:c r="E27" s="142"/>
      <x:c r="F27" s="141"/>
      <x:c r="G27" s="139"/>
      <x:c r="H27" s="148"/>
      <x:c r="I27" s="139"/>
      <x:c r="J27" s="165"/>
      <x:c r="K27" s="170"/>
      <x:c r="L27" s="141"/>
      <x:c r="M27" s="171"/>
      <x:c r="N27" s="162"/>
      <x:c r="O27" s="163"/>
      <x:c r="P27" s="164"/>
    </x:row>
    <x:row r="28" spans="1:16" ht="10.5" customHeight="1">
      <x:c r="A28" s="277"/>
      <x:c r="B28" s="279"/>
      <x:c r="C28" s="149"/>
      <x:c r="D28" s="150"/>
      <x:c r="E28" s="151"/>
      <x:c r="F28" s="150"/>
      <x:c r="G28" s="230"/>
      <x:c r="H28" s="152"/>
      <x:c r="I28" s="153"/>
      <x:c r="J28" s="172"/>
      <x:c r="K28" s="173"/>
      <x:c r="L28" s="150"/>
      <x:c r="M28" s="174"/>
      <x:c r="N28" s="175"/>
      <x:c r="O28" s="176"/>
      <x:c r="P28" s="177"/>
    </x:row>
    <x:row r="29" spans="1:16" ht="10.5" customHeight="1">
      <x:c r="A29" s="277"/>
      <x:c r="B29" s="279">
        <x:v>18</x:v>
      </x:c>
      <x:c r="C29" s="140"/>
      <x:c r="D29" s="141"/>
      <x:c r="E29" s="142"/>
      <x:c r="F29" s="141"/>
      <x:c r="G29" s="139"/>
      <x:c r="H29" s="148"/>
      <x:c r="I29" s="139"/>
      <x:c r="J29" s="165"/>
      <x:c r="K29" s="170"/>
      <x:c r="L29" s="141"/>
      <x:c r="M29" s="171"/>
      <x:c r="N29" s="162"/>
      <x:c r="O29" s="163"/>
      <x:c r="P29" s="164"/>
    </x:row>
    <x:row r="30" spans="1:16" ht="10.5" customHeight="1">
      <x:c r="A30" s="277"/>
      <x:c r="B30" s="279"/>
      <x:c r="C30" s="149"/>
      <x:c r="D30" s="150"/>
      <x:c r="E30" s="151"/>
      <x:c r="F30" s="150"/>
      <x:c r="G30" s="153"/>
      <x:c r="H30" s="152"/>
      <x:c r="I30" s="153"/>
      <x:c r="J30" s="172"/>
      <x:c r="K30" s="173"/>
      <x:c r="L30" s="150"/>
      <x:c r="M30" s="174"/>
      <x:c r="N30" s="175"/>
      <x:c r="O30" s="176"/>
      <x:c r="P30" s="177"/>
    </x:row>
    <x:row r="31" spans="1:16" ht="10.5" customHeight="1">
      <x:c r="A31" s="277"/>
      <x:c r="B31" s="279">
        <x:v>19</x:v>
      </x:c>
      <x:c r="C31" s="140"/>
      <x:c r="D31" s="141"/>
      <x:c r="E31" s="142"/>
      <x:c r="F31" s="141"/>
      <x:c r="G31" s="144"/>
      <x:c r="H31" s="148"/>
      <x:c r="I31" s="144"/>
      <x:c r="J31" s="169"/>
      <x:c r="K31" s="178"/>
      <x:c r="L31" s="179"/>
      <x:c r="M31" s="180"/>
      <x:c r="N31" s="162"/>
      <x:c r="O31" s="163"/>
      <x:c r="P31" s="164"/>
    </x:row>
    <x:row r="32" spans="1:16" ht="10.5" customHeight="1">
      <x:c r="A32" s="277"/>
      <x:c r="B32" s="279"/>
      <x:c r="C32" s="149"/>
      <x:c r="D32" s="150"/>
      <x:c r="E32" s="151"/>
      <x:c r="F32" s="150"/>
      <x:c r="G32" s="230"/>
      <x:c r="H32" s="152"/>
      <x:c r="I32" s="153"/>
      <x:c r="J32" s="172"/>
      <x:c r="K32" s="173"/>
      <x:c r="L32" s="150"/>
      <x:c r="M32" s="174"/>
      <x:c r="N32" s="175"/>
      <x:c r="O32" s="176"/>
      <x:c r="P32" s="177"/>
    </x:row>
    <x:row r="33" spans="1:16" ht="10.5" customHeight="1">
      <x:c r="A33" s="277"/>
      <x:c r="B33" s="279">
        <x:v>20</x:v>
      </x:c>
      <x:c r="C33" s="140"/>
      <x:c r="D33" s="141"/>
      <x:c r="E33" s="142"/>
      <x:c r="F33" s="141"/>
      <x:c r="G33" s="139"/>
      <x:c r="H33" s="148"/>
      <x:c r="I33" s="144"/>
      <x:c r="J33" s="165"/>
      <x:c r="K33" s="170"/>
      <x:c r="L33" s="141"/>
      <x:c r="M33" s="171"/>
      <x:c r="N33" s="162"/>
      <x:c r="O33" s="163"/>
      <x:c r="P33" s="164"/>
    </x:row>
    <x:row r="34" spans="1:16" ht="10.5" customHeight="1">
      <x:c r="A34" s="277"/>
      <x:c r="B34" s="279"/>
      <x:c r="C34" s="149"/>
      <x:c r="D34" s="150"/>
      <x:c r="E34" s="154"/>
      <x:c r="F34" s="150"/>
      <x:c r="G34" s="156"/>
      <x:c r="H34" s="155"/>
      <x:c r="I34" s="156"/>
      <x:c r="J34" s="181"/>
      <x:c r="K34" s="182"/>
      <x:c r="L34" s="183"/>
      <x:c r="M34" s="184"/>
      <x:c r="N34" s="175"/>
      <x:c r="O34" s="176"/>
      <x:c r="P34" s="177"/>
    </x:row>
    <x:row r="35" spans="1:16" ht="10.5" customHeight="1">
      <x:c r="A35" s="277"/>
      <x:c r="B35" s="279">
        <x:v>21</x:v>
      </x:c>
      <x:c r="C35" s="140"/>
      <x:c r="D35" s="141"/>
      <x:c r="E35" s="142"/>
      <x:c r="F35" s="141"/>
      <x:c r="G35" s="139"/>
      <x:c r="H35" s="148"/>
      <x:c r="I35" s="139"/>
      <x:c r="J35" s="165"/>
      <x:c r="K35" s="170"/>
      <x:c r="L35" s="141"/>
      <x:c r="M35" s="171"/>
      <x:c r="N35" s="185"/>
      <x:c r="O35" s="186"/>
      <x:c r="P35" s="187"/>
    </x:row>
    <x:row r="36" spans="1:16" ht="10.5" customHeight="1">
      <x:c r="A36" s="277"/>
      <x:c r="B36" s="279"/>
      <x:c r="C36" s="149"/>
      <x:c r="D36" s="150"/>
      <x:c r="E36" s="157"/>
      <x:c r="F36" s="158"/>
      <x:c r="G36" s="159"/>
      <x:c r="H36" s="155"/>
      <x:c r="I36" s="159"/>
      <x:c r="J36" s="188"/>
      <x:c r="K36" s="189"/>
      <x:c r="L36" s="158"/>
      <x:c r="M36" s="190"/>
      <x:c r="N36" s="175"/>
      <x:c r="O36" s="176"/>
      <x:c r="P36" s="177"/>
    </x:row>
    <x:row r="37" spans="1:16" ht="10.5" customHeight="1">
      <x:c r="A37" s="277"/>
      <x:c r="B37" s="279">
        <x:v>22</x:v>
      </x:c>
      <x:c r="C37" s="140"/>
      <x:c r="D37" s="141"/>
      <x:c r="E37" s="142"/>
      <x:c r="F37" s="141"/>
      <x:c r="G37" s="139"/>
      <x:c r="H37" s="148"/>
      <x:c r="I37" s="139"/>
      <x:c r="J37" s="165"/>
      <x:c r="K37" s="170"/>
      <x:c r="L37" s="141"/>
      <x:c r="M37" s="171"/>
      <x:c r="N37" s="162"/>
      <x:c r="O37" s="163"/>
      <x:c r="P37" s="164"/>
    </x:row>
    <x:row r="38" spans="1:16" ht="10.5" customHeight="1">
      <x:c r="A38" s="277"/>
      <x:c r="B38" s="279"/>
      <x:c r="C38" s="149"/>
      <x:c r="D38" s="150"/>
      <x:c r="E38" s="151"/>
      <x:c r="F38" s="150"/>
      <x:c r="G38" s="153"/>
      <x:c r="H38" s="152"/>
      <x:c r="I38" s="153"/>
      <x:c r="J38" s="172"/>
      <x:c r="K38" s="173"/>
      <x:c r="L38" s="150"/>
      <x:c r="M38" s="174"/>
      <x:c r="N38" s="175"/>
      <x:c r="O38" s="176"/>
      <x:c r="P38" s="177"/>
    </x:row>
    <x:row r="39" spans="1:16" ht="10.5" customHeight="1">
      <x:c r="A39" s="277"/>
      <x:c r="B39" s="279">
        <x:v>23</x:v>
      </x:c>
      <x:c r="C39" s="140"/>
      <x:c r="D39" s="141"/>
      <x:c r="E39" s="142"/>
      <x:c r="F39" s="141"/>
      <x:c r="G39" s="139"/>
      <x:c r="H39" s="148"/>
      <x:c r="I39" s="139"/>
      <x:c r="J39" s="165"/>
      <x:c r="K39" s="170"/>
      <x:c r="L39" s="141"/>
      <x:c r="M39" s="171"/>
      <x:c r="N39" s="162"/>
      <x:c r="O39" s="163"/>
      <x:c r="P39" s="164"/>
    </x:row>
    <x:row r="40" spans="1:16" ht="10.5" customHeight="1">
      <x:c r="A40" s="277"/>
      <x:c r="B40" s="279"/>
      <x:c r="C40" s="149"/>
      <x:c r="D40" s="150"/>
      <x:c r="E40" s="151"/>
      <x:c r="F40" s="150"/>
      <x:c r="G40" s="153"/>
      <x:c r="H40" s="152"/>
      <x:c r="I40" s="153"/>
      <x:c r="J40" s="172"/>
      <x:c r="K40" s="173"/>
      <x:c r="L40" s="150"/>
      <x:c r="M40" s="174"/>
      <x:c r="N40" s="175"/>
      <x:c r="O40" s="176"/>
      <x:c r="P40" s="177"/>
    </x:row>
    <x:row r="41" spans="1:16" ht="10.5" customHeight="1">
      <x:c r="A41" s="277"/>
      <x:c r="B41" s="279">
        <x:v>24</x:v>
      </x:c>
      <x:c r="C41" s="140"/>
      <x:c r="D41" s="141"/>
      <x:c r="E41" s="142"/>
      <x:c r="F41" s="141"/>
      <x:c r="G41" s="139"/>
      <x:c r="H41" s="148"/>
      <x:c r="I41" s="139"/>
      <x:c r="J41" s="165"/>
      <x:c r="K41" s="170"/>
      <x:c r="L41" s="141"/>
      <x:c r="M41" s="171"/>
      <x:c r="N41" s="162"/>
      <x:c r="O41" s="163"/>
      <x:c r="P41" s="164"/>
    </x:row>
    <x:row r="42" spans="1:16" ht="10.5" customHeight="1">
      <x:c r="A42" s="277"/>
      <x:c r="B42" s="279"/>
      <x:c r="C42" s="149"/>
      <x:c r="D42" s="150"/>
      <x:c r="E42" s="151"/>
      <x:c r="F42" s="150"/>
      <x:c r="G42" s="153"/>
      <x:c r="H42" s="152"/>
      <x:c r="I42" s="153"/>
      <x:c r="J42" s="172"/>
      <x:c r="K42" s="173"/>
      <x:c r="L42" s="150"/>
      <x:c r="M42" s="174"/>
      <x:c r="N42" s="175"/>
      <x:c r="O42" s="176"/>
      <x:c r="P42" s="177"/>
    </x:row>
    <x:row r="43" spans="1:16" ht="10.5" customHeight="1">
      <x:c r="A43" s="277"/>
      <x:c r="B43" s="279">
        <x:v>25</x:v>
      </x:c>
      <x:c r="C43" s="140"/>
      <x:c r="D43" s="141"/>
      <x:c r="E43" s="142"/>
      <x:c r="F43" s="141"/>
      <x:c r="G43" s="139"/>
      <x:c r="H43" s="148"/>
      <x:c r="I43" s="139"/>
      <x:c r="J43" s="165"/>
      <x:c r="K43" s="170"/>
      <x:c r="L43" s="141"/>
      <x:c r="M43" s="171"/>
      <x:c r="N43" s="162"/>
      <x:c r="O43" s="163"/>
      <x:c r="P43" s="164"/>
    </x:row>
    <x:row r="44" spans="1:16" ht="10.5" customHeight="1">
      <x:c r="A44" s="277"/>
      <x:c r="B44" s="279"/>
      <x:c r="C44" s="149"/>
      <x:c r="D44" s="150"/>
      <x:c r="E44" s="151"/>
      <x:c r="F44" s="150"/>
      <x:c r="G44" s="153"/>
      <x:c r="H44" s="152"/>
      <x:c r="I44" s="153"/>
      <x:c r="J44" s="172"/>
      <x:c r="K44" s="173"/>
      <x:c r="L44" s="150"/>
      <x:c r="M44" s="174"/>
      <x:c r="N44" s="175"/>
      <x:c r="O44" s="176"/>
      <x:c r="P44" s="177"/>
    </x:row>
    <x:row r="45" spans="1:16" ht="10.5" customHeight="1">
      <x:c r="A45" s="277"/>
      <x:c r="B45" s="279">
        <x:v>26</x:v>
      </x:c>
      <x:c r="C45" s="140"/>
      <x:c r="D45" s="141"/>
      <x:c r="E45" s="142"/>
      <x:c r="F45" s="141"/>
      <x:c r="G45" s="139"/>
      <x:c r="H45" s="148"/>
      <x:c r="I45" s="139"/>
      <x:c r="J45" s="165"/>
      <x:c r="K45" s="170"/>
      <x:c r="L45" s="141"/>
      <x:c r="M45" s="171"/>
      <x:c r="N45" s="162"/>
      <x:c r="O45" s="163"/>
      <x:c r="P45" s="164"/>
    </x:row>
    <x:row r="46" spans="1:16" ht="10.5" customHeight="1">
      <x:c r="A46" s="277"/>
      <x:c r="B46" s="279"/>
      <x:c r="C46" s="149"/>
      <x:c r="D46" s="150"/>
      <x:c r="E46" s="151"/>
      <x:c r="F46" s="150"/>
      <x:c r="G46" s="153"/>
      <x:c r="H46" s="152"/>
      <x:c r="I46" s="153"/>
      <x:c r="J46" s="172"/>
      <x:c r="K46" s="173"/>
      <x:c r="L46" s="150"/>
      <x:c r="M46" s="174"/>
      <x:c r="N46" s="175"/>
      <x:c r="O46" s="176"/>
      <x:c r="P46" s="177"/>
    </x:row>
    <x:row r="47" spans="1:16" ht="10.5" customHeight="1">
      <x:c r="A47" s="277"/>
      <x:c r="B47" s="279">
        <x:v>27</x:v>
      </x:c>
      <x:c r="C47" s="140"/>
      <x:c r="D47" s="141"/>
      <x:c r="E47" s="142"/>
      <x:c r="F47" s="141"/>
      <x:c r="G47" s="139"/>
      <x:c r="H47" s="148"/>
      <x:c r="I47" s="139"/>
      <x:c r="J47" s="165"/>
      <x:c r="K47" s="170"/>
      <x:c r="L47" s="141"/>
      <x:c r="M47" s="171"/>
      <x:c r="N47" s="162"/>
      <x:c r="O47" s="163"/>
      <x:c r="P47" s="164"/>
    </x:row>
    <x:row r="48" spans="1:16" ht="10.5" customHeight="1">
      <x:c r="A48" s="277"/>
      <x:c r="B48" s="279"/>
      <x:c r="C48" s="149"/>
      <x:c r="D48" s="150"/>
      <x:c r="E48" s="151"/>
      <x:c r="F48" s="150"/>
      <x:c r="G48" s="153"/>
      <x:c r="H48" s="152"/>
      <x:c r="I48" s="153"/>
      <x:c r="J48" s="172"/>
      <x:c r="K48" s="173"/>
      <x:c r="L48" s="150"/>
      <x:c r="M48" s="174"/>
      <x:c r="N48" s="175"/>
      <x:c r="O48" s="176"/>
      <x:c r="P48" s="177"/>
    </x:row>
    <x:row r="49" spans="1:16" ht="10.5" customHeight="1">
      <x:c r="A49" s="277"/>
      <x:c r="B49" s="279">
        <x:v>28</x:v>
      </x:c>
      <x:c r="C49" s="140"/>
      <x:c r="D49" s="141"/>
      <x:c r="E49" s="142"/>
      <x:c r="F49" s="141"/>
      <x:c r="G49" s="139"/>
      <x:c r="H49" s="148"/>
      <x:c r="I49" s="139"/>
      <x:c r="J49" s="165"/>
      <x:c r="K49" s="170"/>
      <x:c r="L49" s="141"/>
      <x:c r="M49" s="171"/>
      <x:c r="N49" s="162"/>
      <x:c r="O49" s="163"/>
      <x:c r="P49" s="164"/>
    </x:row>
    <x:row r="50" spans="1:16" ht="10.5" customHeight="1">
      <x:c r="A50" s="277"/>
      <x:c r="B50" s="279"/>
      <x:c r="C50" s="149"/>
      <x:c r="D50" s="150"/>
      <x:c r="E50" s="151"/>
      <x:c r="F50" s="150"/>
      <x:c r="G50" s="153"/>
      <x:c r="H50" s="152"/>
      <x:c r="I50" s="153"/>
      <x:c r="J50" s="172"/>
      <x:c r="K50" s="173"/>
      <x:c r="L50" s="150"/>
      <x:c r="M50" s="174"/>
      <x:c r="N50" s="175"/>
      <x:c r="O50" s="176"/>
      <x:c r="P50" s="177"/>
    </x:row>
    <x:row r="51" spans="1:16" ht="10.5" customHeight="1">
      <x:c r="A51" s="277"/>
      <x:c r="B51" s="279">
        <x:v>29</x:v>
      </x:c>
      <x:c r="C51" s="140"/>
      <x:c r="D51" s="141"/>
      <x:c r="E51" s="142"/>
      <x:c r="F51" s="141"/>
      <x:c r="G51" s="139"/>
      <x:c r="H51" s="148"/>
      <x:c r="I51" s="139"/>
      <x:c r="J51" s="165"/>
      <x:c r="K51" s="170"/>
      <x:c r="L51" s="141"/>
      <x:c r="M51" s="171"/>
      <x:c r="N51" s="162"/>
      <x:c r="O51" s="163"/>
      <x:c r="P51" s="164"/>
    </x:row>
    <x:row r="52" spans="1:16" ht="10.5" customHeight="1">
      <x:c r="A52" s="277"/>
      <x:c r="B52" s="279"/>
      <x:c r="C52" s="149"/>
      <x:c r="D52" s="150"/>
      <x:c r="E52" s="151"/>
      <x:c r="F52" s="150"/>
      <x:c r="G52" s="153"/>
      <x:c r="H52" s="152"/>
      <x:c r="I52" s="153"/>
      <x:c r="J52" s="172"/>
      <x:c r="K52" s="173"/>
      <x:c r="L52" s="150"/>
      <x:c r="M52" s="174"/>
      <x:c r="N52" s="175"/>
      <x:c r="O52" s="176"/>
      <x:c r="P52" s="177"/>
    </x:row>
    <x:row r="53" spans="1:16" ht="10.5" customHeight="1">
      <x:c r="A53" s="277"/>
      <x:c r="B53" s="279">
        <x:v>30</x:v>
      </x:c>
      <x:c r="C53" s="140"/>
      <x:c r="D53" s="141"/>
      <x:c r="E53" s="142"/>
      <x:c r="F53" s="141"/>
      <x:c r="G53" s="139"/>
      <x:c r="H53" s="148"/>
      <x:c r="I53" s="139"/>
      <x:c r="J53" s="165"/>
      <x:c r="K53" s="170"/>
      <x:c r="L53" s="141"/>
      <x:c r="M53" s="171"/>
      <x:c r="N53" s="162"/>
      <x:c r="O53" s="163"/>
      <x:c r="P53" s="164"/>
    </x:row>
    <x:row r="54" spans="1:16" ht="10.5" customHeight="1">
      <x:c r="A54" s="277"/>
      <x:c r="B54" s="279"/>
      <x:c r="C54" s="149"/>
      <x:c r="D54" s="150"/>
      <x:c r="E54" s="151"/>
      <x:c r="F54" s="150"/>
      <x:c r="G54" s="153"/>
      <x:c r="H54" s="152"/>
      <x:c r="I54" s="153"/>
      <x:c r="J54" s="172"/>
      <x:c r="K54" s="173"/>
      <x:c r="L54" s="150"/>
      <x:c r="M54" s="174"/>
      <x:c r="N54" s="175"/>
      <x:c r="O54" s="176"/>
      <x:c r="P54" s="177"/>
    </x:row>
    <x:row r="55" spans="1:16" ht="10.5" customHeight="1">
      <x:c r="A55" s="277"/>
      <x:c r="B55" s="279">
        <x:v>31</x:v>
      </x:c>
      <x:c r="C55" s="140"/>
      <x:c r="D55" s="141"/>
      <x:c r="E55" s="142"/>
      <x:c r="F55" s="141"/>
      <x:c r="G55" s="139"/>
      <x:c r="H55" s="148"/>
      <x:c r="I55" s="139"/>
      <x:c r="J55" s="165"/>
      <x:c r="K55" s="170"/>
      <x:c r="L55" s="141"/>
      <x:c r="M55" s="171"/>
      <x:c r="N55" s="162"/>
      <x:c r="O55" s="163"/>
      <x:c r="P55" s="164"/>
    </x:row>
    <x:row r="56" spans="1:16" ht="10.5" customHeight="1">
      <x:c r="A56" s="277"/>
      <x:c r="B56" s="279"/>
      <x:c r="C56" s="149"/>
      <x:c r="D56" s="150"/>
      <x:c r="E56" s="151"/>
      <x:c r="F56" s="150"/>
      <x:c r="G56" s="230"/>
      <x:c r="H56" s="152"/>
      <x:c r="I56" s="153"/>
      <x:c r="J56" s="172"/>
      <x:c r="K56" s="173"/>
      <x:c r="L56" s="150"/>
      <x:c r="M56" s="174"/>
      <x:c r="N56" s="175"/>
      <x:c r="O56" s="176"/>
      <x:c r="P56" s="177"/>
    </x:row>
    <x:row r="57" spans="1:16" ht="10.5" customHeight="1">
      <x:c r="A57" s="277"/>
      <x:c r="B57" s="279">
        <x:v>32</x:v>
      </x:c>
      <x:c r="C57" s="140"/>
      <x:c r="D57" s="141"/>
      <x:c r="E57" s="142"/>
      <x:c r="F57" s="141"/>
      <x:c r="G57" s="139"/>
      <x:c r="H57" s="148"/>
      <x:c r="I57" s="139"/>
      <x:c r="J57" s="165"/>
      <x:c r="K57" s="170"/>
      <x:c r="L57" s="141"/>
      <x:c r="M57" s="171"/>
      <x:c r="N57" s="162"/>
      <x:c r="O57" s="163"/>
      <x:c r="P57" s="164"/>
    </x:row>
    <x:row r="58" spans="1:16" ht="10.5" customHeight="1">
      <x:c r="A58" s="277"/>
      <x:c r="B58" s="279"/>
      <x:c r="C58" s="149"/>
      <x:c r="D58" s="150"/>
      <x:c r="E58" s="151"/>
      <x:c r="F58" s="150"/>
      <x:c r="G58" s="153"/>
      <x:c r="H58" s="152"/>
      <x:c r="I58" s="153"/>
      <x:c r="J58" s="172"/>
      <x:c r="K58" s="173"/>
      <x:c r="L58" s="150"/>
      <x:c r="M58" s="174"/>
      <x:c r="N58" s="175"/>
      <x:c r="O58" s="176"/>
      <x:c r="P58" s="177"/>
    </x:row>
    <x:row r="59" spans="1:16" ht="10.5" customHeight="1">
      <x:c r="A59" s="277"/>
      <x:c r="B59" s="279">
        <x:v>33</x:v>
      </x:c>
      <x:c r="C59" s="140"/>
      <x:c r="D59" s="141"/>
      <x:c r="E59" s="142"/>
      <x:c r="F59" s="141"/>
      <x:c r="G59" s="144"/>
      <x:c r="H59" s="148"/>
      <x:c r="I59" s="144"/>
      <x:c r="J59" s="169"/>
      <x:c r="K59" s="178"/>
      <x:c r="L59" s="179"/>
      <x:c r="M59" s="180"/>
      <x:c r="N59" s="162"/>
      <x:c r="O59" s="163"/>
      <x:c r="P59" s="164"/>
    </x:row>
    <x:row r="60" spans="1:16" ht="10.5" customHeight="1">
      <x:c r="A60" s="277"/>
      <x:c r="B60" s="279"/>
      <x:c r="C60" s="149"/>
      <x:c r="D60" s="150"/>
      <x:c r="E60" s="151"/>
      <x:c r="F60" s="150"/>
      <x:c r="G60" s="230"/>
      <x:c r="H60" s="152"/>
      <x:c r="I60" s="153"/>
      <x:c r="J60" s="172"/>
      <x:c r="K60" s="173"/>
      <x:c r="L60" s="150"/>
      <x:c r="M60" s="174"/>
      <x:c r="N60" s="175"/>
      <x:c r="O60" s="176"/>
      <x:c r="P60" s="177"/>
    </x:row>
    <x:row r="61" spans="1:16" ht="10.5" customHeight="1">
      <x:c r="A61" s="277"/>
      <x:c r="B61" s="279">
        <x:v>34</x:v>
      </x:c>
      <x:c r="C61" s="140"/>
      <x:c r="D61" s="141"/>
      <x:c r="E61" s="142"/>
      <x:c r="F61" s="141"/>
      <x:c r="G61" s="139"/>
      <x:c r="H61" s="148"/>
      <x:c r="I61" s="139"/>
      <x:c r="J61" s="165"/>
      <x:c r="K61" s="170"/>
      <x:c r="L61" s="141"/>
      <x:c r="M61" s="171"/>
      <x:c r="N61" s="162"/>
      <x:c r="O61" s="163"/>
      <x:c r="P61" s="164"/>
    </x:row>
    <x:row r="62" spans="1:16" ht="10.5" customHeight="1">
      <x:c r="A62" s="277"/>
      <x:c r="B62" s="279"/>
      <x:c r="C62" s="149"/>
      <x:c r="D62" s="150"/>
      <x:c r="E62" s="154"/>
      <x:c r="F62" s="150"/>
      <x:c r="G62" s="156"/>
      <x:c r="H62" s="155"/>
      <x:c r="I62" s="156"/>
      <x:c r="J62" s="181"/>
      <x:c r="K62" s="182"/>
      <x:c r="L62" s="183"/>
      <x:c r="M62" s="184"/>
      <x:c r="N62" s="175"/>
      <x:c r="O62" s="176"/>
      <x:c r="P62" s="177"/>
    </x:row>
    <x:row r="63" spans="1:16" ht="10.5" customHeight="1">
      <x:c r="A63" s="277"/>
      <x:c r="B63" s="279">
        <x:v>35</x:v>
      </x:c>
      <x:c r="C63" s="140"/>
      <x:c r="D63" s="141"/>
      <x:c r="E63" s="142"/>
      <x:c r="F63" s="141"/>
      <x:c r="G63" s="139"/>
      <x:c r="H63" s="148"/>
      <x:c r="I63" s="139"/>
      <x:c r="J63" s="165"/>
      <x:c r="K63" s="170"/>
      <x:c r="L63" s="141"/>
      <x:c r="M63" s="171"/>
      <x:c r="N63" s="162"/>
      <x:c r="O63" s="163"/>
      <x:c r="P63" s="164"/>
    </x:row>
    <x:row r="64" spans="1:16" ht="10.5" customHeight="1">
      <x:c r="A64" s="277"/>
      <x:c r="B64" s="279"/>
      <x:c r="C64" s="149"/>
      <x:c r="D64" s="150"/>
      <x:c r="E64" s="151"/>
      <x:c r="F64" s="150"/>
      <x:c r="G64" s="153"/>
      <x:c r="H64" s="152"/>
      <x:c r="I64" s="153"/>
      <x:c r="J64" s="172"/>
      <x:c r="K64" s="173"/>
      <x:c r="L64" s="150"/>
      <x:c r="M64" s="174"/>
      <x:c r="N64" s="175"/>
      <x:c r="O64" s="176"/>
      <x:c r="P64" s="177"/>
    </x:row>
    <x:row r="65" spans="1:16" ht="10.5" customHeight="1">
      <x:c r="A65" s="277"/>
      <x:c r="B65" s="279">
        <x:v>36</x:v>
      </x:c>
      <x:c r="C65" s="140"/>
      <x:c r="D65" s="141"/>
      <x:c r="E65" s="142"/>
      <x:c r="F65" s="141"/>
      <x:c r="G65" s="139"/>
      <x:c r="H65" s="148"/>
      <x:c r="I65" s="139"/>
      <x:c r="J65" s="165"/>
      <x:c r="K65" s="170"/>
      <x:c r="L65" s="141"/>
      <x:c r="M65" s="171"/>
      <x:c r="N65" s="162"/>
      <x:c r="O65" s="163"/>
      <x:c r="P65" s="164"/>
    </x:row>
    <x:row r="66" spans="1:16" ht="10.5" customHeight="1">
      <x:c r="A66" s="277"/>
      <x:c r="B66" s="279"/>
      <x:c r="C66" s="149"/>
      <x:c r="D66" s="150"/>
      <x:c r="E66" s="151"/>
      <x:c r="F66" s="150"/>
      <x:c r="G66" s="153"/>
      <x:c r="H66" s="152"/>
      <x:c r="I66" s="153"/>
      <x:c r="J66" s="172"/>
      <x:c r="K66" s="173"/>
      <x:c r="L66" s="150"/>
      <x:c r="M66" s="174"/>
      <x:c r="N66" s="175"/>
      <x:c r="O66" s="176"/>
      <x:c r="P66" s="177"/>
    </x:row>
    <x:row r="67" spans="1:16" ht="10.5" customHeight="1">
      <x:c r="A67" s="277"/>
      <x:c r="B67" s="279">
        <x:v>37</x:v>
      </x:c>
      <x:c r="C67" s="140"/>
      <x:c r="D67" s="141"/>
      <x:c r="E67" s="142"/>
      <x:c r="F67" s="141"/>
      <x:c r="G67" s="139"/>
      <x:c r="H67" s="148"/>
      <x:c r="I67" s="139"/>
      <x:c r="J67" s="165"/>
      <x:c r="K67" s="170"/>
      <x:c r="L67" s="141"/>
      <x:c r="M67" s="171"/>
      <x:c r="N67" s="162"/>
      <x:c r="O67" s="163"/>
      <x:c r="P67" s="164"/>
    </x:row>
    <x:row r="68" spans="1:16" ht="10.5" customHeight="1">
      <x:c r="A68" s="277"/>
      <x:c r="B68" s="279"/>
      <x:c r="C68" s="149"/>
      <x:c r="D68" s="150"/>
      <x:c r="E68" s="151"/>
      <x:c r="F68" s="150"/>
      <x:c r="G68" s="153"/>
      <x:c r="H68" s="152"/>
      <x:c r="I68" s="153"/>
      <x:c r="J68" s="172"/>
      <x:c r="K68" s="173"/>
      <x:c r="L68" s="150"/>
      <x:c r="M68" s="174"/>
      <x:c r="N68" s="175"/>
      <x:c r="O68" s="176"/>
      <x:c r="P68" s="177"/>
    </x:row>
    <x:row r="69" spans="1:16" ht="10.5" customHeight="1">
      <x:c r="A69" s="277"/>
      <x:c r="B69" s="279">
        <x:v>38</x:v>
      </x:c>
      <x:c r="C69" s="140"/>
      <x:c r="D69" s="141"/>
      <x:c r="E69" s="142"/>
      <x:c r="F69" s="141"/>
      <x:c r="G69" s="139"/>
      <x:c r="H69" s="148"/>
      <x:c r="I69" s="139"/>
      <x:c r="J69" s="165"/>
      <x:c r="K69" s="170"/>
      <x:c r="L69" s="141"/>
      <x:c r="M69" s="171"/>
      <x:c r="N69" s="162"/>
      <x:c r="O69" s="163"/>
      <x:c r="P69" s="164"/>
    </x:row>
    <x:row r="70" spans="1:16" ht="10.5" customHeight="1">
      <x:c r="A70" s="277"/>
      <x:c r="B70" s="279"/>
      <x:c r="C70" s="149"/>
      <x:c r="D70" s="150"/>
      <x:c r="E70" s="151"/>
      <x:c r="F70" s="150"/>
      <x:c r="G70" s="153"/>
      <x:c r="H70" s="152"/>
      <x:c r="I70" s="153"/>
      <x:c r="J70" s="172"/>
      <x:c r="K70" s="173"/>
      <x:c r="L70" s="150"/>
      <x:c r="M70" s="174"/>
      <x:c r="N70" s="175"/>
      <x:c r="O70" s="176"/>
      <x:c r="P70" s="177"/>
    </x:row>
    <x:row r="71" spans="1:16" ht="10.5" customHeight="1">
      <x:c r="A71" s="277"/>
      <x:c r="B71" s="279">
        <x:v>39</x:v>
      </x:c>
      <x:c r="C71" s="140"/>
      <x:c r="D71" s="141"/>
      <x:c r="E71" s="142"/>
      <x:c r="F71" s="141"/>
      <x:c r="G71" s="139"/>
      <x:c r="H71" s="148"/>
      <x:c r="I71" s="139"/>
      <x:c r="J71" s="165"/>
      <x:c r="K71" s="170"/>
      <x:c r="L71" s="141"/>
      <x:c r="M71" s="171"/>
      <x:c r="N71" s="162"/>
      <x:c r="O71" s="163"/>
      <x:c r="P71" s="164"/>
    </x:row>
    <x:row r="72" spans="1:16" ht="10.5" customHeight="1">
      <x:c r="A72" s="277"/>
      <x:c r="B72" s="279"/>
      <x:c r="C72" s="149"/>
      <x:c r="D72" s="150"/>
      <x:c r="E72" s="151"/>
      <x:c r="F72" s="150"/>
      <x:c r="G72" s="153"/>
      <x:c r="H72" s="152"/>
      <x:c r="I72" s="153"/>
      <x:c r="J72" s="172"/>
      <x:c r="K72" s="173"/>
      <x:c r="L72" s="150"/>
      <x:c r="M72" s="174"/>
      <x:c r="N72" s="175"/>
      <x:c r="O72" s="176"/>
      <x:c r="P72" s="177"/>
    </x:row>
    <x:row r="73" spans="1:16" ht="10.5" customHeight="1">
      <x:c r="A73" s="277"/>
      <x:c r="B73" s="279">
        <x:v>40</x:v>
      </x:c>
      <x:c r="C73" s="140"/>
      <x:c r="D73" s="141"/>
      <x:c r="E73" s="142"/>
      <x:c r="F73" s="141"/>
      <x:c r="G73" s="139"/>
      <x:c r="H73" s="148"/>
      <x:c r="I73" s="139"/>
      <x:c r="J73" s="165"/>
      <x:c r="K73" s="170"/>
      <x:c r="L73" s="141"/>
      <x:c r="M73" s="171"/>
      <x:c r="N73" s="162"/>
      <x:c r="O73" s="163"/>
      <x:c r="P73" s="164"/>
    </x:row>
    <x:row r="74" spans="1:16" ht="10.5" customHeight="1">
      <x:c r="A74" s="277"/>
      <x:c r="B74" s="279"/>
      <x:c r="C74" s="149"/>
      <x:c r="D74" s="150"/>
      <x:c r="E74" s="151"/>
      <x:c r="F74" s="150"/>
      <x:c r="G74" s="153"/>
      <x:c r="H74" s="152"/>
      <x:c r="I74" s="153"/>
      <x:c r="J74" s="172"/>
      <x:c r="K74" s="173"/>
      <x:c r="L74" s="150"/>
      <x:c r="M74" s="174"/>
      <x:c r="N74" s="175"/>
      <x:c r="O74" s="176"/>
      <x:c r="P74" s="177"/>
    </x:row>
    <x:row r="75" spans="1:16" ht="10.5" customHeight="1">
      <x:c r="A75" s="277"/>
      <x:c r="B75" s="279">
        <x:v>41</x:v>
      </x:c>
      <x:c r="C75" s="140"/>
      <x:c r="D75" s="141"/>
      <x:c r="E75" s="142"/>
      <x:c r="F75" s="141"/>
      <x:c r="G75" s="139"/>
      <x:c r="H75" s="148"/>
      <x:c r="I75" s="139"/>
      <x:c r="J75" s="165"/>
      <x:c r="K75" s="170"/>
      <x:c r="L75" s="141"/>
      <x:c r="M75" s="171"/>
      <x:c r="N75" s="162"/>
      <x:c r="O75" s="163"/>
      <x:c r="P75" s="164"/>
    </x:row>
    <x:row r="76" spans="1:16" ht="10.5" customHeight="1">
      <x:c r="A76" s="277"/>
      <x:c r="B76" s="279"/>
      <x:c r="C76" s="149"/>
      <x:c r="D76" s="150"/>
      <x:c r="E76" s="151"/>
      <x:c r="F76" s="150"/>
      <x:c r="G76" s="230"/>
      <x:c r="H76" s="152"/>
      <x:c r="I76" s="153"/>
      <x:c r="J76" s="172"/>
      <x:c r="K76" s="173"/>
      <x:c r="L76" s="150"/>
      <x:c r="M76" s="174"/>
      <x:c r="N76" s="175"/>
      <x:c r="O76" s="176"/>
      <x:c r="P76" s="177"/>
    </x:row>
    <x:row r="77" spans="1:16" ht="10.5" customHeight="1">
      <x:c r="A77" s="277"/>
      <x:c r="B77" s="279">
        <x:v>42</x:v>
      </x:c>
      <x:c r="C77" s="140"/>
      <x:c r="D77" s="141"/>
      <x:c r="E77" s="142"/>
      <x:c r="F77" s="141"/>
      <x:c r="G77" s="139"/>
      <x:c r="H77" s="148"/>
      <x:c r="I77" s="139"/>
      <x:c r="J77" s="165"/>
      <x:c r="K77" s="170"/>
      <x:c r="L77" s="141"/>
      <x:c r="M77" s="171"/>
      <x:c r="N77" s="162"/>
      <x:c r="O77" s="163"/>
      <x:c r="P77" s="164"/>
    </x:row>
    <x:row r="78" spans="1:16" ht="10.5" customHeight="1">
      <x:c r="A78" s="277"/>
      <x:c r="B78" s="279"/>
      <x:c r="C78" s="149"/>
      <x:c r="D78" s="150"/>
      <x:c r="E78" s="151"/>
      <x:c r="F78" s="150"/>
      <x:c r="G78" s="153"/>
      <x:c r="H78" s="152"/>
      <x:c r="I78" s="153"/>
      <x:c r="J78" s="172"/>
      <x:c r="K78" s="173"/>
      <x:c r="L78" s="150"/>
      <x:c r="M78" s="174"/>
      <x:c r="N78" s="175"/>
      <x:c r="O78" s="176"/>
      <x:c r="P78" s="177"/>
    </x:row>
    <x:row r="79" spans="1:16" ht="10.5" customHeight="1">
      <x:c r="A79" s="277"/>
      <x:c r="B79" s="279">
        <x:v>43</x:v>
      </x:c>
      <x:c r="C79" s="140"/>
      <x:c r="D79" s="141"/>
      <x:c r="E79" s="142"/>
      <x:c r="F79" s="141"/>
      <x:c r="G79" s="144"/>
      <x:c r="H79" s="148"/>
      <x:c r="I79" s="144"/>
      <x:c r="J79" s="169"/>
      <x:c r="K79" s="178"/>
      <x:c r="L79" s="179"/>
      <x:c r="M79" s="180"/>
      <x:c r="N79" s="162"/>
      <x:c r="O79" s="163"/>
      <x:c r="P79" s="164"/>
    </x:row>
    <x:row r="80" spans="1:16" ht="10.5" customHeight="1">
      <x:c r="A80" s="277"/>
      <x:c r="B80" s="279"/>
      <x:c r="C80" s="149"/>
      <x:c r="D80" s="150"/>
      <x:c r="E80" s="151"/>
      <x:c r="F80" s="150"/>
      <x:c r="G80" s="230"/>
      <x:c r="H80" s="152"/>
      <x:c r="I80" s="153"/>
      <x:c r="J80" s="172"/>
      <x:c r="K80" s="173"/>
      <x:c r="L80" s="150"/>
      <x:c r="M80" s="174"/>
      <x:c r="N80" s="175"/>
      <x:c r="O80" s="176"/>
      <x:c r="P80" s="177"/>
    </x:row>
    <x:row r="81" spans="1:16" ht="10.5" customHeight="1">
      <x:c r="A81" s="277"/>
      <x:c r="B81" s="279">
        <x:v>44</x:v>
      </x:c>
      <x:c r="C81" s="140"/>
      <x:c r="D81" s="141"/>
      <x:c r="E81" s="142"/>
      <x:c r="F81" s="141"/>
      <x:c r="G81" s="139"/>
      <x:c r="H81" s="148"/>
      <x:c r="I81" s="144"/>
      <x:c r="J81" s="165"/>
      <x:c r="K81" s="170"/>
      <x:c r="L81" s="141"/>
      <x:c r="M81" s="171"/>
      <x:c r="N81" s="162"/>
      <x:c r="O81" s="163"/>
      <x:c r="P81" s="164"/>
    </x:row>
    <x:row r="82" spans="1:16" ht="10.5" customHeight="1">
      <x:c r="A82" s="277"/>
      <x:c r="B82" s="279"/>
      <x:c r="C82" s="149"/>
      <x:c r="D82" s="150"/>
      <x:c r="E82" s="154"/>
      <x:c r="F82" s="150"/>
      <x:c r="G82" s="156"/>
      <x:c r="H82" s="155"/>
      <x:c r="I82" s="156"/>
      <x:c r="J82" s="181"/>
      <x:c r="K82" s="182"/>
      <x:c r="L82" s="183"/>
      <x:c r="M82" s="184"/>
      <x:c r="N82" s="175"/>
      <x:c r="O82" s="176"/>
      <x:c r="P82" s="177"/>
    </x:row>
    <x:row r="83" spans="1:16" ht="10.5" customHeight="1">
      <x:c r="A83" s="277"/>
      <x:c r="B83" s="279">
        <x:v>45</x:v>
      </x:c>
      <x:c r="C83" s="140"/>
      <x:c r="D83" s="141"/>
      <x:c r="E83" s="142"/>
      <x:c r="F83" s="141"/>
      <x:c r="G83" s="139"/>
      <x:c r="H83" s="148"/>
      <x:c r="I83" s="139"/>
      <x:c r="J83" s="165"/>
      <x:c r="K83" s="170"/>
      <x:c r="L83" s="141"/>
      <x:c r="M83" s="171"/>
      <x:c r="N83" s="185"/>
      <x:c r="O83" s="186"/>
      <x:c r="P83" s="187"/>
    </x:row>
    <x:row r="84" spans="1:16" ht="10.5" customHeight="1">
      <x:c r="A84" s="277"/>
      <x:c r="B84" s="279"/>
      <x:c r="C84" s="149"/>
      <x:c r="D84" s="150"/>
      <x:c r="E84" s="157"/>
      <x:c r="F84" s="158"/>
      <x:c r="G84" s="159"/>
      <x:c r="H84" s="155"/>
      <x:c r="I84" s="159"/>
      <x:c r="J84" s="188"/>
      <x:c r="K84" s="189"/>
      <x:c r="L84" s="158"/>
      <x:c r="M84" s="190"/>
      <x:c r="N84" s="175"/>
      <x:c r="O84" s="176"/>
      <x:c r="P84" s="177"/>
    </x:row>
    <x:row r="85" spans="1:16" ht="10.5" customHeight="1">
      <x:c r="A85" s="277"/>
      <x:c r="B85" s="279">
        <x:v>46</x:v>
      </x:c>
      <x:c r="C85" s="140"/>
      <x:c r="D85" s="141"/>
      <x:c r="E85" s="142"/>
      <x:c r="F85" s="141"/>
      <x:c r="G85" s="139"/>
      <x:c r="H85" s="148"/>
      <x:c r="I85" s="139"/>
      <x:c r="J85" s="165"/>
      <x:c r="K85" s="170"/>
      <x:c r="L85" s="141"/>
      <x:c r="M85" s="171"/>
      <x:c r="N85" s="162"/>
      <x:c r="O85" s="163"/>
      <x:c r="P85" s="164"/>
    </x:row>
    <x:row r="86" spans="1:16" ht="10.5" customHeight="1">
      <x:c r="A86" s="277"/>
      <x:c r="B86" s="279"/>
      <x:c r="C86" s="149"/>
      <x:c r="D86" s="150"/>
      <x:c r="E86" s="151"/>
      <x:c r="F86" s="150"/>
      <x:c r="G86" s="153"/>
      <x:c r="H86" s="152"/>
      <x:c r="I86" s="153"/>
      <x:c r="J86" s="172"/>
      <x:c r="K86" s="173"/>
      <x:c r="L86" s="150"/>
      <x:c r="M86" s="174"/>
      <x:c r="N86" s="175"/>
      <x:c r="O86" s="176"/>
      <x:c r="P86" s="177"/>
    </x:row>
    <x:row r="87" spans="1:16" ht="10.5" customHeight="1">
      <x:c r="A87" s="277"/>
      <x:c r="B87" s="279">
        <x:v>47</x:v>
      </x:c>
      <x:c r="C87" s="140"/>
      <x:c r="D87" s="141"/>
      <x:c r="E87" s="142"/>
      <x:c r="F87" s="141"/>
      <x:c r="G87" s="139"/>
      <x:c r="H87" s="148"/>
      <x:c r="I87" s="139"/>
      <x:c r="J87" s="165"/>
      <x:c r="K87" s="170"/>
      <x:c r="L87" s="141"/>
      <x:c r="M87" s="171"/>
      <x:c r="N87" s="162"/>
      <x:c r="O87" s="163"/>
      <x:c r="P87" s="164"/>
    </x:row>
    <x:row r="88" spans="1:16" ht="10.5" customHeight="1">
      <x:c r="A88" s="277"/>
      <x:c r="B88" s="279"/>
      <x:c r="C88" s="149"/>
      <x:c r="D88" s="150"/>
      <x:c r="E88" s="151"/>
      <x:c r="F88" s="150"/>
      <x:c r="G88" s="153"/>
      <x:c r="H88" s="152"/>
      <x:c r="I88" s="153"/>
      <x:c r="J88" s="172"/>
      <x:c r="K88" s="173"/>
      <x:c r="L88" s="150"/>
      <x:c r="M88" s="174"/>
      <x:c r="N88" s="175"/>
      <x:c r="O88" s="176"/>
      <x:c r="P88" s="177"/>
    </x:row>
    <x:row r="89" spans="1:16" ht="10.5" customHeight="1">
      <x:c r="A89" s="277"/>
      <x:c r="B89" s="279">
        <x:v>48</x:v>
      </x:c>
      <x:c r="C89" s="140"/>
      <x:c r="D89" s="141"/>
      <x:c r="E89" s="142"/>
      <x:c r="F89" s="141"/>
      <x:c r="G89" s="139"/>
      <x:c r="H89" s="148"/>
      <x:c r="I89" s="139"/>
      <x:c r="J89" s="165"/>
      <x:c r="K89" s="170"/>
      <x:c r="L89" s="141"/>
      <x:c r="M89" s="171"/>
      <x:c r="N89" s="162"/>
      <x:c r="O89" s="163"/>
      <x:c r="P89" s="164"/>
    </x:row>
    <x:row r="90" spans="1:16" ht="10.5" customHeight="1">
      <x:c r="A90" s="277"/>
      <x:c r="B90" s="279"/>
      <x:c r="C90" s="149"/>
      <x:c r="D90" s="150"/>
      <x:c r="E90" s="151"/>
      <x:c r="F90" s="150"/>
      <x:c r="G90" s="153"/>
      <x:c r="H90" s="152"/>
      <x:c r="I90" s="153"/>
      <x:c r="J90" s="172"/>
      <x:c r="K90" s="173"/>
      <x:c r="L90" s="150"/>
      <x:c r="M90" s="174"/>
      <x:c r="N90" s="175"/>
      <x:c r="O90" s="176"/>
      <x:c r="P90" s="177"/>
    </x:row>
    <x:row r="91" spans="1:16" ht="10.5" customHeight="1">
      <x:c r="A91" s="277"/>
      <x:c r="B91" s="279">
        <x:v>49</x:v>
      </x:c>
      <x:c r="C91" s="140"/>
      <x:c r="D91" s="141"/>
      <x:c r="E91" s="142"/>
      <x:c r="F91" s="141"/>
      <x:c r="G91" s="139"/>
      <x:c r="H91" s="138"/>
      <x:c r="I91" s="139"/>
      <x:c r="J91" s="165"/>
      <x:c r="K91" s="170"/>
      <x:c r="L91" s="141"/>
      <x:c r="M91" s="171"/>
      <x:c r="N91" s="162"/>
      <x:c r="O91" s="163"/>
      <x:c r="P91" s="164"/>
    </x:row>
    <x:row r="92" spans="1:16" ht="10.5" customHeight="1">
      <x:c r="A92" s="277"/>
      <x:c r="B92" s="279"/>
      <x:c r="C92" s="149"/>
      <x:c r="D92" s="150"/>
      <x:c r="E92" s="151"/>
      <x:c r="F92" s="150"/>
      <x:c r="G92" s="173"/>
      <x:c r="H92" s="204"/>
      <x:c r="I92" s="153"/>
      <x:c r="J92" s="172"/>
      <x:c r="K92" s="173"/>
      <x:c r="L92" s="150"/>
      <x:c r="M92" s="174"/>
      <x:c r="N92" s="175"/>
      <x:c r="O92" s="176"/>
      <x:c r="P92" s="177"/>
    </x:row>
    <x:row r="93" spans="1:16" ht="10.5" customHeight="1">
      <x:c r="A93" s="277"/>
      <x:c r="B93" s="279">
        <x:v>50</x:v>
      </x:c>
      <x:c r="C93" s="140"/>
      <x:c r="D93" s="141"/>
      <x:c r="E93" s="142"/>
      <x:c r="F93" s="141"/>
      <x:c r="G93" s="139"/>
      <x:c r="H93" s="138"/>
      <x:c r="I93" s="139"/>
      <x:c r="J93" s="165"/>
      <x:c r="K93" s="170"/>
      <x:c r="L93" s="141"/>
      <x:c r="M93" s="171"/>
      <x:c r="N93" s="162"/>
      <x:c r="O93" s="163"/>
      <x:c r="P93" s="164"/>
    </x:row>
    <x:row r="94" spans="1:16" ht="10.5" customHeight="1">
      <x:c r="A94" s="277"/>
      <x:c r="B94" s="279"/>
      <x:c r="C94" s="149"/>
      <x:c r="D94" s="150"/>
      <x:c r="E94" s="151"/>
      <x:c r="F94" s="150"/>
      <x:c r="G94" s="173"/>
      <x:c r="H94" s="204"/>
      <x:c r="I94" s="153"/>
      <x:c r="J94" s="172"/>
      <x:c r="K94" s="173"/>
      <x:c r="L94" s="150"/>
      <x:c r="M94" s="174"/>
      <x:c r="N94" s="175"/>
      <x:c r="O94" s="176"/>
      <x:c r="P94" s="177"/>
    </x:row>
    <x:row r="95" spans="1:16" ht="10.5" customHeight="1">
      <x:c r="A95" s="277"/>
      <x:c r="B95" s="279">
        <x:v>51</x:v>
      </x:c>
      <x:c r="C95" s="140"/>
      <x:c r="D95" s="141"/>
      <x:c r="E95" s="142"/>
      <x:c r="F95" s="141"/>
      <x:c r="G95" s="139"/>
      <x:c r="H95" s="138"/>
      <x:c r="I95" s="139"/>
      <x:c r="J95" s="165"/>
      <x:c r="K95" s="170"/>
      <x:c r="L95" s="141"/>
      <x:c r="M95" s="171"/>
      <x:c r="N95" s="162"/>
      <x:c r="O95" s="163"/>
      <x:c r="P95" s="164"/>
    </x:row>
    <x:row r="96" spans="1:16" ht="10.5" customHeight="1">
      <x:c r="A96" s="277"/>
      <x:c r="B96" s="279"/>
      <x:c r="C96" s="149"/>
      <x:c r="D96" s="150"/>
      <x:c r="E96" s="151"/>
      <x:c r="F96" s="150"/>
      <x:c r="G96" s="230"/>
      <x:c r="H96" s="204"/>
      <x:c r="I96" s="153"/>
      <x:c r="J96" s="172"/>
      <x:c r="K96" s="173"/>
      <x:c r="L96" s="150"/>
      <x:c r="M96" s="174"/>
      <x:c r="N96" s="175"/>
      <x:c r="O96" s="176"/>
      <x:c r="P96" s="177"/>
    </x:row>
    <x:row r="97" spans="1:16" ht="10.5" customHeight="1">
      <x:c r="A97" s="277"/>
      <x:c r="B97" s="279">
        <x:v>52</x:v>
      </x:c>
      <x:c r="C97" s="140"/>
      <x:c r="D97" s="141"/>
      <x:c r="E97" s="142"/>
      <x:c r="F97" s="141"/>
      <x:c r="G97" s="139"/>
      <x:c r="H97" s="138"/>
      <x:c r="I97" s="139"/>
      <x:c r="J97" s="165"/>
      <x:c r="K97" s="170"/>
      <x:c r="L97" s="141"/>
      <x:c r="M97" s="171"/>
      <x:c r="N97" s="162"/>
      <x:c r="O97" s="163"/>
      <x:c r="P97" s="164"/>
    </x:row>
    <x:row r="98" spans="1:16" ht="10.5" customHeight="1">
      <x:c r="A98" s="277"/>
      <x:c r="B98" s="279"/>
      <x:c r="C98" s="149"/>
      <x:c r="D98" s="150"/>
      <x:c r="E98" s="151"/>
      <x:c r="F98" s="150"/>
      <x:c r="G98" s="173"/>
      <x:c r="H98" s="204"/>
      <x:c r="I98" s="153"/>
      <x:c r="J98" s="172"/>
      <x:c r="K98" s="173"/>
      <x:c r="L98" s="150"/>
      <x:c r="M98" s="174"/>
      <x:c r="N98" s="175"/>
      <x:c r="O98" s="176"/>
      <x:c r="P98" s="177"/>
    </x:row>
    <x:row r="99" spans="1:16" ht="10.5" customHeight="1">
      <x:c r="A99" s="277"/>
      <x:c r="B99" s="279">
        <x:v>53</x:v>
      </x:c>
      <x:c r="C99" s="140"/>
      <x:c r="D99" s="141"/>
      <x:c r="E99" s="142"/>
      <x:c r="F99" s="141"/>
      <x:c r="G99" s="144"/>
      <x:c r="H99" s="210"/>
      <x:c r="I99" s="144"/>
      <x:c r="J99" s="169"/>
      <x:c r="K99" s="178"/>
      <x:c r="L99" s="179"/>
      <x:c r="M99" s="180"/>
      <x:c r="N99" s="162"/>
      <x:c r="O99" s="163"/>
      <x:c r="P99" s="164"/>
    </x:row>
    <x:row r="100" spans="1:16" ht="10.5" customHeight="1">
      <x:c r="A100" s="277"/>
      <x:c r="B100" s="279"/>
      <x:c r="C100" s="149"/>
      <x:c r="D100" s="150"/>
      <x:c r="E100" s="151"/>
      <x:c r="F100" s="150"/>
      <x:c r="G100" s="230"/>
      <x:c r="H100" s="204"/>
      <x:c r="I100" s="153"/>
      <x:c r="J100" s="172"/>
      <x:c r="K100" s="173"/>
      <x:c r="L100" s="150"/>
      <x:c r="M100" s="174"/>
      <x:c r="N100" s="175"/>
      <x:c r="O100" s="176"/>
      <x:c r="P100" s="177"/>
    </x:row>
    <x:row r="101" spans="1:16" ht="10.5" customHeight="1">
      <x:c r="A101" s="277"/>
      <x:c r="B101" s="279">
        <x:v>54</x:v>
      </x:c>
      <x:c r="C101" s="140"/>
      <x:c r="D101" s="141"/>
      <x:c r="E101" s="142"/>
      <x:c r="F101" s="141"/>
      <x:c r="G101" s="139"/>
      <x:c r="H101" s="138"/>
      <x:c r="I101" s="139"/>
      <x:c r="J101" s="165"/>
      <x:c r="K101" s="170"/>
      <x:c r="L101" s="141"/>
      <x:c r="M101" s="171"/>
      <x:c r="N101" s="162"/>
      <x:c r="O101" s="163"/>
      <x:c r="P101" s="164"/>
    </x:row>
    <x:row r="102" spans="1:16" ht="10.5" customHeight="1">
      <x:c r="A102" s="277"/>
      <x:c r="B102" s="279"/>
      <x:c r="C102" s="211"/>
      <x:c r="D102" s="183"/>
      <x:c r="E102" s="154"/>
      <x:c r="F102" s="183"/>
      <x:c r="G102" s="182"/>
      <x:c r="H102" s="212"/>
      <x:c r="I102" s="156"/>
      <x:c r="J102" s="181"/>
      <x:c r="K102" s="182"/>
      <x:c r="L102" s="183"/>
      <x:c r="M102" s="184"/>
      <x:c r="N102" s="218"/>
      <x:c r="O102" s="219"/>
      <x:c r="P102" s="220"/>
    </x:row>
    <x:row r="103" spans="1:16" ht="10.5" customHeight="1">
      <x:c r="A103" s="277"/>
      <x:c r="B103" s="279">
        <x:v>55</x:v>
      </x:c>
      <x:c r="C103" s="213"/>
      <x:c r="D103" s="214"/>
      <x:c r="E103" s="215"/>
      <x:c r="F103" s="214"/>
      <x:c r="G103" s="222"/>
      <x:c r="H103" s="216"/>
      <x:c r="I103" s="217"/>
      <x:c r="J103" s="221"/>
      <x:c r="K103" s="222"/>
      <x:c r="L103" s="214"/>
      <x:c r="M103" s="223"/>
      <x:c r="N103" s="185"/>
      <x:c r="O103" s="186"/>
      <x:c r="P103" s="187"/>
    </x:row>
    <x:row r="104" spans="1:16" ht="10.5" customHeight="1">
      <x:c r="A104" s="277"/>
      <x:c r="B104" s="279"/>
      <x:c r="C104" s="149"/>
      <x:c r="D104" s="150"/>
      <x:c r="E104" s="151"/>
      <x:c r="F104" s="150"/>
      <x:c r="G104" s="173"/>
      <x:c r="H104" s="204"/>
      <x:c r="I104" s="153"/>
      <x:c r="J104" s="172"/>
      <x:c r="K104" s="173"/>
      <x:c r="L104" s="150"/>
      <x:c r="M104" s="174"/>
      <x:c r="N104" s="175"/>
      <x:c r="O104" s="176"/>
      <x:c r="P104" s="177"/>
    </x:row>
    <x:row r="105" spans="1:16" ht="10.5" customHeight="1">
      <x:c r="A105" s="277"/>
      <x:c r="B105" s="279">
        <x:v>56</x:v>
      </x:c>
      <x:c r="C105" s="140"/>
      <x:c r="D105" s="141"/>
      <x:c r="E105" s="142"/>
      <x:c r="F105" s="141"/>
      <x:c r="G105" s="139"/>
      <x:c r="H105" s="138"/>
      <x:c r="I105" s="139"/>
      <x:c r="J105" s="165"/>
      <x:c r="K105" s="170"/>
      <x:c r="L105" s="141"/>
      <x:c r="M105" s="171"/>
      <x:c r="N105" s="162"/>
      <x:c r="O105" s="163"/>
      <x:c r="P105" s="164"/>
    </x:row>
    <x:row r="106" spans="1:16" ht="10.5" customHeight="1">
      <x:c r="A106" s="277"/>
      <x:c r="B106" s="279"/>
      <x:c r="C106" s="149"/>
      <x:c r="D106" s="150"/>
      <x:c r="E106" s="151"/>
      <x:c r="F106" s="150"/>
      <x:c r="G106" s="173"/>
      <x:c r="H106" s="204"/>
      <x:c r="I106" s="153"/>
      <x:c r="J106" s="172"/>
      <x:c r="K106" s="173"/>
      <x:c r="L106" s="150"/>
      <x:c r="M106" s="174"/>
      <x:c r="N106" s="175"/>
      <x:c r="O106" s="176"/>
      <x:c r="P106" s="177"/>
    </x:row>
    <x:row r="107" spans="1:16" ht="10.5" customHeight="1">
      <x:c r="A107" s="277"/>
      <x:c r="B107" s="279">
        <x:v>57</x:v>
      </x:c>
      <x:c r="C107" s="140"/>
      <x:c r="D107" s="141"/>
      <x:c r="E107" s="142"/>
      <x:c r="F107" s="141"/>
      <x:c r="G107" s="139"/>
      <x:c r="H107" s="138"/>
      <x:c r="I107" s="139"/>
      <x:c r="J107" s="165"/>
      <x:c r="K107" s="170"/>
      <x:c r="L107" s="141"/>
      <x:c r="M107" s="171"/>
      <x:c r="N107" s="162"/>
      <x:c r="O107" s="163"/>
      <x:c r="P107" s="164"/>
    </x:row>
    <x:row r="108" spans="1:16" ht="10.5" customHeight="1">
      <x:c r="A108" s="277"/>
      <x:c r="B108" s="279"/>
      <x:c r="C108" s="149"/>
      <x:c r="D108" s="150"/>
      <x:c r="E108" s="151"/>
      <x:c r="F108" s="150"/>
      <x:c r="G108" s="173"/>
      <x:c r="H108" s="204"/>
      <x:c r="I108" s="153"/>
      <x:c r="J108" s="172"/>
      <x:c r="K108" s="173"/>
      <x:c r="L108" s="150"/>
      <x:c r="M108" s="174"/>
      <x:c r="N108" s="175"/>
      <x:c r="O108" s="176"/>
      <x:c r="P108" s="177"/>
    </x:row>
    <x:row r="109" spans="1:16" ht="10.5" customHeight="1">
      <x:c r="A109" s="277"/>
      <x:c r="B109" s="279">
        <x:v>58</x:v>
      </x:c>
      <x:c r="C109" s="140"/>
      <x:c r="D109" s="141"/>
      <x:c r="E109" s="142"/>
      <x:c r="F109" s="141"/>
      <x:c r="G109" s="139"/>
      <x:c r="H109" s="138"/>
      <x:c r="I109" s="139"/>
      <x:c r="J109" s="165"/>
      <x:c r="K109" s="170"/>
      <x:c r="L109" s="141"/>
      <x:c r="M109" s="171"/>
      <x:c r="N109" s="162"/>
      <x:c r="O109" s="163"/>
      <x:c r="P109" s="164"/>
    </x:row>
    <x:row r="110" spans="1:16" ht="10.5" customHeight="1">
      <x:c r="A110" s="277"/>
      <x:c r="B110" s="279"/>
      <x:c r="C110" s="149"/>
      <x:c r="D110" s="150"/>
      <x:c r="E110" s="151"/>
      <x:c r="F110" s="150"/>
      <x:c r="G110" s="173"/>
      <x:c r="H110" s="204"/>
      <x:c r="I110" s="153"/>
      <x:c r="J110" s="172"/>
      <x:c r="K110" s="173"/>
      <x:c r="L110" s="150"/>
      <x:c r="M110" s="174"/>
      <x:c r="N110" s="175"/>
      <x:c r="O110" s="176"/>
      <x:c r="P110" s="177"/>
    </x:row>
    <x:row r="111" spans="1:16" ht="10.5" customHeight="1">
      <x:c r="A111" s="277"/>
      <x:c r="B111" s="279">
        <x:v>59</x:v>
      </x:c>
      <x:c r="C111" s="140"/>
      <x:c r="D111" s="141"/>
      <x:c r="E111" s="142"/>
      <x:c r="F111" s="141"/>
      <x:c r="G111" s="139"/>
      <x:c r="H111" s="138"/>
      <x:c r="I111" s="139"/>
      <x:c r="J111" s="165"/>
      <x:c r="K111" s="170"/>
      <x:c r="L111" s="141"/>
      <x:c r="M111" s="171"/>
      <x:c r="N111" s="162"/>
      <x:c r="O111" s="163"/>
      <x:c r="P111" s="164"/>
    </x:row>
    <x:row r="112" spans="1:16" ht="10.5" customHeight="1">
      <x:c r="A112" s="277"/>
      <x:c r="B112" s="279"/>
      <x:c r="C112" s="149"/>
      <x:c r="D112" s="150"/>
      <x:c r="E112" s="151"/>
      <x:c r="F112" s="150"/>
      <x:c r="G112" s="173"/>
      <x:c r="H112" s="204"/>
      <x:c r="I112" s="153"/>
      <x:c r="J112" s="172"/>
      <x:c r="K112" s="173"/>
      <x:c r="L112" s="150"/>
      <x:c r="M112" s="174"/>
      <x:c r="N112" s="175"/>
      <x:c r="O112" s="176"/>
      <x:c r="P112" s="177"/>
    </x:row>
    <x:row r="113" spans="1:16" ht="10.5" customHeight="1">
      <x:c r="A113" s="277"/>
      <x:c r="B113" s="279">
        <x:v>60</x:v>
      </x:c>
      <x:c r="C113" s="140"/>
      <x:c r="D113" s="141"/>
      <x:c r="E113" s="142"/>
      <x:c r="F113" s="141"/>
      <x:c r="G113" s="139"/>
      <x:c r="H113" s="138"/>
      <x:c r="I113" s="139"/>
      <x:c r="J113" s="165"/>
      <x:c r="K113" s="170"/>
      <x:c r="L113" s="141"/>
      <x:c r="M113" s="171"/>
      <x:c r="N113" s="162"/>
      <x:c r="O113" s="163"/>
      <x:c r="P113" s="164"/>
    </x:row>
    <x:row r="114" spans="1:16" ht="10.5" customHeight="1">
      <x:c r="A114" s="277"/>
      <x:c r="B114" s="279"/>
      <x:c r="C114" s="149"/>
      <x:c r="D114" s="150"/>
      <x:c r="E114" s="151"/>
      <x:c r="F114" s="150"/>
      <x:c r="G114" s="173"/>
      <x:c r="H114" s="204"/>
      <x:c r="I114" s="153"/>
      <x:c r="J114" s="172"/>
      <x:c r="K114" s="173"/>
      <x:c r="L114" s="150"/>
      <x:c r="M114" s="174"/>
      <x:c r="N114" s="175"/>
      <x:c r="O114" s="176"/>
      <x:c r="P114" s="177"/>
    </x:row>
    <x:row r="115" spans="1:16" ht="10.5" customHeight="1">
      <x:c r="A115" s="277"/>
      <x:c r="B115" s="279">
        <x:v>61</x:v>
      </x:c>
      <x:c r="C115" s="140"/>
      <x:c r="D115" s="141"/>
      <x:c r="E115" s="142"/>
      <x:c r="F115" s="141"/>
      <x:c r="G115" s="139"/>
      <x:c r="H115" s="138"/>
      <x:c r="I115" s="139"/>
      <x:c r="J115" s="165"/>
      <x:c r="K115" s="170"/>
      <x:c r="L115" s="141"/>
      <x:c r="M115" s="171"/>
      <x:c r="N115" s="162"/>
      <x:c r="O115" s="163"/>
      <x:c r="P115" s="164"/>
    </x:row>
    <x:row r="116" spans="1:16" ht="10.5" customHeight="1">
      <x:c r="A116" s="277"/>
      <x:c r="B116" s="279"/>
      <x:c r="C116" s="149"/>
      <x:c r="D116" s="150"/>
      <x:c r="E116" s="151"/>
      <x:c r="F116" s="150"/>
      <x:c r="G116" s="230"/>
      <x:c r="H116" s="204"/>
      <x:c r="I116" s="153"/>
      <x:c r="J116" s="172"/>
      <x:c r="K116" s="173"/>
      <x:c r="L116" s="150"/>
      <x:c r="M116" s="174"/>
      <x:c r="N116" s="175"/>
      <x:c r="O116" s="176"/>
      <x:c r="P116" s="177"/>
    </x:row>
    <x:row r="117" spans="1:16" ht="10.5" customHeight="1">
      <x:c r="A117" s="277"/>
      <x:c r="B117" s="279">
        <x:v>62</x:v>
      </x:c>
      <x:c r="C117" s="140"/>
      <x:c r="D117" s="141"/>
      <x:c r="E117" s="142"/>
      <x:c r="F117" s="141"/>
      <x:c r="G117" s="139"/>
      <x:c r="H117" s="138"/>
      <x:c r="I117" s="139"/>
      <x:c r="J117" s="165"/>
      <x:c r="K117" s="170"/>
      <x:c r="L117" s="141"/>
      <x:c r="M117" s="171"/>
      <x:c r="N117" s="162"/>
      <x:c r="O117" s="163"/>
      <x:c r="P117" s="164"/>
    </x:row>
    <x:row r="118" spans="1:16" ht="10.5" customHeight="1">
      <x:c r="A118" s="277"/>
      <x:c r="B118" s="279"/>
      <x:c r="C118" s="149"/>
      <x:c r="D118" s="150"/>
      <x:c r="E118" s="151"/>
      <x:c r="F118" s="150"/>
      <x:c r="G118" s="173"/>
      <x:c r="H118" s="204"/>
      <x:c r="I118" s="153"/>
      <x:c r="J118" s="172"/>
      <x:c r="K118" s="173"/>
      <x:c r="L118" s="150"/>
      <x:c r="M118" s="174"/>
      <x:c r="N118" s="175"/>
      <x:c r="O118" s="176"/>
      <x:c r="P118" s="177"/>
    </x:row>
    <x:row r="119" spans="1:16" ht="10.5" customHeight="1">
      <x:c r="A119" s="277"/>
      <x:c r="B119" s="279">
        <x:v>63</x:v>
      </x:c>
      <x:c r="C119" s="140"/>
      <x:c r="D119" s="141"/>
      <x:c r="E119" s="142"/>
      <x:c r="F119" s="141"/>
      <x:c r="G119" s="144"/>
      <x:c r="H119" s="210"/>
      <x:c r="I119" s="144"/>
      <x:c r="J119" s="169"/>
      <x:c r="K119" s="178"/>
      <x:c r="L119" s="179"/>
      <x:c r="M119" s="180"/>
      <x:c r="N119" s="162"/>
      <x:c r="O119" s="163"/>
      <x:c r="P119" s="164"/>
    </x:row>
    <x:row r="120" spans="1:16" ht="10.5" customHeight="1">
      <x:c r="A120" s="277"/>
      <x:c r="B120" s="279"/>
      <x:c r="C120" s="149"/>
      <x:c r="D120" s="150"/>
      <x:c r="E120" s="151"/>
      <x:c r="F120" s="150"/>
      <x:c r="G120" s="230"/>
      <x:c r="H120" s="204"/>
      <x:c r="I120" s="153"/>
      <x:c r="J120" s="172"/>
      <x:c r="K120" s="173"/>
      <x:c r="L120" s="150"/>
      <x:c r="M120" s="174"/>
      <x:c r="N120" s="175"/>
      <x:c r="O120" s="176"/>
      <x:c r="P120" s="177"/>
    </x:row>
    <x:row r="121" spans="1:16" ht="10.5" customHeight="1">
      <x:c r="A121" s="277"/>
      <x:c r="B121" s="279">
        <x:v>64</x:v>
      </x:c>
      <x:c r="C121" s="140"/>
      <x:c r="D121" s="141"/>
      <x:c r="E121" s="142"/>
      <x:c r="F121" s="141"/>
      <x:c r="G121" s="139"/>
      <x:c r="H121" s="138"/>
      <x:c r="I121" s="139"/>
      <x:c r="J121" s="165"/>
      <x:c r="K121" s="170"/>
      <x:c r="L121" s="141"/>
      <x:c r="M121" s="171"/>
      <x:c r="N121" s="162"/>
      <x:c r="O121" s="163"/>
      <x:c r="P121" s="164"/>
    </x:row>
    <x:row r="122" spans="1:16" ht="10.5" customHeight="1">
      <x:c r="A122" s="277"/>
      <x:c r="B122" s="279"/>
      <x:c r="C122" s="211"/>
      <x:c r="D122" s="183"/>
      <x:c r="E122" s="154"/>
      <x:c r="F122" s="183"/>
      <x:c r="G122" s="182"/>
      <x:c r="H122" s="212"/>
      <x:c r="I122" s="156"/>
      <x:c r="J122" s="181"/>
      <x:c r="K122" s="182"/>
      <x:c r="L122" s="183"/>
      <x:c r="M122" s="184"/>
      <x:c r="N122" s="218"/>
      <x:c r="O122" s="219"/>
      <x:c r="P122" s="220"/>
    </x:row>
    <x:row r="123" spans="1:16" ht="10.5" customHeight="1">
      <x:c r="A123" s="277"/>
      <x:c r="B123" s="279">
        <x:v>65</x:v>
      </x:c>
      <x:c r="C123" s="213"/>
      <x:c r="D123" s="214"/>
      <x:c r="E123" s="215"/>
      <x:c r="F123" s="214"/>
      <x:c r="G123" s="222"/>
      <x:c r="H123" s="216"/>
      <x:c r="I123" s="217"/>
      <x:c r="J123" s="221"/>
      <x:c r="K123" s="222"/>
      <x:c r="L123" s="214"/>
      <x:c r="M123" s="223"/>
      <x:c r="N123" s="185"/>
      <x:c r="O123" s="186"/>
      <x:c r="P123" s="187"/>
    </x:row>
    <x:row r="124" spans="1:16" ht="10.5" customHeight="1">
      <x:c r="A124" s="277"/>
      <x:c r="B124" s="279"/>
      <x:c r="C124" s="149"/>
      <x:c r="D124" s="150"/>
      <x:c r="E124" s="151"/>
      <x:c r="F124" s="150"/>
      <x:c r="G124" s="173"/>
      <x:c r="H124" s="204"/>
      <x:c r="I124" s="153"/>
      <x:c r="J124" s="172"/>
      <x:c r="K124" s="173"/>
      <x:c r="L124" s="150"/>
      <x:c r="M124" s="174"/>
      <x:c r="N124" s="175"/>
      <x:c r="O124" s="176"/>
      <x:c r="P124" s="177"/>
    </x:row>
    <x:row r="125" spans="1:16" ht="10.5" customHeight="1">
      <x:c r="A125" s="277"/>
      <x:c r="B125" s="279">
        <x:v>66</x:v>
      </x:c>
      <x:c r="C125" s="140"/>
      <x:c r="D125" s="141"/>
      <x:c r="E125" s="142"/>
      <x:c r="F125" s="141"/>
      <x:c r="G125" s="139"/>
      <x:c r="H125" s="138"/>
      <x:c r="I125" s="139"/>
      <x:c r="J125" s="165"/>
      <x:c r="K125" s="170"/>
      <x:c r="L125" s="141"/>
      <x:c r="M125" s="171"/>
      <x:c r="N125" s="162"/>
      <x:c r="O125" s="163"/>
      <x:c r="P125" s="164"/>
    </x:row>
    <x:row r="126" spans="1:16" ht="10.5" customHeight="1">
      <x:c r="A126" s="277"/>
      <x:c r="B126" s="279"/>
      <x:c r="C126" s="149"/>
      <x:c r="D126" s="150"/>
      <x:c r="E126" s="151"/>
      <x:c r="F126" s="150"/>
      <x:c r="G126" s="173"/>
      <x:c r="H126" s="204"/>
      <x:c r="I126" s="153"/>
      <x:c r="J126" s="172"/>
      <x:c r="K126" s="173"/>
      <x:c r="L126" s="150"/>
      <x:c r="M126" s="174"/>
      <x:c r="N126" s="175"/>
      <x:c r="O126" s="176"/>
      <x:c r="P126" s="177"/>
    </x:row>
    <x:row r="127" spans="1:16" ht="10.5" customHeight="1">
      <x:c r="A127" s="277"/>
      <x:c r="B127" s="279">
        <x:v>67</x:v>
      </x:c>
      <x:c r="C127" s="140"/>
      <x:c r="D127" s="141"/>
      <x:c r="E127" s="142"/>
      <x:c r="F127" s="141"/>
      <x:c r="G127" s="139"/>
      <x:c r="H127" s="138"/>
      <x:c r="I127" s="139"/>
      <x:c r="J127" s="165"/>
      <x:c r="K127" s="170"/>
      <x:c r="L127" s="141"/>
      <x:c r="M127" s="171"/>
      <x:c r="N127" s="162"/>
      <x:c r="O127" s="163"/>
      <x:c r="P127" s="164"/>
    </x:row>
    <x:row r="128" spans="1:16" ht="10.5" customHeight="1">
      <x:c r="A128" s="277"/>
      <x:c r="B128" s="279"/>
      <x:c r="C128" s="149"/>
      <x:c r="D128" s="150"/>
      <x:c r="E128" s="151"/>
      <x:c r="F128" s="150"/>
      <x:c r="G128" s="173"/>
      <x:c r="H128" s="204"/>
      <x:c r="I128" s="153"/>
      <x:c r="J128" s="172"/>
      <x:c r="K128" s="173"/>
      <x:c r="L128" s="150"/>
      <x:c r="M128" s="174"/>
      <x:c r="N128" s="175"/>
      <x:c r="O128" s="176"/>
      <x:c r="P128" s="177"/>
    </x:row>
    <x:row r="129" spans="1:16" ht="10.5" customHeight="1">
      <x:c r="A129" s="277"/>
      <x:c r="B129" s="279">
        <x:v>68</x:v>
      </x:c>
      <x:c r="C129" s="140"/>
      <x:c r="D129" s="141"/>
      <x:c r="E129" s="142"/>
      <x:c r="F129" s="141"/>
      <x:c r="G129" s="139"/>
      <x:c r="H129" s="138"/>
      <x:c r="I129" s="139"/>
      <x:c r="J129" s="165"/>
      <x:c r="K129" s="170"/>
      <x:c r="L129" s="141"/>
      <x:c r="M129" s="171"/>
      <x:c r="N129" s="162"/>
      <x:c r="O129" s="163"/>
      <x:c r="P129" s="164"/>
    </x:row>
    <x:row r="130" spans="1:16" ht="10.5" customHeight="1">
      <x:c r="A130" s="277"/>
      <x:c r="B130" s="279"/>
      <x:c r="C130" s="149"/>
      <x:c r="D130" s="150"/>
      <x:c r="E130" s="151"/>
      <x:c r="F130" s="150"/>
      <x:c r="G130" s="173"/>
      <x:c r="H130" s="204"/>
      <x:c r="I130" s="153"/>
      <x:c r="J130" s="172"/>
      <x:c r="K130" s="173"/>
      <x:c r="L130" s="150"/>
      <x:c r="M130" s="174"/>
      <x:c r="N130" s="175"/>
      <x:c r="O130" s="176"/>
      <x:c r="P130" s="177"/>
    </x:row>
    <x:row r="131" spans="1:16" ht="10.5" customHeight="1">
      <x:c r="A131" s="277"/>
      <x:c r="B131" s="279">
        <x:v>69</x:v>
      </x:c>
      <x:c r="C131" s="140"/>
      <x:c r="D131" s="141"/>
      <x:c r="E131" s="142"/>
      <x:c r="F131" s="141"/>
      <x:c r="G131" s="139"/>
      <x:c r="H131" s="138"/>
      <x:c r="I131" s="139"/>
      <x:c r="J131" s="165"/>
      <x:c r="K131" s="170"/>
      <x:c r="L131" s="141"/>
      <x:c r="M131" s="171"/>
      <x:c r="N131" s="162"/>
      <x:c r="O131" s="163"/>
      <x:c r="P131" s="164"/>
    </x:row>
    <x:row r="132" spans="1:16" ht="10.5" customHeight="1">
      <x:c r="A132" s="277"/>
      <x:c r="B132" s="279"/>
      <x:c r="C132" s="149"/>
      <x:c r="D132" s="150"/>
      <x:c r="E132" s="151"/>
      <x:c r="F132" s="150"/>
      <x:c r="G132" s="173"/>
      <x:c r="H132" s="204"/>
      <x:c r="I132" s="153"/>
      <x:c r="J132" s="172"/>
      <x:c r="K132" s="173"/>
      <x:c r="L132" s="150"/>
      <x:c r="M132" s="174"/>
      <x:c r="N132" s="175"/>
      <x:c r="O132" s="176"/>
      <x:c r="P132" s="177"/>
    </x:row>
    <x:row r="133" spans="1:16" ht="10.5" customHeight="1">
      <x:c r="A133" s="277"/>
      <x:c r="B133" s="279">
        <x:v>70</x:v>
      </x:c>
      <x:c r="C133" s="140"/>
      <x:c r="D133" s="141"/>
      <x:c r="E133" s="142"/>
      <x:c r="F133" s="141"/>
      <x:c r="G133" s="139"/>
      <x:c r="H133" s="138"/>
      <x:c r="I133" s="139"/>
      <x:c r="J133" s="165"/>
      <x:c r="K133" s="170"/>
      <x:c r="L133" s="141"/>
      <x:c r="M133" s="171"/>
      <x:c r="N133" s="162"/>
      <x:c r="O133" s="163"/>
      <x:c r="P133" s="164"/>
    </x:row>
    <x:row r="134" spans="1:16" ht="10.5" customHeight="1">
      <x:c r="A134" s="277"/>
      <x:c r="B134" s="279"/>
      <x:c r="C134" s="149"/>
      <x:c r="D134" s="150"/>
      <x:c r="E134" s="151"/>
      <x:c r="F134" s="150"/>
      <x:c r="G134" s="173"/>
      <x:c r="H134" s="204"/>
      <x:c r="I134" s="153"/>
      <x:c r="J134" s="172"/>
      <x:c r="K134" s="173"/>
      <x:c r="L134" s="150"/>
      <x:c r="M134" s="174"/>
      <x:c r="N134" s="175"/>
      <x:c r="O134" s="176"/>
      <x:c r="P134" s="177"/>
    </x:row>
    <x:row r="135" spans="1:16" ht="10.5" customHeight="1">
      <x:c r="A135" s="277"/>
      <x:c r="B135" s="279">
        <x:v>71</x:v>
      </x:c>
      <x:c r="C135" s="140"/>
      <x:c r="D135" s="141"/>
      <x:c r="E135" s="142"/>
      <x:c r="F135" s="141"/>
      <x:c r="G135" s="139"/>
      <x:c r="H135" s="138"/>
      <x:c r="I135" s="139"/>
      <x:c r="J135" s="165"/>
      <x:c r="K135" s="170"/>
      <x:c r="L135" s="141"/>
      <x:c r="M135" s="171"/>
      <x:c r="N135" s="162"/>
      <x:c r="O135" s="163"/>
      <x:c r="P135" s="164"/>
    </x:row>
    <x:row r="136" spans="1:16" ht="10.5" customHeight="1">
      <x:c r="A136" s="277"/>
      <x:c r="B136" s="279"/>
      <x:c r="C136" s="149"/>
      <x:c r="D136" s="150"/>
      <x:c r="E136" s="151"/>
      <x:c r="F136" s="150"/>
      <x:c r="G136" s="230"/>
      <x:c r="H136" s="204"/>
      <x:c r="I136" s="153"/>
      <x:c r="J136" s="172"/>
      <x:c r="K136" s="173"/>
      <x:c r="L136" s="150"/>
      <x:c r="M136" s="174"/>
      <x:c r="N136" s="175"/>
      <x:c r="O136" s="176"/>
      <x:c r="P136" s="177"/>
    </x:row>
    <x:row r="137" spans="1:16" ht="10.5" customHeight="1">
      <x:c r="A137" s="277"/>
      <x:c r="B137" s="279">
        <x:v>72</x:v>
      </x:c>
      <x:c r="C137" s="140"/>
      <x:c r="D137" s="141"/>
      <x:c r="E137" s="142"/>
      <x:c r="F137" s="141"/>
      <x:c r="G137" s="139"/>
      <x:c r="H137" s="138"/>
      <x:c r="I137" s="139"/>
      <x:c r="J137" s="165"/>
      <x:c r="K137" s="170"/>
      <x:c r="L137" s="141"/>
      <x:c r="M137" s="171"/>
      <x:c r="N137" s="162"/>
      <x:c r="O137" s="163"/>
      <x:c r="P137" s="164"/>
    </x:row>
    <x:row r="138" spans="1:16" ht="10.5" customHeight="1">
      <x:c r="A138" s="277"/>
      <x:c r="B138" s="279"/>
      <x:c r="C138" s="149"/>
      <x:c r="D138" s="150"/>
      <x:c r="E138" s="151"/>
      <x:c r="F138" s="150"/>
      <x:c r="G138" s="173"/>
      <x:c r="H138" s="204"/>
      <x:c r="I138" s="153"/>
      <x:c r="J138" s="172"/>
      <x:c r="K138" s="173"/>
      <x:c r="L138" s="150"/>
      <x:c r="M138" s="174"/>
      <x:c r="N138" s="175"/>
      <x:c r="O138" s="176"/>
      <x:c r="P138" s="177"/>
    </x:row>
    <x:row r="139" spans="1:16" ht="10.5" customHeight="1">
      <x:c r="A139" s="277"/>
      <x:c r="B139" s="279">
        <x:v>73</x:v>
      </x:c>
      <x:c r="C139" s="140"/>
      <x:c r="D139" s="141"/>
      <x:c r="E139" s="142"/>
      <x:c r="F139" s="141"/>
      <x:c r="G139" s="144"/>
      <x:c r="H139" s="210"/>
      <x:c r="I139" s="144"/>
      <x:c r="J139" s="169"/>
      <x:c r="K139" s="178"/>
      <x:c r="L139" s="179"/>
      <x:c r="M139" s="180"/>
      <x:c r="N139" s="162"/>
      <x:c r="O139" s="163"/>
      <x:c r="P139" s="164"/>
    </x:row>
    <x:row r="140" spans="1:16" ht="10.5" customHeight="1">
      <x:c r="A140" s="277"/>
      <x:c r="B140" s="279"/>
      <x:c r="C140" s="149"/>
      <x:c r="D140" s="150"/>
      <x:c r="E140" s="151"/>
      <x:c r="F140" s="150"/>
      <x:c r="G140" s="230"/>
      <x:c r="H140" s="204"/>
      <x:c r="I140" s="153"/>
      <x:c r="J140" s="172"/>
      <x:c r="K140" s="173"/>
      <x:c r="L140" s="150"/>
      <x:c r="M140" s="174"/>
      <x:c r="N140" s="175"/>
      <x:c r="O140" s="176"/>
      <x:c r="P140" s="177"/>
    </x:row>
    <x:row r="141" spans="1:16" ht="10.5" customHeight="1">
      <x:c r="A141" s="277"/>
      <x:c r="B141" s="279">
        <x:v>74</x:v>
      </x:c>
      <x:c r="C141" s="140"/>
      <x:c r="D141" s="141"/>
      <x:c r="E141" s="142"/>
      <x:c r="F141" s="141"/>
      <x:c r="G141" s="139"/>
      <x:c r="H141" s="138"/>
      <x:c r="I141" s="139"/>
      <x:c r="J141" s="165"/>
      <x:c r="K141" s="170"/>
      <x:c r="L141" s="141"/>
      <x:c r="M141" s="171"/>
      <x:c r="N141" s="162"/>
      <x:c r="O141" s="163"/>
      <x:c r="P141" s="164"/>
    </x:row>
    <x:row r="142" spans="1:16" ht="10.5" customHeight="1">
      <x:c r="A142" s="277"/>
      <x:c r="B142" s="279"/>
      <x:c r="C142" s="211"/>
      <x:c r="D142" s="183"/>
      <x:c r="E142" s="154"/>
      <x:c r="F142" s="183"/>
      <x:c r="G142" s="182"/>
      <x:c r="H142" s="212"/>
      <x:c r="I142" s="156"/>
      <x:c r="J142" s="181"/>
      <x:c r="K142" s="182"/>
      <x:c r="L142" s="183"/>
      <x:c r="M142" s="184"/>
      <x:c r="N142" s="218"/>
      <x:c r="O142" s="219"/>
      <x:c r="P142" s="220"/>
    </x:row>
    <x:row r="143" spans="1:16" ht="10.5" customHeight="1">
      <x:c r="A143" s="277"/>
      <x:c r="B143" s="279">
        <x:v>75</x:v>
      </x:c>
      <x:c r="C143" s="140"/>
      <x:c r="D143" s="141"/>
      <x:c r="E143" s="142"/>
      <x:c r="F143" s="141"/>
      <x:c r="G143" s="170"/>
      <x:c r="H143" s="138"/>
      <x:c r="I143" s="139"/>
      <x:c r="J143" s="165"/>
      <x:c r="K143" s="170"/>
      <x:c r="L143" s="141"/>
      <x:c r="M143" s="171"/>
      <x:c r="N143" s="162"/>
      <x:c r="O143" s="163"/>
      <x:c r="P143" s="164"/>
    </x:row>
    <x:row r="144" spans="1:16" ht="10.5" customHeight="1">
      <x:c r="A144" s="277"/>
      <x:c r="B144" s="279"/>
      <x:c r="C144" s="149"/>
      <x:c r="D144" s="150"/>
      <x:c r="E144" s="151"/>
      <x:c r="F144" s="150"/>
      <x:c r="G144" s="173"/>
      <x:c r="H144" s="204"/>
      <x:c r="I144" s="153"/>
      <x:c r="J144" s="172"/>
      <x:c r="K144" s="173"/>
      <x:c r="L144" s="150"/>
      <x:c r="M144" s="174"/>
      <x:c r="N144" s="175"/>
      <x:c r="O144" s="176"/>
      <x:c r="P144" s="177"/>
    </x:row>
    <x:row r="145" spans="1:16" ht="10.5" customHeight="1">
      <x:c r="A145" s="277"/>
      <x:c r="B145" s="279">
        <x:v>76</x:v>
      </x:c>
      <x:c r="C145" s="140"/>
      <x:c r="D145" s="141"/>
      <x:c r="E145" s="142"/>
      <x:c r="F145" s="141"/>
      <x:c r="G145" s="170"/>
      <x:c r="H145" s="138"/>
      <x:c r="I145" s="139"/>
      <x:c r="J145" s="165"/>
      <x:c r="K145" s="170"/>
      <x:c r="L145" s="141"/>
      <x:c r="M145" s="171"/>
      <x:c r="N145" s="162"/>
      <x:c r="O145" s="163"/>
      <x:c r="P145" s="164"/>
    </x:row>
    <x:row r="146" spans="1:16" ht="10.5" customHeight="1">
      <x:c r="A146" s="277"/>
      <x:c r="B146" s="279"/>
      <x:c r="C146" s="149"/>
      <x:c r="D146" s="150"/>
      <x:c r="E146" s="151"/>
      <x:c r="F146" s="150"/>
      <x:c r="G146" s="173"/>
      <x:c r="H146" s="204"/>
      <x:c r="I146" s="153"/>
      <x:c r="J146" s="172"/>
      <x:c r="K146" s="173"/>
      <x:c r="L146" s="150"/>
      <x:c r="M146" s="174"/>
      <x:c r="N146" s="175"/>
      <x:c r="O146" s="176"/>
      <x:c r="P146" s="177"/>
    </x:row>
    <x:row r="147" spans="1:16" ht="10.5" customHeight="1">
      <x:c r="A147" s="277"/>
      <x:c r="B147" s="279">
        <x:v>77</x:v>
      </x:c>
      <x:c r="C147" s="140"/>
      <x:c r="D147" s="141"/>
      <x:c r="E147" s="142"/>
      <x:c r="F147" s="141"/>
      <x:c r="G147" s="170"/>
      <x:c r="H147" s="138"/>
      <x:c r="I147" s="139"/>
      <x:c r="J147" s="165"/>
      <x:c r="K147" s="170"/>
      <x:c r="L147" s="141"/>
      <x:c r="M147" s="171"/>
      <x:c r="N147" s="162"/>
      <x:c r="O147" s="163"/>
      <x:c r="P147" s="164"/>
    </x:row>
    <x:row r="148" spans="1:16" ht="10.5" customHeight="1">
      <x:c r="A148" s="277"/>
      <x:c r="B148" s="279"/>
      <x:c r="C148" s="149"/>
      <x:c r="D148" s="150"/>
      <x:c r="E148" s="151"/>
      <x:c r="F148" s="150"/>
      <x:c r="G148" s="173"/>
      <x:c r="H148" s="204"/>
      <x:c r="I148" s="153"/>
      <x:c r="J148" s="172"/>
      <x:c r="K148" s="173"/>
      <x:c r="L148" s="150"/>
      <x:c r="M148" s="174"/>
      <x:c r="N148" s="175"/>
      <x:c r="O148" s="176"/>
      <x:c r="P148" s="177"/>
    </x:row>
    <x:row r="149" spans="1:16" ht="10.5" customHeight="1">
      <x:c r="A149" s="277"/>
      <x:c r="B149" s="279">
        <x:v>78</x:v>
      </x:c>
      <x:c r="C149" s="140"/>
      <x:c r="D149" s="141"/>
      <x:c r="E149" s="142"/>
      <x:c r="F149" s="141"/>
      <x:c r="G149" s="170"/>
      <x:c r="H149" s="138"/>
      <x:c r="I149" s="139"/>
      <x:c r="J149" s="165"/>
      <x:c r="K149" s="170"/>
      <x:c r="L149" s="141"/>
      <x:c r="M149" s="171"/>
      <x:c r="N149" s="162"/>
      <x:c r="O149" s="163"/>
      <x:c r="P149" s="164"/>
    </x:row>
    <x:row r="150" spans="1:16" ht="10.5" customHeight="1">
      <x:c r="A150" s="277"/>
      <x:c r="B150" s="279"/>
      <x:c r="C150" s="149"/>
      <x:c r="D150" s="150"/>
      <x:c r="E150" s="151"/>
      <x:c r="F150" s="150"/>
      <x:c r="G150" s="173"/>
      <x:c r="H150" s="204"/>
      <x:c r="I150" s="153"/>
      <x:c r="J150" s="172"/>
      <x:c r="K150" s="173"/>
      <x:c r="L150" s="150"/>
      <x:c r="M150" s="174"/>
      <x:c r="N150" s="175"/>
      <x:c r="O150" s="176"/>
      <x:c r="P150" s="177"/>
    </x:row>
    <x:row r="151" spans="1:16" ht="10.5" customHeight="1">
      <x:c r="A151" s="277"/>
      <x:c r="B151" s="279">
        <x:v>79</x:v>
      </x:c>
      <x:c r="C151" s="140"/>
      <x:c r="D151" s="141"/>
      <x:c r="E151" s="142"/>
      <x:c r="F151" s="141"/>
      <x:c r="G151" s="170"/>
      <x:c r="H151" s="138"/>
      <x:c r="I151" s="139"/>
      <x:c r="J151" s="165"/>
      <x:c r="K151" s="170"/>
      <x:c r="L151" s="141"/>
      <x:c r="M151" s="171"/>
      <x:c r="N151" s="162"/>
      <x:c r="O151" s="163"/>
      <x:c r="P151" s="164"/>
    </x:row>
    <x:row r="152" spans="1:16" ht="10.5" customHeight="1">
      <x:c r="A152" s="277"/>
      <x:c r="B152" s="279"/>
      <x:c r="C152" s="149"/>
      <x:c r="D152" s="150"/>
      <x:c r="E152" s="151"/>
      <x:c r="F152" s="150"/>
      <x:c r="G152" s="173"/>
      <x:c r="H152" s="204"/>
      <x:c r="I152" s="153"/>
      <x:c r="J152" s="172"/>
      <x:c r="K152" s="173"/>
      <x:c r="L152" s="150"/>
      <x:c r="M152" s="174"/>
      <x:c r="N152" s="175"/>
      <x:c r="O152" s="176"/>
      <x:c r="P152" s="177"/>
    </x:row>
    <x:row r="153" spans="1:16" ht="10.5" customHeight="1">
      <x:c r="A153" s="277"/>
      <x:c r="B153" s="279">
        <x:v>80</x:v>
      </x:c>
      <x:c r="C153" s="140"/>
      <x:c r="D153" s="141"/>
      <x:c r="E153" s="142"/>
      <x:c r="F153" s="141"/>
      <x:c r="G153" s="170"/>
      <x:c r="H153" s="138"/>
      <x:c r="I153" s="139"/>
      <x:c r="J153" s="165"/>
      <x:c r="K153" s="170"/>
      <x:c r="L153" s="141"/>
      <x:c r="M153" s="171"/>
      <x:c r="N153" s="162"/>
      <x:c r="O153" s="163"/>
      <x:c r="P153" s="164"/>
    </x:row>
    <x:row r="154" spans="1:16" ht="10.5" customHeight="1">
      <x:c r="A154" s="277"/>
      <x:c r="B154" s="279"/>
      <x:c r="C154" s="149"/>
      <x:c r="D154" s="150"/>
      <x:c r="E154" s="151"/>
      <x:c r="F154" s="150"/>
      <x:c r="G154" s="173"/>
      <x:c r="H154" s="204"/>
      <x:c r="I154" s="153"/>
      <x:c r="J154" s="172"/>
      <x:c r="K154" s="173"/>
      <x:c r="L154" s="150"/>
      <x:c r="M154" s="174"/>
      <x:c r="N154" s="175"/>
      <x:c r="O154" s="176"/>
      <x:c r="P154" s="177"/>
    </x:row>
    <x:row r="155" spans="1:16" ht="10.5" customHeight="1">
      <x:c r="A155" s="277"/>
      <x:c r="B155" s="279">
        <x:v>81</x:v>
      </x:c>
      <x:c r="C155" s="140"/>
      <x:c r="D155" s="141"/>
      <x:c r="E155" s="142"/>
      <x:c r="F155" s="141"/>
      <x:c r="G155" s="170"/>
      <x:c r="H155" s="138"/>
      <x:c r="I155" s="139"/>
      <x:c r="J155" s="165"/>
      <x:c r="K155" s="170"/>
      <x:c r="L155" s="141"/>
      <x:c r="M155" s="171"/>
      <x:c r="N155" s="162"/>
      <x:c r="O155" s="163"/>
      <x:c r="P155" s="164"/>
    </x:row>
    <x:row r="156" spans="1:16" ht="10.5" customHeight="1">
      <x:c r="A156" s="277"/>
      <x:c r="B156" s="279"/>
      <x:c r="C156" s="149"/>
      <x:c r="D156" s="150"/>
      <x:c r="E156" s="151"/>
      <x:c r="F156" s="150"/>
      <x:c r="G156" s="173"/>
      <x:c r="H156" s="204"/>
      <x:c r="I156" s="153"/>
      <x:c r="J156" s="172"/>
      <x:c r="K156" s="173"/>
      <x:c r="L156" s="150"/>
      <x:c r="M156" s="174"/>
      <x:c r="N156" s="175"/>
      <x:c r="O156" s="176"/>
      <x:c r="P156" s="177"/>
    </x:row>
    <x:row r="157" spans="1:16" ht="10.5" customHeight="1">
      <x:c r="A157" s="277"/>
      <x:c r="B157" s="279">
        <x:v>82</x:v>
      </x:c>
      <x:c r="C157" s="140"/>
      <x:c r="D157" s="141"/>
      <x:c r="E157" s="142"/>
      <x:c r="F157" s="141"/>
      <x:c r="G157" s="170"/>
      <x:c r="H157" s="138"/>
      <x:c r="I157" s="139"/>
      <x:c r="J157" s="165"/>
      <x:c r="K157" s="170"/>
      <x:c r="L157" s="141"/>
      <x:c r="M157" s="171"/>
      <x:c r="N157" s="162"/>
      <x:c r="O157" s="163"/>
      <x:c r="P157" s="164"/>
    </x:row>
    <x:row r="158" spans="1:16" ht="10.5" customHeight="1">
      <x:c r="A158" s="277"/>
      <x:c r="B158" s="279"/>
      <x:c r="C158" s="149"/>
      <x:c r="D158" s="150"/>
      <x:c r="E158" s="151"/>
      <x:c r="F158" s="150"/>
      <x:c r="G158" s="173"/>
      <x:c r="H158" s="204"/>
      <x:c r="I158" s="153"/>
      <x:c r="J158" s="172"/>
      <x:c r="K158" s="173"/>
      <x:c r="L158" s="150"/>
      <x:c r="M158" s="174"/>
      <x:c r="N158" s="175"/>
      <x:c r="O158" s="176"/>
      <x:c r="P158" s="177"/>
    </x:row>
    <x:row r="159" spans="1:16" ht="10.5" customHeight="1">
      <x:c r="A159" s="277"/>
      <x:c r="B159" s="279">
        <x:v>83</x:v>
      </x:c>
      <x:c r="C159" s="140"/>
      <x:c r="D159" s="141"/>
      <x:c r="E159" s="142"/>
      <x:c r="F159" s="141"/>
      <x:c r="G159" s="170"/>
      <x:c r="H159" s="138"/>
      <x:c r="I159" s="139"/>
      <x:c r="J159" s="165"/>
      <x:c r="K159" s="170"/>
      <x:c r="L159" s="141"/>
      <x:c r="M159" s="171"/>
      <x:c r="N159" s="162"/>
      <x:c r="O159" s="163"/>
      <x:c r="P159" s="164"/>
    </x:row>
    <x:row r="160" spans="1:16" ht="10.5" customHeight="1">
      <x:c r="A160" s="277"/>
      <x:c r="B160" s="279"/>
      <x:c r="C160" s="149"/>
      <x:c r="D160" s="150"/>
      <x:c r="E160" s="151"/>
      <x:c r="F160" s="150"/>
      <x:c r="G160" s="173"/>
      <x:c r="H160" s="204"/>
      <x:c r="I160" s="153"/>
      <x:c r="J160" s="172"/>
      <x:c r="K160" s="173"/>
      <x:c r="L160" s="150"/>
      <x:c r="M160" s="174"/>
      <x:c r="N160" s="175"/>
      <x:c r="O160" s="176"/>
      <x:c r="P160" s="177"/>
    </x:row>
    <x:row r="161" spans="1:16" ht="10.5" customHeight="1">
      <x:c r="A161" s="277"/>
      <x:c r="B161" s="279">
        <x:v>84</x:v>
      </x:c>
      <x:c r="C161" s="140"/>
      <x:c r="D161" s="141"/>
      <x:c r="E161" s="142"/>
      <x:c r="F161" s="141"/>
      <x:c r="G161" s="170"/>
      <x:c r="H161" s="138"/>
      <x:c r="I161" s="139"/>
      <x:c r="J161" s="165"/>
      <x:c r="K161" s="170"/>
      <x:c r="L161" s="141"/>
      <x:c r="M161" s="171"/>
      <x:c r="N161" s="162"/>
      <x:c r="O161" s="163"/>
      <x:c r="P161" s="164"/>
    </x:row>
    <x:row r="162" spans="1:16" ht="10.5" customHeight="1">
      <x:c r="A162" s="277"/>
      <x:c r="B162" s="279"/>
      <x:c r="C162" s="149"/>
      <x:c r="D162" s="150"/>
      <x:c r="E162" s="151"/>
      <x:c r="F162" s="150"/>
      <x:c r="G162" s="173"/>
      <x:c r="H162" s="204"/>
      <x:c r="I162" s="153"/>
      <x:c r="J162" s="172"/>
      <x:c r="K162" s="173"/>
      <x:c r="L162" s="150"/>
      <x:c r="M162" s="174"/>
      <x:c r="N162" s="175"/>
      <x:c r="O162" s="176"/>
      <x:c r="P162" s="177"/>
    </x:row>
    <x:row r="163" spans="1:16" ht="10.5" customHeight="1">
      <x:c r="A163" s="277"/>
      <x:c r="B163" s="279">
        <x:v>85</x:v>
      </x:c>
      <x:c r="C163" s="140"/>
      <x:c r="D163" s="141"/>
      <x:c r="E163" s="142"/>
      <x:c r="F163" s="141"/>
      <x:c r="G163" s="170"/>
      <x:c r="H163" s="138"/>
      <x:c r="I163" s="139"/>
      <x:c r="J163" s="165"/>
      <x:c r="K163" s="170"/>
      <x:c r="L163" s="141"/>
      <x:c r="M163" s="171"/>
      <x:c r="N163" s="162"/>
      <x:c r="O163" s="163"/>
      <x:c r="P163" s="164"/>
    </x:row>
    <x:row r="164" spans="1:16" ht="10.5" customHeight="1">
      <x:c r="A164" s="277"/>
      <x:c r="B164" s="279"/>
      <x:c r="C164" s="149"/>
      <x:c r="D164" s="150"/>
      <x:c r="E164" s="151"/>
      <x:c r="F164" s="150"/>
      <x:c r="G164" s="173"/>
      <x:c r="H164" s="204"/>
      <x:c r="I164" s="153"/>
      <x:c r="J164" s="172"/>
      <x:c r="K164" s="173"/>
      <x:c r="L164" s="150"/>
      <x:c r="M164" s="174"/>
      <x:c r="N164" s="175"/>
      <x:c r="O164" s="176"/>
      <x:c r="P164" s="177"/>
    </x:row>
    <x:row r="165" spans="1:16" ht="10.5" customHeight="1">
      <x:c r="A165" s="277"/>
      <x:c r="B165" s="279">
        <x:v>86</x:v>
      </x:c>
      <x:c r="C165" s="140"/>
      <x:c r="D165" s="141"/>
      <x:c r="E165" s="142"/>
      <x:c r="F165" s="141"/>
      <x:c r="G165" s="170"/>
      <x:c r="H165" s="138"/>
      <x:c r="I165" s="139"/>
      <x:c r="J165" s="165"/>
      <x:c r="K165" s="170"/>
      <x:c r="L165" s="141"/>
      <x:c r="M165" s="171"/>
      <x:c r="N165" s="162"/>
      <x:c r="O165" s="163"/>
      <x:c r="P165" s="164"/>
    </x:row>
    <x:row r="166" spans="1:16" ht="10.5" customHeight="1">
      <x:c r="A166" s="277"/>
      <x:c r="B166" s="279"/>
      <x:c r="C166" s="149"/>
      <x:c r="D166" s="150"/>
      <x:c r="E166" s="151"/>
      <x:c r="F166" s="150"/>
      <x:c r="G166" s="173"/>
      <x:c r="H166" s="204"/>
      <x:c r="I166" s="153"/>
      <x:c r="J166" s="172"/>
      <x:c r="K166" s="173"/>
      <x:c r="L166" s="150"/>
      <x:c r="M166" s="174"/>
      <x:c r="N166" s="175"/>
      <x:c r="O166" s="176"/>
      <x:c r="P166" s="177"/>
    </x:row>
    <x:row r="167" spans="1:16" ht="10.5" customHeight="1">
      <x:c r="A167" s="277"/>
      <x:c r="B167" s="279">
        <x:v>87</x:v>
      </x:c>
      <x:c r="C167" s="140"/>
      <x:c r="D167" s="141"/>
      <x:c r="E167" s="142"/>
      <x:c r="F167" s="141"/>
      <x:c r="G167" s="170"/>
      <x:c r="H167" s="138"/>
      <x:c r="I167" s="139"/>
      <x:c r="J167" s="165"/>
      <x:c r="K167" s="170"/>
      <x:c r="L167" s="141"/>
      <x:c r="M167" s="171"/>
      <x:c r="N167" s="162"/>
      <x:c r="O167" s="163"/>
      <x:c r="P167" s="164"/>
    </x:row>
    <x:row r="168" spans="1:16" ht="10.5" customHeight="1">
      <x:c r="A168" s="277"/>
      <x:c r="B168" s="279"/>
      <x:c r="C168" s="149"/>
      <x:c r="D168" s="150"/>
      <x:c r="E168" s="151"/>
      <x:c r="F168" s="150"/>
      <x:c r="G168" s="173"/>
      <x:c r="H168" s="204"/>
      <x:c r="I168" s="153"/>
      <x:c r="J168" s="172"/>
      <x:c r="K168" s="173"/>
      <x:c r="L168" s="150"/>
      <x:c r="M168" s="174"/>
      <x:c r="N168" s="175"/>
      <x:c r="O168" s="176"/>
      <x:c r="P168" s="177"/>
    </x:row>
    <x:row r="169" spans="1:16" ht="10.5" customHeight="1">
      <x:c r="A169" s="277"/>
      <x:c r="B169" s="279">
        <x:v>88</x:v>
      </x:c>
      <x:c r="C169" s="140"/>
      <x:c r="D169" s="141"/>
      <x:c r="E169" s="142"/>
      <x:c r="F169" s="141"/>
      <x:c r="G169" s="170"/>
      <x:c r="H169" s="138"/>
      <x:c r="I169" s="139"/>
      <x:c r="J169" s="165"/>
      <x:c r="K169" s="170"/>
      <x:c r="L169" s="141"/>
      <x:c r="M169" s="171"/>
      <x:c r="N169" s="162"/>
      <x:c r="O169" s="163"/>
      <x:c r="P169" s="164"/>
    </x:row>
    <x:row r="170" spans="1:16" ht="10.5" customHeight="1">
      <x:c r="A170" s="277"/>
      <x:c r="B170" s="279"/>
      <x:c r="C170" s="149"/>
      <x:c r="D170" s="150"/>
      <x:c r="E170" s="151"/>
      <x:c r="F170" s="150"/>
      <x:c r="G170" s="173"/>
      <x:c r="H170" s="204"/>
      <x:c r="I170" s="153"/>
      <x:c r="J170" s="172"/>
      <x:c r="K170" s="173"/>
      <x:c r="L170" s="150"/>
      <x:c r="M170" s="174"/>
      <x:c r="N170" s="175"/>
      <x:c r="O170" s="176"/>
      <x:c r="P170" s="177"/>
    </x:row>
    <x:row r="171" spans="1:16" ht="10.5" customHeight="1">
      <x:c r="A171" s="277"/>
      <x:c r="B171" s="279">
        <x:v>89</x:v>
      </x:c>
      <x:c r="C171" s="140"/>
      <x:c r="D171" s="141"/>
      <x:c r="E171" s="142"/>
      <x:c r="F171" s="141"/>
      <x:c r="G171" s="170"/>
      <x:c r="H171" s="138"/>
      <x:c r="I171" s="139"/>
      <x:c r="J171" s="165"/>
      <x:c r="K171" s="170"/>
      <x:c r="L171" s="141"/>
      <x:c r="M171" s="171"/>
      <x:c r="N171" s="162"/>
      <x:c r="O171" s="163"/>
      <x:c r="P171" s="164"/>
    </x:row>
    <x:row r="172" spans="1:16" ht="10.5" customHeight="1">
      <x:c r="A172" s="277"/>
      <x:c r="B172" s="279"/>
      <x:c r="C172" s="149"/>
      <x:c r="D172" s="150"/>
      <x:c r="E172" s="151"/>
      <x:c r="F172" s="150"/>
      <x:c r="G172" s="173"/>
      <x:c r="H172" s="204"/>
      <x:c r="I172" s="153"/>
      <x:c r="J172" s="172"/>
      <x:c r="K172" s="173"/>
      <x:c r="L172" s="150"/>
      <x:c r="M172" s="174"/>
      <x:c r="N172" s="175"/>
      <x:c r="O172" s="176"/>
      <x:c r="P172" s="177"/>
    </x:row>
    <x:row r="173" spans="1:16" ht="10.5" customHeight="1">
      <x:c r="A173" s="277"/>
      <x:c r="B173" s="279">
        <x:v>90</x:v>
      </x:c>
      <x:c r="C173" s="140"/>
      <x:c r="D173" s="141"/>
      <x:c r="E173" s="142"/>
      <x:c r="F173" s="141"/>
      <x:c r="G173" s="170"/>
      <x:c r="H173" s="138"/>
      <x:c r="I173" s="139"/>
      <x:c r="J173" s="165"/>
      <x:c r="K173" s="170"/>
      <x:c r="L173" s="141"/>
      <x:c r="M173" s="171"/>
      <x:c r="N173" s="162"/>
      <x:c r="O173" s="163"/>
      <x:c r="P173" s="164"/>
    </x:row>
    <x:row r="174" spans="1:16" ht="10.5" customHeight="1">
      <x:c r="A174" s="277"/>
      <x:c r="B174" s="279"/>
      <x:c r="C174" s="149"/>
      <x:c r="D174" s="150"/>
      <x:c r="E174" s="151"/>
      <x:c r="F174" s="150"/>
      <x:c r="G174" s="173"/>
      <x:c r="H174" s="204"/>
      <x:c r="I174" s="153"/>
      <x:c r="J174" s="172"/>
      <x:c r="K174" s="173"/>
      <x:c r="L174" s="150"/>
      <x:c r="M174" s="174"/>
      <x:c r="N174" s="175"/>
      <x:c r="O174" s="176"/>
      <x:c r="P174" s="177"/>
    </x:row>
    <x:row r="175" spans="1:16" ht="10.5" customHeight="1">
      <x:c r="A175" s="277"/>
      <x:c r="B175" s="279">
        <x:v>91</x:v>
      </x:c>
      <x:c r="C175" s="140"/>
      <x:c r="D175" s="141"/>
      <x:c r="E175" s="142"/>
      <x:c r="F175" s="141"/>
      <x:c r="G175" s="170"/>
      <x:c r="H175" s="138"/>
      <x:c r="I175" s="139"/>
      <x:c r="J175" s="165"/>
      <x:c r="K175" s="170"/>
      <x:c r="L175" s="141"/>
      <x:c r="M175" s="171"/>
      <x:c r="N175" s="162"/>
      <x:c r="O175" s="163"/>
      <x:c r="P175" s="164"/>
    </x:row>
    <x:row r="176" spans="1:16" ht="10.5" customHeight="1">
      <x:c r="A176" s="277"/>
      <x:c r="B176" s="279"/>
      <x:c r="C176" s="149"/>
      <x:c r="D176" s="150"/>
      <x:c r="E176" s="151"/>
      <x:c r="F176" s="150"/>
      <x:c r="G176" s="173"/>
      <x:c r="H176" s="204"/>
      <x:c r="I176" s="153"/>
      <x:c r="J176" s="172"/>
      <x:c r="K176" s="173"/>
      <x:c r="L176" s="150"/>
      <x:c r="M176" s="174"/>
      <x:c r="N176" s="175"/>
      <x:c r="O176" s="176"/>
      <x:c r="P176" s="177"/>
    </x:row>
    <x:row r="177" spans="1:16" ht="10.5" customHeight="1">
      <x:c r="A177" s="277"/>
      <x:c r="B177" s="279">
        <x:v>92</x:v>
      </x:c>
      <x:c r="C177" s="140"/>
      <x:c r="D177" s="141"/>
      <x:c r="E177" s="142"/>
      <x:c r="F177" s="141"/>
      <x:c r="G177" s="170"/>
      <x:c r="H177" s="138"/>
      <x:c r="I177" s="139"/>
      <x:c r="J177" s="165"/>
      <x:c r="K177" s="170"/>
      <x:c r="L177" s="141"/>
      <x:c r="M177" s="171"/>
      <x:c r="N177" s="162"/>
      <x:c r="O177" s="163"/>
      <x:c r="P177" s="164"/>
    </x:row>
    <x:row r="178" spans="1:16" ht="10.5" customHeight="1">
      <x:c r="A178" s="277"/>
      <x:c r="B178" s="279"/>
      <x:c r="C178" s="149"/>
      <x:c r="D178" s="150"/>
      <x:c r="E178" s="151"/>
      <x:c r="F178" s="150"/>
      <x:c r="G178" s="173"/>
      <x:c r="H178" s="204"/>
      <x:c r="I178" s="153"/>
      <x:c r="J178" s="172"/>
      <x:c r="K178" s="173"/>
      <x:c r="L178" s="150"/>
      <x:c r="M178" s="174"/>
      <x:c r="N178" s="175"/>
      <x:c r="O178" s="176"/>
      <x:c r="P178" s="177"/>
    </x:row>
    <x:row r="179" spans="1:16" ht="10.5" customHeight="1">
      <x:c r="A179" s="277"/>
      <x:c r="B179" s="279">
        <x:v>93</x:v>
      </x:c>
      <x:c r="C179" s="140"/>
      <x:c r="D179" s="141"/>
      <x:c r="E179" s="142"/>
      <x:c r="F179" s="141"/>
      <x:c r="G179" s="170"/>
      <x:c r="H179" s="138"/>
      <x:c r="I179" s="139"/>
      <x:c r="J179" s="165"/>
      <x:c r="K179" s="170"/>
      <x:c r="L179" s="141"/>
      <x:c r="M179" s="171"/>
      <x:c r="N179" s="162"/>
      <x:c r="O179" s="163"/>
      <x:c r="P179" s="164"/>
    </x:row>
    <x:row r="180" spans="1:16" ht="10.5" customHeight="1">
      <x:c r="A180" s="277"/>
      <x:c r="B180" s="279"/>
      <x:c r="C180" s="149"/>
      <x:c r="D180" s="150"/>
      <x:c r="E180" s="151"/>
      <x:c r="F180" s="150"/>
      <x:c r="G180" s="173"/>
      <x:c r="H180" s="204"/>
      <x:c r="I180" s="153"/>
      <x:c r="J180" s="172"/>
      <x:c r="K180" s="173"/>
      <x:c r="L180" s="150"/>
      <x:c r="M180" s="174"/>
      <x:c r="N180" s="175"/>
      <x:c r="O180" s="176"/>
      <x:c r="P180" s="177"/>
    </x:row>
    <x:row r="181" spans="1:16" ht="10.5" customHeight="1">
      <x:c r="A181" s="277"/>
      <x:c r="B181" s="279">
        <x:v>94</x:v>
      </x:c>
      <x:c r="C181" s="140"/>
      <x:c r="D181" s="141"/>
      <x:c r="E181" s="142"/>
      <x:c r="F181" s="141"/>
      <x:c r="G181" s="170"/>
      <x:c r="H181" s="138"/>
      <x:c r="I181" s="139"/>
      <x:c r="J181" s="165"/>
      <x:c r="K181" s="170"/>
      <x:c r="L181" s="141"/>
      <x:c r="M181" s="171"/>
      <x:c r="N181" s="162"/>
      <x:c r="O181" s="163"/>
      <x:c r="P181" s="164"/>
    </x:row>
    <x:row r="182" spans="1:16" ht="10.5" customHeight="1">
      <x:c r="A182" s="277"/>
      <x:c r="B182" s="279"/>
      <x:c r="C182" s="149"/>
      <x:c r="D182" s="150"/>
      <x:c r="E182" s="151"/>
      <x:c r="F182" s="150"/>
      <x:c r="G182" s="173"/>
      <x:c r="H182" s="204"/>
      <x:c r="I182" s="153"/>
      <x:c r="J182" s="172"/>
      <x:c r="K182" s="173"/>
      <x:c r="L182" s="150"/>
      <x:c r="M182" s="174"/>
      <x:c r="N182" s="175"/>
      <x:c r="O182" s="176"/>
      <x:c r="P182" s="177"/>
    </x:row>
    <x:row r="183" spans="1:16" ht="10.5" customHeight="1">
      <x:c r="A183" s="277"/>
      <x:c r="B183" s="279">
        <x:v>95</x:v>
      </x:c>
      <x:c r="C183" s="140"/>
      <x:c r="D183" s="141"/>
      <x:c r="E183" s="142"/>
      <x:c r="F183" s="141"/>
      <x:c r="G183" s="170"/>
      <x:c r="H183" s="138"/>
      <x:c r="I183" s="139"/>
      <x:c r="J183" s="165"/>
      <x:c r="K183" s="170"/>
      <x:c r="L183" s="141"/>
      <x:c r="M183" s="171"/>
      <x:c r="N183" s="162"/>
      <x:c r="O183" s="163"/>
      <x:c r="P183" s="164"/>
    </x:row>
    <x:row r="184" spans="1:16" ht="10.5" customHeight="1">
      <x:c r="A184" s="277"/>
      <x:c r="B184" s="279"/>
      <x:c r="C184" s="149"/>
      <x:c r="D184" s="150"/>
      <x:c r="E184" s="151"/>
      <x:c r="F184" s="150"/>
      <x:c r="G184" s="173"/>
      <x:c r="H184" s="204"/>
      <x:c r="I184" s="153"/>
      <x:c r="J184" s="172"/>
      <x:c r="K184" s="173"/>
      <x:c r="L184" s="150"/>
      <x:c r="M184" s="174"/>
      <x:c r="N184" s="175"/>
      <x:c r="O184" s="176"/>
      <x:c r="P184" s="177"/>
    </x:row>
    <x:row r="185" spans="1:16" ht="10.5" customHeight="1">
      <x:c r="A185" s="277"/>
      <x:c r="B185" s="279">
        <x:v>96</x:v>
      </x:c>
      <x:c r="C185" s="140"/>
      <x:c r="D185" s="141"/>
      <x:c r="E185" s="142"/>
      <x:c r="F185" s="141"/>
      <x:c r="G185" s="170"/>
      <x:c r="H185" s="138"/>
      <x:c r="I185" s="139"/>
      <x:c r="J185" s="165"/>
      <x:c r="K185" s="170"/>
      <x:c r="L185" s="141"/>
      <x:c r="M185" s="171"/>
      <x:c r="N185" s="162"/>
      <x:c r="O185" s="163"/>
      <x:c r="P185" s="164"/>
    </x:row>
    <x:row r="186" spans="1:16" ht="10.5" customHeight="1">
      <x:c r="A186" s="277"/>
      <x:c r="B186" s="279"/>
      <x:c r="C186" s="149"/>
      <x:c r="D186" s="150"/>
      <x:c r="E186" s="151"/>
      <x:c r="F186" s="150"/>
      <x:c r="G186" s="173"/>
      <x:c r="H186" s="204"/>
      <x:c r="I186" s="153"/>
      <x:c r="J186" s="172"/>
      <x:c r="K186" s="173"/>
      <x:c r="L186" s="150"/>
      <x:c r="M186" s="174"/>
      <x:c r="N186" s="175"/>
      <x:c r="O186" s="176"/>
      <x:c r="P186" s="177"/>
    </x:row>
    <x:row r="187" spans="1:16" ht="10.5" customHeight="1">
      <x:c r="A187" s="277"/>
      <x:c r="B187" s="279">
        <x:v>97</x:v>
      </x:c>
      <x:c r="C187" s="140"/>
      <x:c r="D187" s="141"/>
      <x:c r="E187" s="142"/>
      <x:c r="F187" s="141"/>
      <x:c r="G187" s="170"/>
      <x:c r="H187" s="138"/>
      <x:c r="I187" s="139"/>
      <x:c r="J187" s="165"/>
      <x:c r="K187" s="170"/>
      <x:c r="L187" s="141"/>
      <x:c r="M187" s="171"/>
      <x:c r="N187" s="162"/>
      <x:c r="O187" s="163"/>
      <x:c r="P187" s="164"/>
    </x:row>
    <x:row r="188" spans="1:16" ht="10.5" customHeight="1">
      <x:c r="A188" s="277"/>
      <x:c r="B188" s="279"/>
      <x:c r="C188" s="149"/>
      <x:c r="D188" s="150"/>
      <x:c r="E188" s="151"/>
      <x:c r="F188" s="150"/>
      <x:c r="G188" s="173"/>
      <x:c r="H188" s="204"/>
      <x:c r="I188" s="153"/>
      <x:c r="J188" s="172"/>
      <x:c r="K188" s="173"/>
      <x:c r="L188" s="150"/>
      <x:c r="M188" s="174"/>
      <x:c r="N188" s="175"/>
      <x:c r="O188" s="176"/>
      <x:c r="P188" s="177"/>
    </x:row>
    <x:row r="189" spans="1:16" ht="10.5" customHeight="1">
      <x:c r="A189" s="277"/>
      <x:c r="B189" s="279">
        <x:v>98</x:v>
      </x:c>
      <x:c r="C189" s="140"/>
      <x:c r="D189" s="141"/>
      <x:c r="E189" s="142"/>
      <x:c r="F189" s="141"/>
      <x:c r="G189" s="170"/>
      <x:c r="H189" s="138"/>
      <x:c r="I189" s="139"/>
      <x:c r="J189" s="165"/>
      <x:c r="K189" s="170"/>
      <x:c r="L189" s="141"/>
      <x:c r="M189" s="171"/>
      <x:c r="N189" s="162"/>
      <x:c r="O189" s="163"/>
      <x:c r="P189" s="164"/>
    </x:row>
    <x:row r="190" spans="1:16" ht="10.5" customHeight="1">
      <x:c r="A190" s="277"/>
      <x:c r="B190" s="279"/>
      <x:c r="C190" s="149"/>
      <x:c r="D190" s="150"/>
      <x:c r="E190" s="151"/>
      <x:c r="F190" s="150"/>
      <x:c r="G190" s="173"/>
      <x:c r="H190" s="204"/>
      <x:c r="I190" s="153"/>
      <x:c r="J190" s="172"/>
      <x:c r="K190" s="173"/>
      <x:c r="L190" s="150"/>
      <x:c r="M190" s="174"/>
      <x:c r="N190" s="175"/>
      <x:c r="O190" s="176"/>
      <x:c r="P190" s="177"/>
    </x:row>
    <x:row r="191" spans="1:16" ht="10.5" customHeight="1">
      <x:c r="A191" s="277"/>
      <x:c r="B191" s="279">
        <x:v>99</x:v>
      </x:c>
      <x:c r="C191" s="140"/>
      <x:c r="D191" s="141"/>
      <x:c r="E191" s="142"/>
      <x:c r="F191" s="141"/>
      <x:c r="G191" s="170"/>
      <x:c r="H191" s="138"/>
      <x:c r="I191" s="139"/>
      <x:c r="J191" s="165"/>
      <x:c r="K191" s="170"/>
      <x:c r="L191" s="141"/>
      <x:c r="M191" s="171"/>
      <x:c r="N191" s="162"/>
      <x:c r="O191" s="163"/>
      <x:c r="P191" s="164"/>
    </x:row>
    <x:row r="192" spans="1:16" ht="10.5" customHeight="1">
      <x:c r="A192" s="277"/>
      <x:c r="B192" s="279"/>
      <x:c r="C192" s="149"/>
      <x:c r="D192" s="150"/>
      <x:c r="E192" s="151"/>
      <x:c r="F192" s="150"/>
      <x:c r="G192" s="173"/>
      <x:c r="H192" s="204"/>
      <x:c r="I192" s="153"/>
      <x:c r="J192" s="172"/>
      <x:c r="K192" s="173"/>
      <x:c r="L192" s="150"/>
      <x:c r="M192" s="174"/>
      <x:c r="N192" s="175"/>
      <x:c r="O192" s="176"/>
      <x:c r="P192" s="177"/>
    </x:row>
    <x:row r="193" spans="1:16" ht="10.5" customHeight="1">
      <x:c r="A193" s="277"/>
      <x:c r="B193" s="279">
        <x:v>100</x:v>
      </x:c>
      <x:c r="C193" s="140"/>
      <x:c r="D193" s="141"/>
      <x:c r="E193" s="142"/>
      <x:c r="F193" s="141"/>
      <x:c r="G193" s="170"/>
      <x:c r="H193" s="138"/>
      <x:c r="I193" s="139"/>
      <x:c r="J193" s="165"/>
      <x:c r="K193" s="170"/>
      <x:c r="L193" s="141"/>
      <x:c r="M193" s="171"/>
      <x:c r="N193" s="162"/>
      <x:c r="O193" s="163"/>
      <x:c r="P193" s="164"/>
    </x:row>
    <x:row r="194" spans="1:16" ht="10.5" customHeight="1">
      <x:c r="A194" s="277"/>
      <x:c r="B194" s="279"/>
      <x:c r="C194" s="149"/>
      <x:c r="D194" s="150"/>
      <x:c r="E194" s="151"/>
      <x:c r="F194" s="150"/>
      <x:c r="G194" s="173"/>
      <x:c r="H194" s="204"/>
      <x:c r="I194" s="153"/>
      <x:c r="J194" s="172"/>
      <x:c r="K194" s="173"/>
      <x:c r="L194" s="150"/>
      <x:c r="M194" s="174"/>
      <x:c r="N194" s="175"/>
      <x:c r="O194" s="176"/>
      <x:c r="P194" s="177"/>
    </x:row>
    <x:row r="195" spans="1:16" ht="10.5" customHeight="1">
      <x:c r="A195" s="277"/>
      <x:c r="B195" s="279">
        <x:v>101</x:v>
      </x:c>
      <x:c r="C195" s="140"/>
      <x:c r="D195" s="141"/>
      <x:c r="E195" s="142"/>
      <x:c r="F195" s="141"/>
      <x:c r="G195" s="170"/>
      <x:c r="H195" s="138"/>
      <x:c r="I195" s="139"/>
      <x:c r="J195" s="165"/>
      <x:c r="K195" s="170"/>
      <x:c r="L195" s="141"/>
      <x:c r="M195" s="171"/>
      <x:c r="N195" s="162"/>
      <x:c r="O195" s="163"/>
      <x:c r="P195" s="164"/>
    </x:row>
    <x:row r="196" spans="1:16" ht="10.5" customHeight="1">
      <x:c r="A196" s="277"/>
      <x:c r="B196" s="279"/>
      <x:c r="C196" s="149"/>
      <x:c r="D196" s="150"/>
      <x:c r="E196" s="151"/>
      <x:c r="F196" s="150"/>
      <x:c r="G196" s="173"/>
      <x:c r="H196" s="204"/>
      <x:c r="I196" s="153"/>
      <x:c r="J196" s="172"/>
      <x:c r="K196" s="173"/>
      <x:c r="L196" s="150"/>
      <x:c r="M196" s="174"/>
      <x:c r="N196" s="175"/>
      <x:c r="O196" s="176"/>
      <x:c r="P196" s="177"/>
    </x:row>
    <x:row r="197" spans="1:16" ht="10.5" customHeight="1">
      <x:c r="A197" s="277"/>
      <x:c r="B197" s="279">
        <x:v>102</x:v>
      </x:c>
      <x:c r="C197" s="140"/>
      <x:c r="D197" s="141"/>
      <x:c r="E197" s="142"/>
      <x:c r="F197" s="141"/>
      <x:c r="G197" s="170"/>
      <x:c r="H197" s="138"/>
      <x:c r="I197" s="139"/>
      <x:c r="J197" s="165"/>
      <x:c r="K197" s="170"/>
      <x:c r="L197" s="141"/>
      <x:c r="M197" s="171"/>
      <x:c r="N197" s="162"/>
      <x:c r="O197" s="163"/>
      <x:c r="P197" s="164"/>
    </x:row>
    <x:row r="198" spans="1:16" ht="10.5" customHeight="1">
      <x:c r="A198" s="277"/>
      <x:c r="B198" s="279"/>
      <x:c r="C198" s="149"/>
      <x:c r="D198" s="150"/>
      <x:c r="E198" s="151"/>
      <x:c r="F198" s="150"/>
      <x:c r="G198" s="173"/>
      <x:c r="H198" s="204"/>
      <x:c r="I198" s="153"/>
      <x:c r="J198" s="172"/>
      <x:c r="K198" s="173"/>
      <x:c r="L198" s="150"/>
      <x:c r="M198" s="174"/>
      <x:c r="N198" s="175"/>
      <x:c r="O198" s="176"/>
      <x:c r="P198" s="177"/>
    </x:row>
    <x:row r="199" spans="1:16" ht="10.5" customHeight="1">
      <x:c r="A199" s="277"/>
      <x:c r="B199" s="279">
        <x:v>103</x:v>
      </x:c>
      <x:c r="C199" s="140"/>
      <x:c r="D199" s="141"/>
      <x:c r="E199" s="142"/>
      <x:c r="F199" s="141"/>
      <x:c r="G199" s="170"/>
      <x:c r="H199" s="138"/>
      <x:c r="I199" s="139"/>
      <x:c r="J199" s="165"/>
      <x:c r="K199" s="170"/>
      <x:c r="L199" s="141"/>
      <x:c r="M199" s="171"/>
      <x:c r="N199" s="162"/>
      <x:c r="O199" s="163"/>
      <x:c r="P199" s="164"/>
    </x:row>
    <x:row r="200" spans="1:16" ht="10.5" customHeight="1">
      <x:c r="A200" s="277"/>
      <x:c r="B200" s="279"/>
      <x:c r="C200" s="149"/>
      <x:c r="D200" s="150"/>
      <x:c r="E200" s="151"/>
      <x:c r="F200" s="150"/>
      <x:c r="G200" s="173"/>
      <x:c r="H200" s="204"/>
      <x:c r="I200" s="153"/>
      <x:c r="J200" s="172"/>
      <x:c r="K200" s="173"/>
      <x:c r="L200" s="150"/>
      <x:c r="M200" s="174"/>
      <x:c r="N200" s="175"/>
      <x:c r="O200" s="176"/>
      <x:c r="P200" s="177"/>
    </x:row>
    <x:row r="201" spans="1:16" ht="10.5" customHeight="1">
      <x:c r="A201" s="277"/>
      <x:c r="B201" s="279">
        <x:v>104</x:v>
      </x:c>
      <x:c r="C201" s="140"/>
      <x:c r="D201" s="141"/>
      <x:c r="E201" s="142"/>
      <x:c r="F201" s="141"/>
      <x:c r="G201" s="170"/>
      <x:c r="H201" s="138"/>
      <x:c r="I201" s="139"/>
      <x:c r="J201" s="165"/>
      <x:c r="K201" s="170"/>
      <x:c r="L201" s="141"/>
      <x:c r="M201" s="171"/>
      <x:c r="N201" s="162"/>
      <x:c r="O201" s="163"/>
      <x:c r="P201" s="164"/>
    </x:row>
    <x:row r="202" spans="1:16" ht="10.5" customHeight="1">
      <x:c r="A202" s="277"/>
      <x:c r="B202" s="279"/>
      <x:c r="C202" s="149"/>
      <x:c r="D202" s="150"/>
      <x:c r="E202" s="151"/>
      <x:c r="F202" s="150"/>
      <x:c r="G202" s="173"/>
      <x:c r="H202" s="204"/>
      <x:c r="I202" s="153"/>
      <x:c r="J202" s="172"/>
      <x:c r="K202" s="173"/>
      <x:c r="L202" s="150"/>
      <x:c r="M202" s="174"/>
      <x:c r="N202" s="175"/>
      <x:c r="O202" s="176"/>
      <x:c r="P202" s="177"/>
    </x:row>
    <x:row r="203" spans="1:16" ht="10.5" customHeight="1">
      <x:c r="A203" s="277"/>
      <x:c r="B203" s="279">
        <x:v>105</x:v>
      </x:c>
      <x:c r="C203" s="140"/>
      <x:c r="D203" s="141"/>
      <x:c r="E203" s="142"/>
      <x:c r="F203" s="141"/>
      <x:c r="G203" s="170"/>
      <x:c r="H203" s="138"/>
      <x:c r="I203" s="139"/>
      <x:c r="J203" s="165"/>
      <x:c r="K203" s="170"/>
      <x:c r="L203" s="141"/>
      <x:c r="M203" s="171"/>
      <x:c r="N203" s="162"/>
      <x:c r="O203" s="163"/>
      <x:c r="P203" s="164"/>
    </x:row>
    <x:row r="204" spans="1:16" ht="10.5" customHeight="1">
      <x:c r="A204" s="277"/>
      <x:c r="B204" s="279"/>
      <x:c r="C204" s="149"/>
      <x:c r="D204" s="150"/>
      <x:c r="E204" s="151"/>
      <x:c r="F204" s="150"/>
      <x:c r="G204" s="173"/>
      <x:c r="H204" s="204"/>
      <x:c r="I204" s="153"/>
      <x:c r="J204" s="172"/>
      <x:c r="K204" s="173"/>
      <x:c r="L204" s="150"/>
      <x:c r="M204" s="174"/>
      <x:c r="N204" s="175"/>
      <x:c r="O204" s="176"/>
      <x:c r="P204" s="177"/>
    </x:row>
    <x:row r="205" spans="1:16" ht="10.5" customHeight="1">
      <x:c r="A205" s="277"/>
      <x:c r="B205" s="279">
        <x:v>106</x:v>
      </x:c>
      <x:c r="C205" s="140"/>
      <x:c r="D205" s="141"/>
      <x:c r="E205" s="142"/>
      <x:c r="F205" s="141"/>
      <x:c r="G205" s="170"/>
      <x:c r="H205" s="138"/>
      <x:c r="I205" s="139"/>
      <x:c r="J205" s="165"/>
      <x:c r="K205" s="170"/>
      <x:c r="L205" s="141"/>
      <x:c r="M205" s="171"/>
      <x:c r="N205" s="162"/>
      <x:c r="O205" s="163"/>
      <x:c r="P205" s="164"/>
    </x:row>
    <x:row r="206" spans="1:16" ht="10.5" customHeight="1">
      <x:c r="A206" s="277"/>
      <x:c r="B206" s="279"/>
      <x:c r="C206" s="149"/>
      <x:c r="D206" s="150"/>
      <x:c r="E206" s="151"/>
      <x:c r="F206" s="150"/>
      <x:c r="G206" s="173"/>
      <x:c r="H206" s="204"/>
      <x:c r="I206" s="153"/>
      <x:c r="J206" s="172"/>
      <x:c r="K206" s="173"/>
      <x:c r="L206" s="150"/>
      <x:c r="M206" s="174"/>
      <x:c r="N206" s="175"/>
      <x:c r="O206" s="176"/>
      <x:c r="P206" s="177"/>
    </x:row>
    <x:row r="207" spans="1:16" ht="10.5" customHeight="1">
      <x:c r="A207" s="277"/>
      <x:c r="B207" s="279">
        <x:v>107</x:v>
      </x:c>
      <x:c r="C207" s="140"/>
      <x:c r="D207" s="141"/>
      <x:c r="E207" s="142"/>
      <x:c r="F207" s="141"/>
      <x:c r="G207" s="170"/>
      <x:c r="H207" s="138"/>
      <x:c r="I207" s="139"/>
      <x:c r="J207" s="165"/>
      <x:c r="K207" s="170"/>
      <x:c r="L207" s="141"/>
      <x:c r="M207" s="171"/>
      <x:c r="N207" s="162"/>
      <x:c r="O207" s="163"/>
      <x:c r="P207" s="164"/>
    </x:row>
    <x:row r="208" spans="1:16" ht="10.5" customHeight="1">
      <x:c r="A208" s="277"/>
      <x:c r="B208" s="279"/>
      <x:c r="C208" s="149"/>
      <x:c r="D208" s="150"/>
      <x:c r="E208" s="151"/>
      <x:c r="F208" s="150"/>
      <x:c r="G208" s="173"/>
      <x:c r="H208" s="204"/>
      <x:c r="I208" s="153"/>
      <x:c r="J208" s="172"/>
      <x:c r="K208" s="173"/>
      <x:c r="L208" s="150"/>
      <x:c r="M208" s="174"/>
      <x:c r="N208" s="175"/>
      <x:c r="O208" s="176"/>
      <x:c r="P208" s="177"/>
    </x:row>
    <x:row r="209" spans="1:16" ht="10.5" customHeight="1">
      <x:c r="A209" s="277"/>
      <x:c r="B209" s="279">
        <x:v>108</x:v>
      </x:c>
      <x:c r="C209" s="140"/>
      <x:c r="D209" s="141"/>
      <x:c r="E209" s="142"/>
      <x:c r="F209" s="141"/>
      <x:c r="G209" s="170"/>
      <x:c r="H209" s="138"/>
      <x:c r="I209" s="139"/>
      <x:c r="J209" s="165"/>
      <x:c r="K209" s="170"/>
      <x:c r="L209" s="141"/>
      <x:c r="M209" s="171"/>
      <x:c r="N209" s="162"/>
      <x:c r="O209" s="163"/>
      <x:c r="P209" s="164"/>
    </x:row>
    <x:row r="210" spans="1:16" ht="10.5" customHeight="1">
      <x:c r="A210" s="277"/>
      <x:c r="B210" s="279"/>
      <x:c r="C210" s="149"/>
      <x:c r="D210" s="150"/>
      <x:c r="E210" s="151"/>
      <x:c r="F210" s="150"/>
      <x:c r="G210" s="173"/>
      <x:c r="H210" s="204"/>
      <x:c r="I210" s="153"/>
      <x:c r="J210" s="172"/>
      <x:c r="K210" s="173"/>
      <x:c r="L210" s="150"/>
      <x:c r="M210" s="174"/>
      <x:c r="N210" s="175"/>
      <x:c r="O210" s="176"/>
      <x:c r="P210" s="177"/>
    </x:row>
    <x:row r="211" spans="1:16" ht="10.5" customHeight="1">
      <x:c r="A211" s="277"/>
      <x:c r="B211" s="279">
        <x:v>109</x:v>
      </x:c>
      <x:c r="C211" s="140"/>
      <x:c r="D211" s="141"/>
      <x:c r="E211" s="142"/>
      <x:c r="F211" s="141"/>
      <x:c r="G211" s="170"/>
      <x:c r="H211" s="138"/>
      <x:c r="I211" s="139"/>
      <x:c r="J211" s="165"/>
      <x:c r="K211" s="170"/>
      <x:c r="L211" s="141"/>
      <x:c r="M211" s="171"/>
      <x:c r="N211" s="162"/>
      <x:c r="O211" s="163"/>
      <x:c r="P211" s="164"/>
    </x:row>
    <x:row r="212" spans="1:16" ht="10.5" customHeight="1">
      <x:c r="A212" s="277"/>
      <x:c r="B212" s="279"/>
      <x:c r="C212" s="149"/>
      <x:c r="D212" s="150"/>
      <x:c r="E212" s="151"/>
      <x:c r="F212" s="150"/>
      <x:c r="G212" s="173"/>
      <x:c r="H212" s="204"/>
      <x:c r="I212" s="153"/>
      <x:c r="J212" s="172"/>
      <x:c r="K212" s="173"/>
      <x:c r="L212" s="150"/>
      <x:c r="M212" s="174"/>
      <x:c r="N212" s="175"/>
      <x:c r="O212" s="176"/>
      <x:c r="P212" s="177"/>
    </x:row>
    <x:row r="213" spans="1:16" ht="10.5" customHeight="1">
      <x:c r="A213" s="277"/>
      <x:c r="B213" s="279">
        <x:v>110</x:v>
      </x:c>
      <x:c r="C213" s="140"/>
      <x:c r="D213" s="141"/>
      <x:c r="E213" s="142"/>
      <x:c r="F213" s="141"/>
      <x:c r="G213" s="170"/>
      <x:c r="H213" s="138"/>
      <x:c r="I213" s="139"/>
      <x:c r="J213" s="165"/>
      <x:c r="K213" s="170"/>
      <x:c r="L213" s="141"/>
      <x:c r="M213" s="171"/>
      <x:c r="N213" s="162"/>
      <x:c r="O213" s="163"/>
      <x:c r="P213" s="164"/>
    </x:row>
    <x:row r="214" spans="1:16" ht="10.5" customHeight="1">
      <x:c r="A214" s="277"/>
      <x:c r="B214" s="279"/>
      <x:c r="C214" s="149"/>
      <x:c r="D214" s="150"/>
      <x:c r="E214" s="151"/>
      <x:c r="F214" s="150"/>
      <x:c r="G214" s="173"/>
      <x:c r="H214" s="204"/>
      <x:c r="I214" s="153"/>
      <x:c r="J214" s="172"/>
      <x:c r="K214" s="173"/>
      <x:c r="L214" s="150"/>
      <x:c r="M214" s="174"/>
      <x:c r="N214" s="175"/>
      <x:c r="O214" s="176"/>
      <x:c r="P214" s="177"/>
    </x:row>
    <x:row r="215" spans="1:16" ht="10.5" customHeight="1">
      <x:c r="A215" s="277"/>
      <x:c r="B215" s="279">
        <x:v>111</x:v>
      </x:c>
      <x:c r="C215" s="140"/>
      <x:c r="D215" s="141"/>
      <x:c r="E215" s="142"/>
      <x:c r="F215" s="141"/>
      <x:c r="G215" s="170"/>
      <x:c r="H215" s="138"/>
      <x:c r="I215" s="139"/>
      <x:c r="J215" s="165"/>
      <x:c r="K215" s="170"/>
      <x:c r="L215" s="141"/>
      <x:c r="M215" s="171"/>
      <x:c r="N215" s="162"/>
      <x:c r="O215" s="163"/>
      <x:c r="P215" s="164"/>
    </x:row>
    <x:row r="216" spans="1:16" ht="10.5" customHeight="1">
      <x:c r="A216" s="277"/>
      <x:c r="B216" s="279"/>
      <x:c r="C216" s="149"/>
      <x:c r="D216" s="150"/>
      <x:c r="E216" s="151"/>
      <x:c r="F216" s="150"/>
      <x:c r="G216" s="173"/>
      <x:c r="H216" s="204"/>
      <x:c r="I216" s="153"/>
      <x:c r="J216" s="172"/>
      <x:c r="K216" s="173"/>
      <x:c r="L216" s="150"/>
      <x:c r="M216" s="174"/>
      <x:c r="N216" s="175"/>
      <x:c r="O216" s="176"/>
      <x:c r="P216" s="177"/>
    </x:row>
    <x:row r="217" spans="1:16" ht="10.5" customHeight="1">
      <x:c r="A217" s="277"/>
      <x:c r="B217" s="279">
        <x:v>112</x:v>
      </x:c>
      <x:c r="C217" s="140"/>
      <x:c r="D217" s="141"/>
      <x:c r="E217" s="142"/>
      <x:c r="F217" s="141"/>
      <x:c r="G217" s="170"/>
      <x:c r="H217" s="138"/>
      <x:c r="I217" s="139"/>
      <x:c r="J217" s="165"/>
      <x:c r="K217" s="170"/>
      <x:c r="L217" s="141"/>
      <x:c r="M217" s="171"/>
      <x:c r="N217" s="162"/>
      <x:c r="O217" s="163"/>
      <x:c r="P217" s="164"/>
    </x:row>
    <x:row r="218" spans="1:16" ht="10.5" customHeight="1">
      <x:c r="A218" s="277"/>
      <x:c r="B218" s="279"/>
      <x:c r="C218" s="149"/>
      <x:c r="D218" s="150"/>
      <x:c r="E218" s="151"/>
      <x:c r="F218" s="150"/>
      <x:c r="G218" s="173"/>
      <x:c r="H218" s="204"/>
      <x:c r="I218" s="153"/>
      <x:c r="J218" s="172"/>
      <x:c r="K218" s="173"/>
      <x:c r="L218" s="150"/>
      <x:c r="M218" s="174"/>
      <x:c r="N218" s="175"/>
      <x:c r="O218" s="176"/>
      <x:c r="P218" s="177"/>
    </x:row>
    <x:row r="219" spans="1:16" ht="10.5" customHeight="1">
      <x:c r="A219" s="277"/>
      <x:c r="B219" s="279">
        <x:v>113</x:v>
      </x:c>
      <x:c r="C219" s="140"/>
      <x:c r="D219" s="141"/>
      <x:c r="E219" s="142"/>
      <x:c r="F219" s="141"/>
      <x:c r="G219" s="170"/>
      <x:c r="H219" s="138"/>
      <x:c r="I219" s="139"/>
      <x:c r="J219" s="165"/>
      <x:c r="K219" s="170"/>
      <x:c r="L219" s="141"/>
      <x:c r="M219" s="171"/>
      <x:c r="N219" s="162"/>
      <x:c r="O219" s="163"/>
      <x:c r="P219" s="164"/>
    </x:row>
    <x:row r="220" spans="1:16" ht="10.5" customHeight="1">
      <x:c r="A220" s="277"/>
      <x:c r="B220" s="279"/>
      <x:c r="C220" s="149"/>
      <x:c r="D220" s="150"/>
      <x:c r="E220" s="151"/>
      <x:c r="F220" s="150"/>
      <x:c r="G220" s="173"/>
      <x:c r="H220" s="204"/>
      <x:c r="I220" s="153"/>
      <x:c r="J220" s="172"/>
      <x:c r="K220" s="173"/>
      <x:c r="L220" s="150"/>
      <x:c r="M220" s="174"/>
      <x:c r="N220" s="175"/>
      <x:c r="O220" s="176"/>
      <x:c r="P220" s="177"/>
    </x:row>
    <x:row r="221" spans="1:16" ht="10.5" customHeight="1">
      <x:c r="A221" s="277"/>
      <x:c r="B221" s="279">
        <x:v>114</x:v>
      </x:c>
      <x:c r="C221" s="140"/>
      <x:c r="D221" s="141"/>
      <x:c r="E221" s="142"/>
      <x:c r="F221" s="141"/>
      <x:c r="G221" s="170"/>
      <x:c r="H221" s="138"/>
      <x:c r="I221" s="139"/>
      <x:c r="J221" s="165"/>
      <x:c r="K221" s="170"/>
      <x:c r="L221" s="141"/>
      <x:c r="M221" s="171"/>
      <x:c r="N221" s="162"/>
      <x:c r="O221" s="163"/>
      <x:c r="P221" s="164"/>
    </x:row>
    <x:row r="222" spans="1:16" ht="10.5" customHeight="1">
      <x:c r="A222" s="277"/>
      <x:c r="B222" s="279"/>
      <x:c r="C222" s="149"/>
      <x:c r="D222" s="150"/>
      <x:c r="E222" s="151"/>
      <x:c r="F222" s="150"/>
      <x:c r="G222" s="173"/>
      <x:c r="H222" s="204"/>
      <x:c r="I222" s="153"/>
      <x:c r="J222" s="172"/>
      <x:c r="K222" s="173"/>
      <x:c r="L222" s="150"/>
      <x:c r="M222" s="174"/>
      <x:c r="N222" s="175"/>
      <x:c r="O222" s="176"/>
      <x:c r="P222" s="177"/>
    </x:row>
    <x:row r="223" spans="1:16" ht="10.5" customHeight="1">
      <x:c r="A223" s="277"/>
      <x:c r="B223" s="279">
        <x:v>115</x:v>
      </x:c>
      <x:c r="C223" s="140"/>
      <x:c r="D223" s="141"/>
      <x:c r="E223" s="142"/>
      <x:c r="F223" s="141"/>
      <x:c r="G223" s="170"/>
      <x:c r="H223" s="138"/>
      <x:c r="I223" s="139"/>
      <x:c r="J223" s="165"/>
      <x:c r="K223" s="170"/>
      <x:c r="L223" s="141"/>
      <x:c r="M223" s="171"/>
      <x:c r="N223" s="162"/>
      <x:c r="O223" s="163"/>
      <x:c r="P223" s="164"/>
    </x:row>
    <x:row r="224" spans="1:16" ht="10.5" customHeight="1">
      <x:c r="A224" s="277"/>
      <x:c r="B224" s="279"/>
      <x:c r="C224" s="149"/>
      <x:c r="D224" s="150"/>
      <x:c r="E224" s="151"/>
      <x:c r="F224" s="150"/>
      <x:c r="G224" s="173"/>
      <x:c r="H224" s="204"/>
      <x:c r="I224" s="153"/>
      <x:c r="J224" s="172"/>
      <x:c r="K224" s="173"/>
      <x:c r="L224" s="150"/>
      <x:c r="M224" s="174"/>
      <x:c r="N224" s="175"/>
      <x:c r="O224" s="176"/>
      <x:c r="P224" s="177"/>
    </x:row>
    <x:row r="225" spans="1:16" ht="10.5" customHeight="1">
      <x:c r="A225" s="277"/>
      <x:c r="B225" s="279">
        <x:v>116</x:v>
      </x:c>
      <x:c r="C225" s="140"/>
      <x:c r="D225" s="141"/>
      <x:c r="E225" s="142"/>
      <x:c r="F225" s="141"/>
      <x:c r="G225" s="170"/>
      <x:c r="H225" s="138"/>
      <x:c r="I225" s="139"/>
      <x:c r="J225" s="165"/>
      <x:c r="K225" s="170"/>
      <x:c r="L225" s="141"/>
      <x:c r="M225" s="171"/>
      <x:c r="N225" s="162"/>
      <x:c r="O225" s="163"/>
      <x:c r="P225" s="164"/>
    </x:row>
    <x:row r="226" spans="1:16" ht="10.5" customHeight="1">
      <x:c r="A226" s="277"/>
      <x:c r="B226" s="279"/>
      <x:c r="C226" s="149"/>
      <x:c r="D226" s="150"/>
      <x:c r="E226" s="151"/>
      <x:c r="F226" s="150"/>
      <x:c r="G226" s="173"/>
      <x:c r="H226" s="204"/>
      <x:c r="I226" s="153"/>
      <x:c r="J226" s="172"/>
      <x:c r="K226" s="173"/>
      <x:c r="L226" s="150"/>
      <x:c r="M226" s="174"/>
      <x:c r="N226" s="175"/>
      <x:c r="O226" s="176"/>
      <x:c r="P226" s="177"/>
    </x:row>
    <x:row r="227" spans="1:16" ht="10.5" customHeight="1">
      <x:c r="A227" s="277"/>
      <x:c r="B227" s="279">
        <x:v>117</x:v>
      </x:c>
      <x:c r="C227" s="140"/>
      <x:c r="D227" s="141"/>
      <x:c r="E227" s="142"/>
      <x:c r="F227" s="141"/>
      <x:c r="G227" s="170"/>
      <x:c r="H227" s="138"/>
      <x:c r="I227" s="139"/>
      <x:c r="J227" s="165"/>
      <x:c r="K227" s="170"/>
      <x:c r="L227" s="141"/>
      <x:c r="M227" s="171"/>
      <x:c r="N227" s="162"/>
      <x:c r="O227" s="163"/>
      <x:c r="P227" s="164"/>
    </x:row>
    <x:row r="228" spans="1:16" ht="10.5" customHeight="1">
      <x:c r="A228" s="277"/>
      <x:c r="B228" s="279"/>
      <x:c r="C228" s="149"/>
      <x:c r="D228" s="150"/>
      <x:c r="E228" s="151"/>
      <x:c r="F228" s="150"/>
      <x:c r="G228" s="173"/>
      <x:c r="H228" s="204"/>
      <x:c r="I228" s="153"/>
      <x:c r="J228" s="172"/>
      <x:c r="K228" s="173"/>
      <x:c r="L228" s="150"/>
      <x:c r="M228" s="174"/>
      <x:c r="N228" s="175"/>
      <x:c r="O228" s="176"/>
      <x:c r="P228" s="177"/>
    </x:row>
    <x:row r="229" spans="1:16" ht="10.5" customHeight="1">
      <x:c r="A229" s="277"/>
      <x:c r="B229" s="279">
        <x:v>118</x:v>
      </x:c>
      <x:c r="C229" s="140"/>
      <x:c r="D229" s="141"/>
      <x:c r="E229" s="142"/>
      <x:c r="F229" s="141"/>
      <x:c r="G229" s="170"/>
      <x:c r="H229" s="138"/>
      <x:c r="I229" s="139"/>
      <x:c r="J229" s="165"/>
      <x:c r="K229" s="170"/>
      <x:c r="L229" s="141"/>
      <x:c r="M229" s="171"/>
      <x:c r="N229" s="162"/>
      <x:c r="O229" s="163"/>
      <x:c r="P229" s="164"/>
    </x:row>
    <x:row r="230" spans="1:16" ht="10.5" customHeight="1">
      <x:c r="A230" s="277"/>
      <x:c r="B230" s="279"/>
      <x:c r="C230" s="149"/>
      <x:c r="D230" s="150"/>
      <x:c r="E230" s="151"/>
      <x:c r="F230" s="150"/>
      <x:c r="G230" s="173"/>
      <x:c r="H230" s="204"/>
      <x:c r="I230" s="153"/>
      <x:c r="J230" s="172"/>
      <x:c r="K230" s="173"/>
      <x:c r="L230" s="150"/>
      <x:c r="M230" s="174"/>
      <x:c r="N230" s="175"/>
      <x:c r="O230" s="176"/>
      <x:c r="P230" s="177"/>
    </x:row>
    <x:row r="231" spans="1:16" ht="10.5" customHeight="1">
      <x:c r="A231" s="277"/>
      <x:c r="B231" s="279">
        <x:v>119</x:v>
      </x:c>
      <x:c r="C231" s="140"/>
      <x:c r="D231" s="141"/>
      <x:c r="E231" s="142"/>
      <x:c r="F231" s="141"/>
      <x:c r="G231" s="170"/>
      <x:c r="H231" s="138"/>
      <x:c r="I231" s="139"/>
      <x:c r="J231" s="165"/>
      <x:c r="K231" s="170"/>
      <x:c r="L231" s="141"/>
      <x:c r="M231" s="171"/>
      <x:c r="N231" s="162"/>
      <x:c r="O231" s="163"/>
      <x:c r="P231" s="164"/>
    </x:row>
    <x:row r="232" spans="1:16" ht="10.5" customHeight="1">
      <x:c r="A232" s="277"/>
      <x:c r="B232" s="279"/>
      <x:c r="C232" s="149"/>
      <x:c r="D232" s="150"/>
      <x:c r="E232" s="151"/>
      <x:c r="F232" s="150"/>
      <x:c r="G232" s="173"/>
      <x:c r="H232" s="204"/>
      <x:c r="I232" s="153"/>
      <x:c r="J232" s="172"/>
      <x:c r="K232" s="173"/>
      <x:c r="L232" s="150"/>
      <x:c r="M232" s="174"/>
      <x:c r="N232" s="175"/>
      <x:c r="O232" s="176"/>
      <x:c r="P232" s="177"/>
    </x:row>
    <x:row r="233" spans="1:16" ht="10.5" customHeight="1">
      <x:c r="A233" s="277"/>
      <x:c r="B233" s="279">
        <x:v>120</x:v>
      </x:c>
      <x:c r="C233" s="140"/>
      <x:c r="D233" s="141"/>
      <x:c r="E233" s="142"/>
      <x:c r="F233" s="141"/>
      <x:c r="G233" s="170"/>
      <x:c r="H233" s="138"/>
      <x:c r="I233" s="139"/>
      <x:c r="J233" s="165"/>
      <x:c r="K233" s="170"/>
      <x:c r="L233" s="141"/>
      <x:c r="M233" s="171"/>
      <x:c r="N233" s="162"/>
      <x:c r="O233" s="163"/>
      <x:c r="P233" s="164"/>
    </x:row>
    <x:row r="234" spans="1:16" ht="10.5" customHeight="1">
      <x:c r="A234" s="277"/>
      <x:c r="B234" s="279"/>
      <x:c r="C234" s="149"/>
      <x:c r="D234" s="150"/>
      <x:c r="E234" s="151"/>
      <x:c r="F234" s="150"/>
      <x:c r="G234" s="173"/>
      <x:c r="H234" s="204"/>
      <x:c r="I234" s="153"/>
      <x:c r="J234" s="172"/>
      <x:c r="K234" s="173"/>
      <x:c r="L234" s="150"/>
      <x:c r="M234" s="174"/>
      <x:c r="N234" s="175"/>
      <x:c r="O234" s="176"/>
      <x:c r="P234" s="177"/>
    </x:row>
    <x:row r="235" spans="1:16" ht="10.5" customHeight="1">
      <x:c r="A235" s="277"/>
      <x:c r="B235" s="279">
        <x:v>121</x:v>
      </x:c>
      <x:c r="C235" s="140"/>
      <x:c r="D235" s="141"/>
      <x:c r="E235" s="142"/>
      <x:c r="F235" s="141"/>
      <x:c r="G235" s="170"/>
      <x:c r="H235" s="138"/>
      <x:c r="I235" s="139"/>
      <x:c r="J235" s="165"/>
      <x:c r="K235" s="170"/>
      <x:c r="L235" s="141"/>
      <x:c r="M235" s="171"/>
      <x:c r="N235" s="162"/>
      <x:c r="O235" s="163"/>
      <x:c r="P235" s="164"/>
    </x:row>
    <x:row r="236" spans="1:16" ht="10.5" customHeight="1">
      <x:c r="A236" s="277"/>
      <x:c r="B236" s="279"/>
      <x:c r="C236" s="149"/>
      <x:c r="D236" s="150"/>
      <x:c r="E236" s="151"/>
      <x:c r="F236" s="150"/>
      <x:c r="G236" s="173"/>
      <x:c r="H236" s="204"/>
      <x:c r="I236" s="153"/>
      <x:c r="J236" s="172"/>
      <x:c r="K236" s="173"/>
      <x:c r="L236" s="150"/>
      <x:c r="M236" s="174"/>
      <x:c r="N236" s="175"/>
      <x:c r="O236" s="176"/>
      <x:c r="P236" s="177"/>
    </x:row>
    <x:row r="237" spans="1:16" ht="10.5" customHeight="1">
      <x:c r="A237" s="277"/>
      <x:c r="B237" s="279">
        <x:v>122</x:v>
      </x:c>
      <x:c r="C237" s="140"/>
      <x:c r="D237" s="141"/>
      <x:c r="E237" s="142"/>
      <x:c r="F237" s="141"/>
      <x:c r="G237" s="170"/>
      <x:c r="H237" s="138"/>
      <x:c r="I237" s="139"/>
      <x:c r="J237" s="165"/>
      <x:c r="K237" s="170"/>
      <x:c r="L237" s="141"/>
      <x:c r="M237" s="171"/>
      <x:c r="N237" s="162"/>
      <x:c r="O237" s="163"/>
      <x:c r="P237" s="164"/>
    </x:row>
    <x:row r="238" spans="1:16" ht="10.5" customHeight="1">
      <x:c r="A238" s="277"/>
      <x:c r="B238" s="279"/>
      <x:c r="C238" s="149"/>
      <x:c r="D238" s="150"/>
      <x:c r="E238" s="151"/>
      <x:c r="F238" s="150"/>
      <x:c r="G238" s="173"/>
      <x:c r="H238" s="204"/>
      <x:c r="I238" s="153"/>
      <x:c r="J238" s="172"/>
      <x:c r="K238" s="173"/>
      <x:c r="L238" s="150"/>
      <x:c r="M238" s="174"/>
      <x:c r="N238" s="175"/>
      <x:c r="O238" s="176"/>
      <x:c r="P238" s="177"/>
    </x:row>
    <x:row r="239" spans="1:16" ht="10.5" customHeight="1">
      <x:c r="A239" s="277"/>
      <x:c r="B239" s="279">
        <x:v>123</x:v>
      </x:c>
      <x:c r="C239" s="140"/>
      <x:c r="D239" s="141"/>
      <x:c r="E239" s="142"/>
      <x:c r="F239" s="141"/>
      <x:c r="G239" s="170"/>
      <x:c r="H239" s="138"/>
      <x:c r="I239" s="139"/>
      <x:c r="J239" s="165"/>
      <x:c r="K239" s="170"/>
      <x:c r="L239" s="141"/>
      <x:c r="M239" s="171"/>
      <x:c r="N239" s="162"/>
      <x:c r="O239" s="163"/>
      <x:c r="P239" s="164"/>
    </x:row>
    <x:row r="240" spans="1:16" ht="10.5" customHeight="1">
      <x:c r="A240" s="277"/>
      <x:c r="B240" s="279"/>
      <x:c r="C240" s="149"/>
      <x:c r="D240" s="150"/>
      <x:c r="E240" s="151"/>
      <x:c r="F240" s="150"/>
      <x:c r="G240" s="173"/>
      <x:c r="H240" s="204"/>
      <x:c r="I240" s="153"/>
      <x:c r="J240" s="172"/>
      <x:c r="K240" s="173"/>
      <x:c r="L240" s="150"/>
      <x:c r="M240" s="174"/>
      <x:c r="N240" s="175"/>
      <x:c r="O240" s="176"/>
      <x:c r="P240" s="177"/>
    </x:row>
    <x:row r="241" spans="1:16" ht="10.5" customHeight="1">
      <x:c r="A241" s="277"/>
      <x:c r="B241" s="279">
        <x:v>124</x:v>
      </x:c>
      <x:c r="C241" s="140"/>
      <x:c r="D241" s="141"/>
      <x:c r="E241" s="142"/>
      <x:c r="F241" s="141"/>
      <x:c r="G241" s="170"/>
      <x:c r="H241" s="138"/>
      <x:c r="I241" s="139"/>
      <x:c r="J241" s="165"/>
      <x:c r="K241" s="170"/>
      <x:c r="L241" s="141"/>
      <x:c r="M241" s="171"/>
      <x:c r="N241" s="162"/>
      <x:c r="O241" s="163"/>
      <x:c r="P241" s="164"/>
    </x:row>
    <x:row r="242" spans="1:16" ht="10.5" customHeight="1">
      <x:c r="A242" s="277"/>
      <x:c r="B242" s="279"/>
      <x:c r="C242" s="149"/>
      <x:c r="D242" s="150"/>
      <x:c r="E242" s="151"/>
      <x:c r="F242" s="150"/>
      <x:c r="G242" s="173"/>
      <x:c r="H242" s="204"/>
      <x:c r="I242" s="153"/>
      <x:c r="J242" s="172"/>
      <x:c r="K242" s="173"/>
      <x:c r="L242" s="150"/>
      <x:c r="M242" s="174"/>
      <x:c r="N242" s="175"/>
      <x:c r="O242" s="176"/>
      <x:c r="P242" s="177"/>
    </x:row>
    <x:row r="243" spans="1:16" ht="10.5" customHeight="1">
      <x:c r="A243" s="277"/>
      <x:c r="B243" s="279">
        <x:v>125</x:v>
      </x:c>
      <x:c r="C243" s="140"/>
      <x:c r="D243" s="141"/>
      <x:c r="E243" s="142"/>
      <x:c r="F243" s="141"/>
      <x:c r="G243" s="170"/>
      <x:c r="H243" s="138"/>
      <x:c r="I243" s="139"/>
      <x:c r="J243" s="165"/>
      <x:c r="K243" s="170"/>
      <x:c r="L243" s="141"/>
      <x:c r="M243" s="171"/>
      <x:c r="N243" s="162"/>
      <x:c r="O243" s="163"/>
      <x:c r="P243" s="164"/>
    </x:row>
    <x:row r="244" spans="1:16" ht="10.5" customHeight="1">
      <x:c r="A244" s="277"/>
      <x:c r="B244" s="279"/>
      <x:c r="C244" s="149"/>
      <x:c r="D244" s="150"/>
      <x:c r="E244" s="151"/>
      <x:c r="F244" s="150"/>
      <x:c r="G244" s="173"/>
      <x:c r="H244" s="204"/>
      <x:c r="I244" s="153"/>
      <x:c r="J244" s="172"/>
      <x:c r="K244" s="173"/>
      <x:c r="L244" s="150"/>
      <x:c r="M244" s="174"/>
      <x:c r="N244" s="175"/>
      <x:c r="O244" s="176"/>
      <x:c r="P244" s="177"/>
    </x:row>
    <x:row r="245" spans="1:16" ht="10.5" customHeight="1">
      <x:c r="A245" s="277"/>
      <x:c r="B245" s="279">
        <x:v>126</x:v>
      </x:c>
      <x:c r="C245" s="140"/>
      <x:c r="D245" s="141"/>
      <x:c r="E245" s="142"/>
      <x:c r="F245" s="141"/>
      <x:c r="G245" s="170"/>
      <x:c r="H245" s="138"/>
      <x:c r="I245" s="139"/>
      <x:c r="J245" s="165"/>
      <x:c r="K245" s="170"/>
      <x:c r="L245" s="141"/>
      <x:c r="M245" s="171"/>
      <x:c r="N245" s="162"/>
      <x:c r="O245" s="163"/>
      <x:c r="P245" s="164"/>
    </x:row>
    <x:row r="246" spans="1:16" ht="10.5" customHeight="1">
      <x:c r="A246" s="277"/>
      <x:c r="B246" s="279"/>
      <x:c r="C246" s="149"/>
      <x:c r="D246" s="150"/>
      <x:c r="E246" s="151"/>
      <x:c r="F246" s="150"/>
      <x:c r="G246" s="173"/>
      <x:c r="H246" s="204"/>
      <x:c r="I246" s="153"/>
      <x:c r="J246" s="172"/>
      <x:c r="K246" s="173"/>
      <x:c r="L246" s="150"/>
      <x:c r="M246" s="174"/>
      <x:c r="N246" s="175"/>
      <x:c r="O246" s="176"/>
      <x:c r="P246" s="177"/>
    </x:row>
    <x:row r="247" spans="1:16" ht="10.5" customHeight="1">
      <x:c r="A247" s="277"/>
      <x:c r="B247" s="279">
        <x:v>127</x:v>
      </x:c>
      <x:c r="C247" s="140"/>
      <x:c r="D247" s="141"/>
      <x:c r="E247" s="142"/>
      <x:c r="F247" s="141"/>
      <x:c r="G247" s="170"/>
      <x:c r="H247" s="138"/>
      <x:c r="I247" s="139"/>
      <x:c r="J247" s="165"/>
      <x:c r="K247" s="170"/>
      <x:c r="L247" s="141"/>
      <x:c r="M247" s="171"/>
      <x:c r="N247" s="162"/>
      <x:c r="O247" s="163"/>
      <x:c r="P247" s="164"/>
    </x:row>
    <x:row r="248" spans="1:16" ht="10.5" customHeight="1">
      <x:c r="A248" s="277"/>
      <x:c r="B248" s="279"/>
      <x:c r="C248" s="149"/>
      <x:c r="D248" s="150"/>
      <x:c r="E248" s="151"/>
      <x:c r="F248" s="150"/>
      <x:c r="G248" s="173"/>
      <x:c r="H248" s="204"/>
      <x:c r="I248" s="153"/>
      <x:c r="J248" s="172"/>
      <x:c r="K248" s="173"/>
      <x:c r="L248" s="150"/>
      <x:c r="M248" s="174"/>
      <x:c r="N248" s="175"/>
      <x:c r="O248" s="176"/>
      <x:c r="P248" s="177"/>
    </x:row>
    <x:row r="249" spans="1:16" ht="10.5" customHeight="1">
      <x:c r="A249" s="277"/>
      <x:c r="B249" s="279">
        <x:v>128</x:v>
      </x:c>
      <x:c r="C249" s="140"/>
      <x:c r="D249" s="141"/>
      <x:c r="E249" s="142"/>
      <x:c r="F249" s="141"/>
      <x:c r="G249" s="170"/>
      <x:c r="H249" s="138"/>
      <x:c r="I249" s="139"/>
      <x:c r="J249" s="165"/>
      <x:c r="K249" s="170"/>
      <x:c r="L249" s="141"/>
      <x:c r="M249" s="171"/>
      <x:c r="N249" s="162"/>
      <x:c r="O249" s="163"/>
      <x:c r="P249" s="164"/>
    </x:row>
    <x:row r="250" spans="1:16" ht="10.5" customHeight="1">
      <x:c r="A250" s="277"/>
      <x:c r="B250" s="279"/>
      <x:c r="C250" s="149"/>
      <x:c r="D250" s="150"/>
      <x:c r="E250" s="151"/>
      <x:c r="F250" s="150"/>
      <x:c r="G250" s="173"/>
      <x:c r="H250" s="204"/>
      <x:c r="I250" s="153"/>
      <x:c r="J250" s="172"/>
      <x:c r="K250" s="173"/>
      <x:c r="L250" s="150"/>
      <x:c r="M250" s="174"/>
      <x:c r="N250" s="175"/>
      <x:c r="O250" s="176"/>
      <x:c r="P250" s="177"/>
    </x:row>
    <x:row r="251" spans="1:16" ht="10.5" customHeight="1">
      <x:c r="A251" s="277"/>
      <x:c r="B251" s="279">
        <x:v>129</x:v>
      </x:c>
      <x:c r="C251" s="140"/>
      <x:c r="D251" s="141"/>
      <x:c r="E251" s="142"/>
      <x:c r="F251" s="141"/>
      <x:c r="G251" s="170"/>
      <x:c r="H251" s="138"/>
      <x:c r="I251" s="139"/>
      <x:c r="J251" s="165"/>
      <x:c r="K251" s="170"/>
      <x:c r="L251" s="141"/>
      <x:c r="M251" s="171"/>
      <x:c r="N251" s="162"/>
      <x:c r="O251" s="163"/>
      <x:c r="P251" s="164"/>
    </x:row>
    <x:row r="252" spans="1:16" ht="10.5" customHeight="1">
      <x:c r="A252" s="277"/>
      <x:c r="B252" s="279"/>
      <x:c r="C252" s="149"/>
      <x:c r="D252" s="150"/>
      <x:c r="E252" s="151"/>
      <x:c r="F252" s="150"/>
      <x:c r="G252" s="173"/>
      <x:c r="H252" s="204"/>
      <x:c r="I252" s="153"/>
      <x:c r="J252" s="172"/>
      <x:c r="K252" s="173"/>
      <x:c r="L252" s="150"/>
      <x:c r="M252" s="174"/>
      <x:c r="N252" s="175"/>
      <x:c r="O252" s="176"/>
      <x:c r="P252" s="177"/>
    </x:row>
    <x:row r="253" spans="1:16" ht="10.5" customHeight="1">
      <x:c r="A253" s="277"/>
      <x:c r="B253" s="279">
        <x:v>130</x:v>
      </x:c>
      <x:c r="C253" s="140"/>
      <x:c r="D253" s="141"/>
      <x:c r="E253" s="142"/>
      <x:c r="F253" s="141"/>
      <x:c r="G253" s="170"/>
      <x:c r="H253" s="138"/>
      <x:c r="I253" s="139"/>
      <x:c r="J253" s="165"/>
      <x:c r="K253" s="170"/>
      <x:c r="L253" s="141"/>
      <x:c r="M253" s="171"/>
      <x:c r="N253" s="162"/>
      <x:c r="O253" s="163"/>
      <x:c r="P253" s="164"/>
    </x:row>
    <x:row r="254" spans="1:16" ht="10.5" customHeight="1">
      <x:c r="A254" s="277"/>
      <x:c r="B254" s="279"/>
      <x:c r="C254" s="149"/>
      <x:c r="D254" s="150"/>
      <x:c r="E254" s="151"/>
      <x:c r="F254" s="150"/>
      <x:c r="G254" s="173"/>
      <x:c r="H254" s="204"/>
      <x:c r="I254" s="153"/>
      <x:c r="J254" s="172"/>
      <x:c r="K254" s="173"/>
      <x:c r="L254" s="150"/>
      <x:c r="M254" s="174"/>
      <x:c r="N254" s="175"/>
      <x:c r="O254" s="176"/>
      <x:c r="P254" s="177"/>
    </x:row>
    <x:row r="255" spans="1:16" ht="10.5" customHeight="1">
      <x:c r="A255" s="277"/>
      <x:c r="B255" s="279">
        <x:v>131</x:v>
      </x:c>
      <x:c r="C255" s="140"/>
      <x:c r="D255" s="141"/>
      <x:c r="E255" s="142"/>
      <x:c r="F255" s="141"/>
      <x:c r="G255" s="170"/>
      <x:c r="H255" s="138"/>
      <x:c r="I255" s="139"/>
      <x:c r="J255" s="165"/>
      <x:c r="K255" s="170"/>
      <x:c r="L255" s="141"/>
      <x:c r="M255" s="171"/>
      <x:c r="N255" s="162"/>
      <x:c r="O255" s="163"/>
      <x:c r="P255" s="164"/>
    </x:row>
    <x:row r="256" spans="1:16" ht="10.5" customHeight="1">
      <x:c r="A256" s="277"/>
      <x:c r="B256" s="279"/>
      <x:c r="C256" s="149"/>
      <x:c r="D256" s="150"/>
      <x:c r="E256" s="151"/>
      <x:c r="F256" s="150"/>
      <x:c r="G256" s="173"/>
      <x:c r="H256" s="204"/>
      <x:c r="I256" s="153"/>
      <x:c r="J256" s="172"/>
      <x:c r="K256" s="173"/>
      <x:c r="L256" s="150"/>
      <x:c r="M256" s="174"/>
      <x:c r="N256" s="175"/>
      <x:c r="O256" s="176"/>
      <x:c r="P256" s="177"/>
    </x:row>
    <x:row r="257" spans="1:16" ht="10.5" customHeight="1">
      <x:c r="A257" s="277"/>
      <x:c r="B257" s="279">
        <x:v>132</x:v>
      </x:c>
      <x:c r="C257" s="140"/>
      <x:c r="D257" s="141"/>
      <x:c r="E257" s="142"/>
      <x:c r="F257" s="141"/>
      <x:c r="G257" s="170"/>
      <x:c r="H257" s="138"/>
      <x:c r="I257" s="139"/>
      <x:c r="J257" s="165"/>
      <x:c r="K257" s="170"/>
      <x:c r="L257" s="141"/>
      <x:c r="M257" s="171"/>
      <x:c r="N257" s="162"/>
      <x:c r="O257" s="163"/>
      <x:c r="P257" s="164"/>
    </x:row>
    <x:row r="258" spans="1:16" ht="10.5" customHeight="1">
      <x:c r="A258" s="278"/>
      <x:c r="B258" s="280"/>
      <x:c r="C258" s="149"/>
      <x:c r="D258" s="150"/>
      <x:c r="E258" s="151"/>
      <x:c r="F258" s="150"/>
      <x:c r="G258" s="173"/>
      <x:c r="H258" s="204"/>
      <x:c r="I258" s="153"/>
      <x:c r="J258" s="172"/>
      <x:c r="K258" s="173"/>
      <x:c r="L258" s="150"/>
      <x:c r="M258" s="174"/>
      <x:c r="N258" s="175"/>
      <x:c r="O258" s="176"/>
      <x:c r="P258" s="177"/>
    </x:row>
    <x:row r="259" spans="1:16" ht="10.5" customHeight="1">
      <x:c r="A259" s="224"/>
      <x:c r="B259" s="281">
        <x:v>133</x:v>
      </x:c>
      <x:c r="C259" s="140"/>
      <x:c r="D259" s="141"/>
      <x:c r="E259" s="142"/>
      <x:c r="F259" s="141"/>
      <x:c r="G259" s="170"/>
      <x:c r="H259" s="138"/>
      <x:c r="I259" s="139"/>
      <x:c r="J259" s="165"/>
      <x:c r="K259" s="170"/>
      <x:c r="L259" s="141"/>
      <x:c r="M259" s="171"/>
      <x:c r="N259" s="162"/>
      <x:c r="O259" s="163"/>
      <x:c r="P259" s="164"/>
    </x:row>
    <x:row r="260" spans="1:16" ht="10.5" customHeight="1">
      <x:c r="A260" s="225"/>
      <x:c r="B260" s="279"/>
      <x:c r="C260" s="149"/>
      <x:c r="D260" s="150"/>
      <x:c r="E260" s="151"/>
      <x:c r="F260" s="150"/>
      <x:c r="G260" s="173"/>
      <x:c r="H260" s="204"/>
      <x:c r="I260" s="153"/>
      <x:c r="J260" s="172"/>
      <x:c r="K260" s="173"/>
      <x:c r="L260" s="150"/>
      <x:c r="M260" s="174"/>
      <x:c r="N260" s="175"/>
      <x:c r="O260" s="176"/>
      <x:c r="P260" s="177"/>
    </x:row>
    <x:row r="261" spans="1:16" ht="10.5" customHeight="1">
      <x:c r="A261" s="225"/>
      <x:c r="B261" s="279">
        <x:v>134</x:v>
      </x:c>
      <x:c r="C261" s="140"/>
      <x:c r="D261" s="141"/>
      <x:c r="E261" s="142"/>
      <x:c r="F261" s="141"/>
      <x:c r="G261" s="170"/>
      <x:c r="H261" s="138"/>
      <x:c r="I261" s="139"/>
      <x:c r="J261" s="165"/>
      <x:c r="K261" s="170"/>
      <x:c r="L261" s="141"/>
      <x:c r="M261" s="171"/>
      <x:c r="N261" s="162"/>
      <x:c r="O261" s="163"/>
      <x:c r="P261" s="164"/>
    </x:row>
    <x:row r="262" spans="1:16" ht="10.5" customHeight="1">
      <x:c r="A262" s="225"/>
      <x:c r="B262" s="279"/>
      <x:c r="C262" s="149"/>
      <x:c r="D262" s="150"/>
      <x:c r="E262" s="151"/>
      <x:c r="F262" s="150"/>
      <x:c r="G262" s="173"/>
      <x:c r="H262" s="204"/>
      <x:c r="I262" s="153"/>
      <x:c r="J262" s="172"/>
      <x:c r="K262" s="173"/>
      <x:c r="L262" s="150"/>
      <x:c r="M262" s="174"/>
      <x:c r="N262" s="175"/>
      <x:c r="O262" s="176"/>
      <x:c r="P262" s="177"/>
    </x:row>
    <x:row r="263" spans="1:16" ht="10.5" customHeight="1">
      <x:c r="A263" s="225"/>
      <x:c r="B263" s="279">
        <x:v>135</x:v>
      </x:c>
      <x:c r="C263" s="140"/>
      <x:c r="D263" s="141"/>
      <x:c r="E263" s="142"/>
      <x:c r="F263" s="141"/>
      <x:c r="G263" s="170"/>
      <x:c r="H263" s="138"/>
      <x:c r="I263" s="139"/>
      <x:c r="J263" s="165"/>
      <x:c r="K263" s="170"/>
      <x:c r="L263" s="141"/>
      <x:c r="M263" s="171"/>
      <x:c r="N263" s="162"/>
      <x:c r="O263" s="163"/>
      <x:c r="P263" s="164"/>
    </x:row>
    <x:row r="264" spans="1:16" ht="10.5" customHeight="1">
      <x:c r="A264" s="225"/>
      <x:c r="B264" s="279"/>
      <x:c r="C264" s="149"/>
      <x:c r="D264" s="150"/>
      <x:c r="E264" s="151"/>
      <x:c r="F264" s="150"/>
      <x:c r="G264" s="173"/>
      <x:c r="H264" s="204"/>
      <x:c r="I264" s="153"/>
      <x:c r="J264" s="172"/>
      <x:c r="K264" s="173"/>
      <x:c r="L264" s="150"/>
      <x:c r="M264" s="174"/>
      <x:c r="N264" s="175"/>
      <x:c r="O264" s="176"/>
      <x:c r="P264" s="177"/>
    </x:row>
    <x:row r="265" spans="1:16" ht="10.5" customHeight="1">
      <x:c r="A265" s="225"/>
      <x:c r="B265" s="279">
        <x:v>136</x:v>
      </x:c>
      <x:c r="C265" s="140"/>
      <x:c r="D265" s="141"/>
      <x:c r="E265" s="142"/>
      <x:c r="F265" s="141"/>
      <x:c r="G265" s="170"/>
      <x:c r="H265" s="138"/>
      <x:c r="I265" s="139"/>
      <x:c r="J265" s="165"/>
      <x:c r="K265" s="170"/>
      <x:c r="L265" s="141"/>
      <x:c r="M265" s="171"/>
      <x:c r="N265" s="162"/>
      <x:c r="O265" s="163"/>
      <x:c r="P265" s="164"/>
    </x:row>
    <x:row r="266" spans="1:16" ht="10.5" customHeight="1">
      <x:c r="A266" s="225"/>
      <x:c r="B266" s="279"/>
      <x:c r="C266" s="149"/>
      <x:c r="D266" s="150"/>
      <x:c r="E266" s="151"/>
      <x:c r="F266" s="150"/>
      <x:c r="G266" s="173"/>
      <x:c r="H266" s="204"/>
      <x:c r="I266" s="153"/>
      <x:c r="J266" s="172"/>
      <x:c r="K266" s="173"/>
      <x:c r="L266" s="150"/>
      <x:c r="M266" s="174"/>
      <x:c r="N266" s="175"/>
      <x:c r="O266" s="176"/>
      <x:c r="P266" s="177"/>
    </x:row>
    <x:row r="267" spans="1:16" ht="10.5" customHeight="1">
      <x:c r="A267" s="225"/>
      <x:c r="B267" s="279">
        <x:v>137</x:v>
      </x:c>
      <x:c r="C267" s="140"/>
      <x:c r="D267" s="141"/>
      <x:c r="E267" s="142"/>
      <x:c r="F267" s="141"/>
      <x:c r="G267" s="170"/>
      <x:c r="H267" s="138"/>
      <x:c r="I267" s="139"/>
      <x:c r="J267" s="165"/>
      <x:c r="K267" s="170"/>
      <x:c r="L267" s="141"/>
      <x:c r="M267" s="171"/>
      <x:c r="N267" s="162"/>
      <x:c r="O267" s="163"/>
      <x:c r="P267" s="164"/>
    </x:row>
    <x:row r="268" spans="1:16" ht="10.5" customHeight="1">
      <x:c r="A268" s="225"/>
      <x:c r="B268" s="279"/>
      <x:c r="C268" s="149"/>
      <x:c r="D268" s="150"/>
      <x:c r="E268" s="151"/>
      <x:c r="F268" s="150"/>
      <x:c r="G268" s="173"/>
      <x:c r="H268" s="204"/>
      <x:c r="I268" s="153"/>
      <x:c r="J268" s="172"/>
      <x:c r="K268" s="173"/>
      <x:c r="L268" s="150"/>
      <x:c r="M268" s="174"/>
      <x:c r="N268" s="175"/>
      <x:c r="O268" s="176"/>
      <x:c r="P268" s="177"/>
    </x:row>
    <x:row r="269" spans="1:16" ht="10.5" customHeight="1">
      <x:c r="A269" s="225"/>
      <x:c r="B269" s="279">
        <x:v>138</x:v>
      </x:c>
      <x:c r="C269" s="140"/>
      <x:c r="D269" s="141"/>
      <x:c r="E269" s="142"/>
      <x:c r="F269" s="141"/>
      <x:c r="G269" s="170"/>
      <x:c r="H269" s="138"/>
      <x:c r="I269" s="139"/>
      <x:c r="J269" s="165"/>
      <x:c r="K269" s="170"/>
      <x:c r="L269" s="141"/>
      <x:c r="M269" s="171"/>
      <x:c r="N269" s="162"/>
      <x:c r="O269" s="163"/>
      <x:c r="P269" s="164"/>
    </x:row>
    <x:row r="270" spans="1:16" ht="10.5" customHeight="1">
      <x:c r="A270" s="225"/>
      <x:c r="B270" s="279"/>
      <x:c r="C270" s="149"/>
      <x:c r="D270" s="150"/>
      <x:c r="E270" s="151"/>
      <x:c r="F270" s="150"/>
      <x:c r="G270" s="173"/>
      <x:c r="H270" s="204"/>
      <x:c r="I270" s="153"/>
      <x:c r="J270" s="172"/>
      <x:c r="K270" s="173"/>
      <x:c r="L270" s="150"/>
      <x:c r="M270" s="174"/>
      <x:c r="N270" s="175"/>
      <x:c r="O270" s="176"/>
      <x:c r="P270" s="177"/>
    </x:row>
    <x:row r="271" spans="2:16" ht="10.5" customHeight="1">
      <x:c r="B271" s="281">
        <x:v>139</x:v>
      </x:c>
      <x:c r="C271" s="140"/>
      <x:c r="D271" s="141"/>
      <x:c r="E271" s="142"/>
      <x:c r="F271" s="141"/>
      <x:c r="G271" s="170"/>
      <x:c r="H271" s="138"/>
      <x:c r="I271" s="139"/>
      <x:c r="J271" s="165"/>
      <x:c r="K271" s="170"/>
      <x:c r="L271" s="141"/>
      <x:c r="M271" s="171"/>
      <x:c r="N271" s="162"/>
      <x:c r="O271" s="163"/>
      <x:c r="P271" s="164"/>
    </x:row>
    <x:row r="272" spans="2:16" ht="10.5" customHeight="1">
      <x:c r="B272" s="279"/>
      <x:c r="C272" s="149"/>
      <x:c r="D272" s="150"/>
      <x:c r="E272" s="151"/>
      <x:c r="F272" s="150"/>
      <x:c r="G272" s="173"/>
      <x:c r="H272" s="204"/>
      <x:c r="I272" s="153"/>
      <x:c r="J272" s="172"/>
      <x:c r="K272" s="173"/>
      <x:c r="L272" s="150"/>
      <x:c r="M272" s="174"/>
      <x:c r="N272" s="175"/>
      <x:c r="O272" s="176"/>
      <x:c r="P272" s="177"/>
    </x:row>
    <x:row r="273" spans="2:16" ht="10.5" customHeight="1">
      <x:c r="B273" s="279">
        <x:v>140</x:v>
      </x:c>
      <x:c r="C273" s="140"/>
      <x:c r="D273" s="141"/>
      <x:c r="E273" s="142"/>
      <x:c r="F273" s="141"/>
      <x:c r="G273" s="170"/>
      <x:c r="H273" s="138"/>
      <x:c r="I273" s="139"/>
      <x:c r="J273" s="165"/>
      <x:c r="K273" s="170"/>
      <x:c r="L273" s="141"/>
      <x:c r="M273" s="171"/>
      <x:c r="N273" s="162"/>
      <x:c r="O273" s="163"/>
      <x:c r="P273" s="164"/>
    </x:row>
    <x:row r="274" spans="2:16" ht="10.5" customHeight="1">
      <x:c r="B274" s="279"/>
      <x:c r="C274" s="149"/>
      <x:c r="D274" s="150"/>
      <x:c r="E274" s="151"/>
      <x:c r="F274" s="150"/>
      <x:c r="G274" s="173"/>
      <x:c r="H274" s="204"/>
      <x:c r="I274" s="153"/>
      <x:c r="J274" s="172"/>
      <x:c r="K274" s="173"/>
      <x:c r="L274" s="150"/>
      <x:c r="M274" s="174"/>
      <x:c r="N274" s="175"/>
      <x:c r="O274" s="176"/>
      <x:c r="P274" s="177"/>
    </x:row>
    <x:row r="275" spans="2:16" ht="10.5" customHeight="1">
      <x:c r="B275" s="279">
        <x:v>141</x:v>
      </x:c>
      <x:c r="C275" s="140"/>
      <x:c r="D275" s="141"/>
      <x:c r="E275" s="142"/>
      <x:c r="F275" s="141"/>
      <x:c r="G275" s="170"/>
      <x:c r="H275" s="138"/>
      <x:c r="I275" s="139"/>
      <x:c r="J275" s="165"/>
      <x:c r="K275" s="170"/>
      <x:c r="L275" s="141"/>
      <x:c r="M275" s="171"/>
      <x:c r="N275" s="162"/>
      <x:c r="O275" s="163"/>
      <x:c r="P275" s="164"/>
    </x:row>
    <x:row r="276" spans="2:16" ht="10.5" customHeight="1">
      <x:c r="B276" s="279"/>
      <x:c r="C276" s="149"/>
      <x:c r="D276" s="150"/>
      <x:c r="E276" s="151"/>
      <x:c r="F276" s="150"/>
      <x:c r="G276" s="173"/>
      <x:c r="H276" s="204"/>
      <x:c r="I276" s="153"/>
      <x:c r="J276" s="172"/>
      <x:c r="K276" s="173"/>
      <x:c r="L276" s="150"/>
      <x:c r="M276" s="174"/>
      <x:c r="N276" s="175"/>
      <x:c r="O276" s="176"/>
      <x:c r="P276" s="177"/>
    </x:row>
    <x:row r="277" spans="2:16" ht="10.5" customHeight="1">
      <x:c r="B277" s="279">
        <x:v>142</x:v>
      </x:c>
      <x:c r="C277" s="140"/>
      <x:c r="D277" s="141"/>
      <x:c r="E277" s="142"/>
      <x:c r="F277" s="141"/>
      <x:c r="G277" s="170"/>
      <x:c r="H277" s="138"/>
      <x:c r="I277" s="139"/>
      <x:c r="J277" s="165"/>
      <x:c r="K277" s="170"/>
      <x:c r="L277" s="141"/>
      <x:c r="M277" s="171"/>
      <x:c r="N277" s="162"/>
      <x:c r="O277" s="163"/>
      <x:c r="P277" s="164"/>
    </x:row>
    <x:row r="278" spans="2:16" ht="10.5" customHeight="1">
      <x:c r="B278" s="279"/>
      <x:c r="C278" s="149"/>
      <x:c r="D278" s="150"/>
      <x:c r="E278" s="151"/>
      <x:c r="F278" s="150"/>
      <x:c r="G278" s="173"/>
      <x:c r="H278" s="204"/>
      <x:c r="I278" s="153"/>
      <x:c r="J278" s="172"/>
      <x:c r="K278" s="173"/>
      <x:c r="L278" s="150"/>
      <x:c r="M278" s="174"/>
      <x:c r="N278" s="175"/>
      <x:c r="O278" s="176"/>
      <x:c r="P278" s="177"/>
    </x:row>
    <x:row r="279" spans="2:16" ht="10.5" customHeight="1">
      <x:c r="B279" s="279">
        <x:v>143</x:v>
      </x:c>
      <x:c r="C279" s="140"/>
      <x:c r="D279" s="141"/>
      <x:c r="E279" s="142"/>
      <x:c r="F279" s="141"/>
      <x:c r="G279" s="170"/>
      <x:c r="H279" s="138"/>
      <x:c r="I279" s="139"/>
      <x:c r="J279" s="165"/>
      <x:c r="K279" s="170"/>
      <x:c r="L279" s="141"/>
      <x:c r="M279" s="171"/>
      <x:c r="N279" s="162"/>
      <x:c r="O279" s="163"/>
      <x:c r="P279" s="164"/>
    </x:row>
    <x:row r="280" spans="2:16" ht="10.5" customHeight="1">
      <x:c r="B280" s="279"/>
      <x:c r="C280" s="149"/>
      <x:c r="D280" s="150"/>
      <x:c r="E280" s="151"/>
      <x:c r="F280" s="150"/>
      <x:c r="G280" s="173"/>
      <x:c r="H280" s="204"/>
      <x:c r="I280" s="153"/>
      <x:c r="J280" s="172"/>
      <x:c r="K280" s="173"/>
      <x:c r="L280" s="150"/>
      <x:c r="M280" s="174"/>
      <x:c r="N280" s="175"/>
      <x:c r="O280" s="176"/>
      <x:c r="P280" s="177"/>
    </x:row>
    <x:row r="281" spans="2:16" ht="10.5" customHeight="1">
      <x:c r="B281" s="279">
        <x:v>144</x:v>
      </x:c>
      <x:c r="C281" s="140"/>
      <x:c r="D281" s="141"/>
      <x:c r="E281" s="142"/>
      <x:c r="F281" s="141"/>
      <x:c r="G281" s="170"/>
      <x:c r="H281" s="138"/>
      <x:c r="I281" s="139"/>
      <x:c r="J281" s="165"/>
      <x:c r="K281" s="170"/>
      <x:c r="L281" s="141"/>
      <x:c r="M281" s="171"/>
      <x:c r="N281" s="162"/>
      <x:c r="O281" s="163"/>
      <x:c r="P281" s="164"/>
    </x:row>
    <x:row r="282" spans="2:16" ht="10.5" customHeight="1">
      <x:c r="B282" s="279"/>
      <x:c r="C282" s="149"/>
      <x:c r="D282" s="150"/>
      <x:c r="E282" s="151"/>
      <x:c r="F282" s="150"/>
      <x:c r="G282" s="173"/>
      <x:c r="H282" s="204"/>
      <x:c r="I282" s="153"/>
      <x:c r="J282" s="172"/>
      <x:c r="K282" s="173"/>
      <x:c r="L282" s="150"/>
      <x:c r="M282" s="174"/>
      <x:c r="N282" s="175"/>
      <x:c r="O282" s="176"/>
      <x:c r="P282" s="177"/>
    </x:row>
    <x:row r="283" spans="2:16" ht="10.5" customHeight="1">
      <x:c r="B283" s="279">
        <x:v>145</x:v>
      </x:c>
      <x:c r="C283" s="140"/>
      <x:c r="D283" s="141"/>
      <x:c r="E283" s="142"/>
      <x:c r="F283" s="141"/>
      <x:c r="G283" s="170"/>
      <x:c r="H283" s="138"/>
      <x:c r="I283" s="139"/>
      <x:c r="J283" s="165"/>
      <x:c r="K283" s="170"/>
      <x:c r="L283" s="141"/>
      <x:c r="M283" s="171"/>
      <x:c r="N283" s="162"/>
      <x:c r="O283" s="163"/>
      <x:c r="P283" s="164"/>
    </x:row>
    <x:row r="284" spans="2:16" ht="10.5" customHeight="1">
      <x:c r="B284" s="279"/>
      <x:c r="C284" s="149"/>
      <x:c r="D284" s="150"/>
      <x:c r="E284" s="151"/>
      <x:c r="F284" s="150"/>
      <x:c r="G284" s="173"/>
      <x:c r="H284" s="204"/>
      <x:c r="I284" s="153"/>
      <x:c r="J284" s="172"/>
      <x:c r="K284" s="173"/>
      <x:c r="L284" s="150"/>
      <x:c r="M284" s="174"/>
      <x:c r="N284" s="175"/>
      <x:c r="O284" s="176"/>
      <x:c r="P284" s="177"/>
    </x:row>
    <x:row r="285" spans="2:16" ht="10.5" customHeight="1">
      <x:c r="B285" s="279">
        <x:v>146</x:v>
      </x:c>
      <x:c r="C285" s="140"/>
      <x:c r="D285" s="141"/>
      <x:c r="E285" s="142"/>
      <x:c r="F285" s="141"/>
      <x:c r="G285" s="170"/>
      <x:c r="H285" s="138"/>
      <x:c r="I285" s="139"/>
      <x:c r="J285" s="165"/>
      <x:c r="K285" s="170"/>
      <x:c r="L285" s="141"/>
      <x:c r="M285" s="171"/>
      <x:c r="N285" s="162"/>
      <x:c r="O285" s="163"/>
      <x:c r="P285" s="164"/>
    </x:row>
    <x:row r="286" spans="2:16" ht="10.5" customHeight="1">
      <x:c r="B286" s="279"/>
      <x:c r="C286" s="149"/>
      <x:c r="D286" s="150"/>
      <x:c r="E286" s="151"/>
      <x:c r="F286" s="150"/>
      <x:c r="G286" s="173"/>
      <x:c r="H286" s="204"/>
      <x:c r="I286" s="153"/>
      <x:c r="J286" s="172"/>
      <x:c r="K286" s="173"/>
      <x:c r="L286" s="150"/>
      <x:c r="M286" s="174"/>
      <x:c r="N286" s="175"/>
      <x:c r="O286" s="176"/>
      <x:c r="P286" s="177"/>
    </x:row>
    <x:row r="287" spans="2:16" ht="10.5" customHeight="1">
      <x:c r="B287" s="279">
        <x:v>147</x:v>
      </x:c>
      <x:c r="C287" s="140"/>
      <x:c r="D287" s="141"/>
      <x:c r="E287" s="142"/>
      <x:c r="F287" s="141"/>
      <x:c r="G287" s="170"/>
      <x:c r="H287" s="138"/>
      <x:c r="I287" s="139"/>
      <x:c r="J287" s="165"/>
      <x:c r="K287" s="170"/>
      <x:c r="L287" s="141"/>
      <x:c r="M287" s="171"/>
      <x:c r="N287" s="162"/>
      <x:c r="O287" s="163"/>
      <x:c r="P287" s="164"/>
    </x:row>
    <x:row r="288" spans="2:16" ht="10.5" customHeight="1">
      <x:c r="B288" s="279"/>
      <x:c r="C288" s="149"/>
      <x:c r="D288" s="150"/>
      <x:c r="E288" s="151"/>
      <x:c r="F288" s="150"/>
      <x:c r="G288" s="173"/>
      <x:c r="H288" s="204"/>
      <x:c r="I288" s="153"/>
      <x:c r="J288" s="172"/>
      <x:c r="K288" s="173"/>
      <x:c r="L288" s="150"/>
      <x:c r="M288" s="174"/>
      <x:c r="N288" s="175"/>
      <x:c r="O288" s="176"/>
      <x:c r="P288" s="177"/>
    </x:row>
    <x:row r="289" spans="2:16" ht="10.5" customHeight="1">
      <x:c r="B289" s="279">
        <x:v>148</x:v>
      </x:c>
      <x:c r="C289" s="140"/>
      <x:c r="D289" s="141"/>
      <x:c r="E289" s="142"/>
      <x:c r="F289" s="141"/>
      <x:c r="G289" s="170"/>
      <x:c r="H289" s="138"/>
      <x:c r="I289" s="139"/>
      <x:c r="J289" s="165"/>
      <x:c r="K289" s="170"/>
      <x:c r="L289" s="141"/>
      <x:c r="M289" s="171"/>
      <x:c r="N289" s="162"/>
      <x:c r="O289" s="163"/>
      <x:c r="P289" s="164"/>
    </x:row>
    <x:row r="290" spans="2:16" ht="10.5" customHeight="1">
      <x:c r="B290" s="279"/>
      <x:c r="C290" s="149"/>
      <x:c r="D290" s="150"/>
      <x:c r="E290" s="151"/>
      <x:c r="F290" s="150"/>
      <x:c r="G290" s="173"/>
      <x:c r="H290" s="204"/>
      <x:c r="I290" s="153"/>
      <x:c r="J290" s="172"/>
      <x:c r="K290" s="173"/>
      <x:c r="L290" s="150"/>
      <x:c r="M290" s="174"/>
      <x:c r="N290" s="175"/>
      <x:c r="O290" s="176"/>
      <x:c r="P290" s="177"/>
    </x:row>
    <x:row r="291" spans="2:16" ht="10.5" customHeight="1">
      <x:c r="B291" s="279">
        <x:v>149</x:v>
      </x:c>
      <x:c r="C291" s="140"/>
      <x:c r="D291" s="141"/>
      <x:c r="E291" s="142"/>
      <x:c r="F291" s="141"/>
      <x:c r="G291" s="170"/>
      <x:c r="H291" s="138"/>
      <x:c r="I291" s="139"/>
      <x:c r="J291" s="165"/>
      <x:c r="K291" s="170"/>
      <x:c r="L291" s="141"/>
      <x:c r="M291" s="171"/>
      <x:c r="N291" s="162"/>
      <x:c r="O291" s="163"/>
      <x:c r="P291" s="164"/>
    </x:row>
    <x:row r="292" spans="2:16" ht="10.5" customHeight="1">
      <x:c r="B292" s="279"/>
      <x:c r="C292" s="149"/>
      <x:c r="D292" s="150"/>
      <x:c r="E292" s="151"/>
      <x:c r="F292" s="150"/>
      <x:c r="G292" s="173"/>
      <x:c r="H292" s="204"/>
      <x:c r="I292" s="153"/>
      <x:c r="J292" s="172"/>
      <x:c r="K292" s="173"/>
      <x:c r="L292" s="150"/>
      <x:c r="M292" s="174"/>
      <x:c r="N292" s="175"/>
      <x:c r="O292" s="176"/>
      <x:c r="P292" s="177"/>
    </x:row>
    <x:row r="293" spans="2:16" ht="10.5" customHeight="1">
      <x:c r="B293" s="279">
        <x:v>150</x:v>
      </x:c>
      <x:c r="C293" s="140"/>
      <x:c r="D293" s="141"/>
      <x:c r="E293" s="142"/>
      <x:c r="F293" s="141"/>
      <x:c r="G293" s="170"/>
      <x:c r="H293" s="138"/>
      <x:c r="I293" s="139"/>
      <x:c r="J293" s="165"/>
      <x:c r="K293" s="170"/>
      <x:c r="L293" s="141"/>
      <x:c r="M293" s="171"/>
      <x:c r="N293" s="162"/>
      <x:c r="O293" s="163"/>
      <x:c r="P293" s="164"/>
    </x:row>
    <x:row r="294" spans="2:16" ht="10.5" customHeight="1">
      <x:c r="B294" s="279"/>
      <x:c r="C294" s="149"/>
      <x:c r="D294" s="150"/>
      <x:c r="E294" s="151"/>
      <x:c r="F294" s="150"/>
      <x:c r="G294" s="173"/>
      <x:c r="H294" s="204"/>
      <x:c r="I294" s="153"/>
      <x:c r="J294" s="172"/>
      <x:c r="K294" s="173"/>
      <x:c r="L294" s="150"/>
      <x:c r="M294" s="174"/>
      <x:c r="N294" s="175"/>
      <x:c r="O294" s="176"/>
      <x:c r="P294" s="177"/>
    </x:row>
  </x:sheetData>
  <x:mergeCells count="284">
    <x:mergeCell ref="C1:D1"/>
    <x:mergeCell ref="K1:M1"/>
    <x:mergeCell ref="N1:P1"/>
    <x:mergeCell ref="K2:M2"/>
    <x:mergeCell ref="K3:M3"/>
    <x:mergeCell ref="K4:M4"/>
    <x:mergeCell ref="K5:M5"/>
    <x:mergeCell ref="K6:M6"/>
    <x:mergeCell ref="K7:M7"/>
    <x:mergeCell ref="K8:M8"/>
    <x:mergeCell ref="K9:M9"/>
    <x:mergeCell ref="K10:M10"/>
    <x:mergeCell ref="K11:M11"/>
    <x:mergeCell ref="K12:M12"/>
    <x:mergeCell ref="K13:M13"/>
    <x:mergeCell ref="K14:M14"/>
    <x:mergeCell ref="A9:A10"/>
    <x:mergeCell ref="A11:A12"/>
    <x:mergeCell ref="A13:A14"/>
    <x:mergeCell ref="A15:A16"/>
    <x:mergeCell ref="A17:A18"/>
    <x:mergeCell ref="A19:A20"/>
    <x:mergeCell ref="A21:A22"/>
    <x:mergeCell ref="A23:A24"/>
    <x:mergeCell ref="A25:A26"/>
    <x:mergeCell ref="A27:A28"/>
    <x:mergeCell ref="A29:A30"/>
    <x:mergeCell ref="A31:A32"/>
    <x:mergeCell ref="A33:A34"/>
    <x:mergeCell ref="A35:A36"/>
    <x:mergeCell ref="A37:A38"/>
    <x:mergeCell ref="A39:A40"/>
    <x:mergeCell ref="A41:A42"/>
    <x:mergeCell ref="A43:A44"/>
    <x:mergeCell ref="A45:A46"/>
    <x:mergeCell ref="A47:A48"/>
    <x:mergeCell ref="A49:A50"/>
    <x:mergeCell ref="A51:A52"/>
    <x:mergeCell ref="A53:A54"/>
    <x:mergeCell ref="A55:A56"/>
    <x:mergeCell ref="A57:A58"/>
    <x:mergeCell ref="A59:A60"/>
    <x:mergeCell ref="A61:A62"/>
    <x:mergeCell ref="A63:A64"/>
    <x:mergeCell ref="A65:A66"/>
    <x:mergeCell ref="A67:A68"/>
    <x:mergeCell ref="A69:A70"/>
    <x:mergeCell ref="A71:A72"/>
    <x:mergeCell ref="A73:A74"/>
    <x:mergeCell ref="A75:A76"/>
    <x:mergeCell ref="A77:A78"/>
    <x:mergeCell ref="A79:A80"/>
    <x:mergeCell ref="A81:A82"/>
    <x:mergeCell ref="A83:A84"/>
    <x:mergeCell ref="A85:A86"/>
    <x:mergeCell ref="A87:A88"/>
    <x:mergeCell ref="A89:A90"/>
    <x:mergeCell ref="A91:A92"/>
    <x:mergeCell ref="A93:A94"/>
    <x:mergeCell ref="A95:A96"/>
    <x:mergeCell ref="A97:A98"/>
    <x:mergeCell ref="A99:A100"/>
    <x:mergeCell ref="A101:A102"/>
    <x:mergeCell ref="A103:A104"/>
    <x:mergeCell ref="A105:A106"/>
    <x:mergeCell ref="A107:A108"/>
    <x:mergeCell ref="A109:A110"/>
    <x:mergeCell ref="A111:A112"/>
    <x:mergeCell ref="A113:A114"/>
    <x:mergeCell ref="A115:A116"/>
    <x:mergeCell ref="A117:A118"/>
    <x:mergeCell ref="A119:A120"/>
    <x:mergeCell ref="A121:A122"/>
    <x:mergeCell ref="A123:A124"/>
    <x:mergeCell ref="A125:A126"/>
    <x:mergeCell ref="A127:A128"/>
    <x:mergeCell ref="A129:A130"/>
    <x:mergeCell ref="A131:A132"/>
    <x:mergeCell ref="A133:A134"/>
    <x:mergeCell ref="A135:A136"/>
    <x:mergeCell ref="A137:A138"/>
    <x:mergeCell ref="A139:A140"/>
    <x:mergeCell ref="A141:A142"/>
    <x:mergeCell ref="A143:A144"/>
    <x:mergeCell ref="A145:A146"/>
    <x:mergeCell ref="A147:A148"/>
    <x:mergeCell ref="A149:A150"/>
    <x:mergeCell ref="A151:A152"/>
    <x:mergeCell ref="A153:A154"/>
    <x:mergeCell ref="A155:A156"/>
    <x:mergeCell ref="A157:A158"/>
    <x:mergeCell ref="A159:A160"/>
    <x:mergeCell ref="A161:A162"/>
    <x:mergeCell ref="A163:A164"/>
    <x:mergeCell ref="A165:A166"/>
    <x:mergeCell ref="A167:A168"/>
    <x:mergeCell ref="A169:A170"/>
    <x:mergeCell ref="A171:A172"/>
    <x:mergeCell ref="A173:A174"/>
    <x:mergeCell ref="A175:A176"/>
    <x:mergeCell ref="A177:A178"/>
    <x:mergeCell ref="A179:A180"/>
    <x:mergeCell ref="A181:A182"/>
    <x:mergeCell ref="A183:A184"/>
    <x:mergeCell ref="A185:A186"/>
    <x:mergeCell ref="A187:A188"/>
    <x:mergeCell ref="A189:A190"/>
    <x:mergeCell ref="A191:A192"/>
    <x:mergeCell ref="A193:A194"/>
    <x:mergeCell ref="A195:A196"/>
    <x:mergeCell ref="A197:A198"/>
    <x:mergeCell ref="A199:A200"/>
    <x:mergeCell ref="A201:A202"/>
    <x:mergeCell ref="A203:A204"/>
    <x:mergeCell ref="A205:A206"/>
    <x:mergeCell ref="A207:A208"/>
    <x:mergeCell ref="A209:A210"/>
    <x:mergeCell ref="A211:A212"/>
    <x:mergeCell ref="A213:A214"/>
    <x:mergeCell ref="A215:A216"/>
    <x:mergeCell ref="A217:A218"/>
    <x:mergeCell ref="A219:A220"/>
    <x:mergeCell ref="A221:A222"/>
    <x:mergeCell ref="A223:A224"/>
    <x:mergeCell ref="A225:A226"/>
    <x:mergeCell ref="A227:A228"/>
    <x:mergeCell ref="A229:A230"/>
    <x:mergeCell ref="A231:A232"/>
    <x:mergeCell ref="A233:A234"/>
    <x:mergeCell ref="A235:A236"/>
    <x:mergeCell ref="A237:A238"/>
    <x:mergeCell ref="A239:A240"/>
    <x:mergeCell ref="A241:A242"/>
    <x:mergeCell ref="A243:A244"/>
    <x:mergeCell ref="A245:A246"/>
    <x:mergeCell ref="A247:A248"/>
    <x:mergeCell ref="A249:A250"/>
    <x:mergeCell ref="A251:A252"/>
    <x:mergeCell ref="A253:A254"/>
    <x:mergeCell ref="A255:A256"/>
    <x:mergeCell ref="A257:A258"/>
    <x:mergeCell ref="B9:B10"/>
    <x:mergeCell ref="B11:B12"/>
    <x:mergeCell ref="B13:B14"/>
    <x:mergeCell ref="B15:B16"/>
    <x:mergeCell ref="B17:B18"/>
    <x:mergeCell ref="B19:B20"/>
    <x:mergeCell ref="B21:B22"/>
    <x:mergeCell ref="B23:B24"/>
    <x:mergeCell ref="B25:B26"/>
    <x:mergeCell ref="B27:B28"/>
    <x:mergeCell ref="B29:B30"/>
    <x:mergeCell ref="B31:B32"/>
    <x:mergeCell ref="B33:B34"/>
    <x:mergeCell ref="B35:B36"/>
    <x:mergeCell ref="B37:B38"/>
    <x:mergeCell ref="B39:B40"/>
    <x:mergeCell ref="B41:B42"/>
    <x:mergeCell ref="B43:B44"/>
    <x:mergeCell ref="B45:B46"/>
    <x:mergeCell ref="B47:B48"/>
    <x:mergeCell ref="B49:B50"/>
    <x:mergeCell ref="B51:B52"/>
    <x:mergeCell ref="B53:B54"/>
    <x:mergeCell ref="B55:B56"/>
    <x:mergeCell ref="B57:B58"/>
    <x:mergeCell ref="B59:B60"/>
    <x:mergeCell ref="B61:B62"/>
    <x:mergeCell ref="B63:B64"/>
    <x:mergeCell ref="B65:B66"/>
    <x:mergeCell ref="B67:B68"/>
    <x:mergeCell ref="B69:B70"/>
    <x:mergeCell ref="B71:B72"/>
    <x:mergeCell ref="B73:B74"/>
    <x:mergeCell ref="B75:B76"/>
    <x:mergeCell ref="B77:B78"/>
    <x:mergeCell ref="B79:B80"/>
    <x:mergeCell ref="B81:B82"/>
    <x:mergeCell ref="B83:B84"/>
    <x:mergeCell ref="B85:B86"/>
    <x:mergeCell ref="B87:B88"/>
    <x:mergeCell ref="B89:B90"/>
    <x:mergeCell ref="B91:B92"/>
    <x:mergeCell ref="B93:B94"/>
    <x:mergeCell ref="B95:B96"/>
    <x:mergeCell ref="B97:B98"/>
    <x:mergeCell ref="B99:B100"/>
    <x:mergeCell ref="B101:B102"/>
    <x:mergeCell ref="B103:B104"/>
    <x:mergeCell ref="B105:B106"/>
    <x:mergeCell ref="B107:B108"/>
    <x:mergeCell ref="B109:B110"/>
    <x:mergeCell ref="B111:B112"/>
    <x:mergeCell ref="B113:B114"/>
    <x:mergeCell ref="B115:B116"/>
    <x:mergeCell ref="B117:B118"/>
    <x:mergeCell ref="B119:B120"/>
    <x:mergeCell ref="B121:B122"/>
    <x:mergeCell ref="B123:B124"/>
    <x:mergeCell ref="B125:B126"/>
    <x:mergeCell ref="B127:B128"/>
    <x:mergeCell ref="B129:B130"/>
    <x:mergeCell ref="B131:B132"/>
    <x:mergeCell ref="B133:B134"/>
    <x:mergeCell ref="B135:B136"/>
    <x:mergeCell ref="B137:B138"/>
    <x:mergeCell ref="B139:B140"/>
    <x:mergeCell ref="B141:B142"/>
    <x:mergeCell ref="B143:B144"/>
    <x:mergeCell ref="B145:B146"/>
    <x:mergeCell ref="B147:B148"/>
    <x:mergeCell ref="B149:B150"/>
    <x:mergeCell ref="B151:B152"/>
    <x:mergeCell ref="B153:B154"/>
    <x:mergeCell ref="B155:B156"/>
    <x:mergeCell ref="B157:B158"/>
    <x:mergeCell ref="B159:B160"/>
    <x:mergeCell ref="B161:B162"/>
    <x:mergeCell ref="B163:B164"/>
    <x:mergeCell ref="B165:B166"/>
    <x:mergeCell ref="B167:B168"/>
    <x:mergeCell ref="B169:B170"/>
    <x:mergeCell ref="B171:B172"/>
    <x:mergeCell ref="B173:B174"/>
    <x:mergeCell ref="B175:B176"/>
    <x:mergeCell ref="B177:B178"/>
    <x:mergeCell ref="B179:B180"/>
    <x:mergeCell ref="B181:B182"/>
    <x:mergeCell ref="B183:B184"/>
    <x:mergeCell ref="B185:B186"/>
    <x:mergeCell ref="B187:B188"/>
    <x:mergeCell ref="B189:B190"/>
    <x:mergeCell ref="B191:B192"/>
    <x:mergeCell ref="B193:B194"/>
    <x:mergeCell ref="B195:B196"/>
    <x:mergeCell ref="B197:B198"/>
    <x:mergeCell ref="B199:B200"/>
    <x:mergeCell ref="B201:B202"/>
    <x:mergeCell ref="B203:B204"/>
    <x:mergeCell ref="B205:B206"/>
    <x:mergeCell ref="B207:B208"/>
    <x:mergeCell ref="B209:B210"/>
    <x:mergeCell ref="B211:B212"/>
    <x:mergeCell ref="B213:B214"/>
    <x:mergeCell ref="B215:B216"/>
    <x:mergeCell ref="B217:B218"/>
    <x:mergeCell ref="B219:B220"/>
    <x:mergeCell ref="B221:B222"/>
    <x:mergeCell ref="B223:B224"/>
    <x:mergeCell ref="B225:B226"/>
    <x:mergeCell ref="B227:B228"/>
    <x:mergeCell ref="B229:B230"/>
    <x:mergeCell ref="B231:B232"/>
    <x:mergeCell ref="B233:B234"/>
    <x:mergeCell ref="B235:B236"/>
    <x:mergeCell ref="B237:B238"/>
    <x:mergeCell ref="B239:B240"/>
    <x:mergeCell ref="B241:B242"/>
    <x:mergeCell ref="B243:B244"/>
    <x:mergeCell ref="B245:B246"/>
    <x:mergeCell ref="B247:B248"/>
    <x:mergeCell ref="B249:B250"/>
    <x:mergeCell ref="B251:B252"/>
    <x:mergeCell ref="B253:B254"/>
    <x:mergeCell ref="B255:B256"/>
    <x:mergeCell ref="B257:B258"/>
    <x:mergeCell ref="B259:B260"/>
    <x:mergeCell ref="B261:B262"/>
    <x:mergeCell ref="B263:B264"/>
    <x:mergeCell ref="B265:B266"/>
    <x:mergeCell ref="B267:B268"/>
    <x:mergeCell ref="B269:B270"/>
    <x:mergeCell ref="B271:B272"/>
    <x:mergeCell ref="B273:B274"/>
    <x:mergeCell ref="B275:B276"/>
    <x:mergeCell ref="B277:B278"/>
    <x:mergeCell ref="B279:B280"/>
    <x:mergeCell ref="B281:B282"/>
    <x:mergeCell ref="B283:B284"/>
    <x:mergeCell ref="B285:B286"/>
    <x:mergeCell ref="B287:B288"/>
    <x:mergeCell ref="B289:B290"/>
    <x:mergeCell ref="B291:B292"/>
    <x:mergeCell ref="B293:B294"/>
  </x:mergeCells>
  <x:conditionalFormatting sqref="E2:E2">
    <x:cfRule type="cellIs" dxfId="659" priority="96" operator="equal">
      <x:formula>"学連"</x:formula>
    </x:cfRule>
    <x:cfRule type="cellIs" dxfId="658" priority="95" operator="equal">
      <x:formula>"高体連"</x:formula>
    </x:cfRule>
    <x:cfRule type="cellIs" dxfId="657" priority="94" operator="equal">
      <x:formula>"中体連"</x:formula>
    </x:cfRule>
  </x:conditionalFormatting>
  <x:conditionalFormatting sqref="S2:S2">
    <x:cfRule type="cellIs" dxfId="665" priority="93" operator="equal">
      <x:formula>"京都府"</x:formula>
    </x:cfRule>
    <x:cfRule type="cellIs" dxfId="664" priority="92" operator="equal">
      <x:formula>"大阪府"</x:formula>
    </x:cfRule>
    <x:cfRule type="cellIs" dxfId="663" priority="91" operator="equal">
      <x:formula>"滋賀県"</x:formula>
    </x:cfRule>
    <x:cfRule type="cellIs" dxfId="662" priority="90" operator="equal">
      <x:formula>"和歌山県"</x:formula>
    </x:cfRule>
    <x:cfRule type="cellIs" dxfId="661" priority="89" operator="equal">
      <x:formula>"兵庫県"</x:formula>
    </x:cfRule>
    <x:cfRule type="cellIs" dxfId="660" priority="88" operator="equal">
      <x:formula>"奈良県"</x:formula>
    </x:cfRule>
  </x:conditionalFormatting>
  <x:conditionalFormatting sqref="Z2:Z2">
    <x:cfRule type="cellIs" dxfId="668" priority="45" operator="equal">
      <x:formula>"学連"</x:formula>
    </x:cfRule>
    <x:cfRule type="cellIs" dxfId="667" priority="44" operator="equal">
      <x:formula>"高体連"</x:formula>
    </x:cfRule>
    <x:cfRule type="cellIs" dxfId="666" priority="43" operator="equal">
      <x:formula>"中体連"</x:formula>
    </x:cfRule>
  </x:conditionalFormatting>
  <x:conditionalFormatting sqref="AC2:AC2">
    <x:cfRule type="cellIs" dxfId="674" priority="42" operator="equal">
      <x:formula>"京都府"</x:formula>
    </x:cfRule>
    <x:cfRule type="cellIs" dxfId="673" priority="41" operator="equal">
      <x:formula>"大阪府"</x:formula>
    </x:cfRule>
    <x:cfRule type="cellIs" dxfId="672" priority="40" operator="equal">
      <x:formula>"滋賀県"</x:formula>
    </x:cfRule>
    <x:cfRule type="cellIs" dxfId="671" priority="39" operator="equal">
      <x:formula>"和歌山県"</x:formula>
    </x:cfRule>
    <x:cfRule type="cellIs" dxfId="670" priority="38" operator="equal">
      <x:formula>"兵庫県"</x:formula>
    </x:cfRule>
    <x:cfRule type="cellIs" dxfId="669" priority="37" operator="equal">
      <x:formula>"奈良県"</x:formula>
    </x:cfRule>
  </x:conditionalFormatting>
  <x:conditionalFormatting sqref="S3:S3">
    <x:cfRule type="cellIs" dxfId="680" priority="87" operator="equal">
      <x:formula>"京都府"</x:formula>
    </x:cfRule>
    <x:cfRule type="cellIs" dxfId="679" priority="86" operator="equal">
      <x:formula>"大阪府"</x:formula>
    </x:cfRule>
    <x:cfRule type="cellIs" dxfId="678" priority="85" operator="equal">
      <x:formula>"滋賀県"</x:formula>
    </x:cfRule>
    <x:cfRule type="cellIs" dxfId="677" priority="84" operator="equal">
      <x:formula>"和歌山県"</x:formula>
    </x:cfRule>
    <x:cfRule type="cellIs" dxfId="676" priority="83" operator="equal">
      <x:formula>"兵庫県"</x:formula>
    </x:cfRule>
    <x:cfRule type="cellIs" dxfId="675" priority="82" operator="equal">
      <x:formula>"奈良県"</x:formula>
    </x:cfRule>
  </x:conditionalFormatting>
  <x:conditionalFormatting sqref="AC3:AC3">
    <x:cfRule type="cellIs" dxfId="686" priority="36" operator="equal">
      <x:formula>"京都府"</x:formula>
    </x:cfRule>
    <x:cfRule type="cellIs" dxfId="685" priority="35" operator="equal">
      <x:formula>"大阪府"</x:formula>
    </x:cfRule>
    <x:cfRule type="cellIs" dxfId="684" priority="34" operator="equal">
      <x:formula>"滋賀県"</x:formula>
    </x:cfRule>
    <x:cfRule type="cellIs" dxfId="683" priority="33" operator="equal">
      <x:formula>"和歌山県"</x:formula>
    </x:cfRule>
    <x:cfRule type="cellIs" dxfId="682" priority="32" operator="equal">
      <x:formula>"兵庫県"</x:formula>
    </x:cfRule>
    <x:cfRule type="cellIs" dxfId="681" priority="31" operator="equal">
      <x:formula>"奈良県"</x:formula>
    </x:cfRule>
  </x:conditionalFormatting>
  <x:conditionalFormatting sqref="S4:S4">
    <x:cfRule type="cellIs" dxfId="692" priority="81" operator="equal">
      <x:formula>"京都府"</x:formula>
    </x:cfRule>
    <x:cfRule type="cellIs" dxfId="691" priority="80" operator="equal">
      <x:formula>"大阪府"</x:formula>
    </x:cfRule>
    <x:cfRule type="cellIs" dxfId="690" priority="79" operator="equal">
      <x:formula>"滋賀県"</x:formula>
    </x:cfRule>
    <x:cfRule type="cellIs" dxfId="689" priority="78" operator="equal">
      <x:formula>"和歌山県"</x:formula>
    </x:cfRule>
    <x:cfRule type="cellIs" dxfId="688" priority="77" operator="equal">
      <x:formula>"兵庫県"</x:formula>
    </x:cfRule>
    <x:cfRule type="cellIs" dxfId="687" priority="76" operator="equal">
      <x:formula>"奈良県"</x:formula>
    </x:cfRule>
  </x:conditionalFormatting>
  <x:conditionalFormatting sqref="AC4:AC4">
    <x:cfRule type="cellIs" dxfId="698" priority="30" operator="equal">
      <x:formula>"京都府"</x:formula>
    </x:cfRule>
    <x:cfRule type="cellIs" dxfId="697" priority="29" operator="equal">
      <x:formula>"大阪府"</x:formula>
    </x:cfRule>
    <x:cfRule type="cellIs" dxfId="696" priority="28" operator="equal">
      <x:formula>"滋賀県"</x:formula>
    </x:cfRule>
    <x:cfRule type="cellIs" dxfId="695" priority="27" operator="equal">
      <x:formula>"和歌山県"</x:formula>
    </x:cfRule>
    <x:cfRule type="cellIs" dxfId="694" priority="26" operator="equal">
      <x:formula>"兵庫県"</x:formula>
    </x:cfRule>
    <x:cfRule type="cellIs" dxfId="693" priority="25" operator="equal">
      <x:formula>"奈良県"</x:formula>
    </x:cfRule>
  </x:conditionalFormatting>
  <x:conditionalFormatting sqref="S5:S5">
    <x:cfRule type="cellIs" dxfId="704" priority="75" operator="equal">
      <x:formula>"京都府"</x:formula>
    </x:cfRule>
    <x:cfRule type="cellIs" dxfId="703" priority="74" operator="equal">
      <x:formula>"大阪府"</x:formula>
    </x:cfRule>
    <x:cfRule type="cellIs" dxfId="702" priority="73" operator="equal">
      <x:formula>"滋賀県"</x:formula>
    </x:cfRule>
    <x:cfRule type="cellIs" dxfId="701" priority="72" operator="equal">
      <x:formula>"和歌山県"</x:formula>
    </x:cfRule>
    <x:cfRule type="cellIs" dxfId="700" priority="71" operator="equal">
      <x:formula>"兵庫県"</x:formula>
    </x:cfRule>
    <x:cfRule type="cellIs" dxfId="699" priority="70" operator="equal">
      <x:formula>"奈良県"</x:formula>
    </x:cfRule>
  </x:conditionalFormatting>
  <x:conditionalFormatting sqref="AC5:AC5">
    <x:cfRule type="cellIs" dxfId="710" priority="24" operator="equal">
      <x:formula>"京都府"</x:formula>
    </x:cfRule>
    <x:cfRule type="cellIs" dxfId="709" priority="23" operator="equal">
      <x:formula>"大阪府"</x:formula>
    </x:cfRule>
    <x:cfRule type="cellIs" dxfId="708" priority="22" operator="equal">
      <x:formula>"滋賀県"</x:formula>
    </x:cfRule>
    <x:cfRule type="cellIs" dxfId="707" priority="21" operator="equal">
      <x:formula>"和歌山県"</x:formula>
    </x:cfRule>
    <x:cfRule type="cellIs" dxfId="706" priority="20" operator="equal">
      <x:formula>"兵庫県"</x:formula>
    </x:cfRule>
    <x:cfRule type="cellIs" dxfId="705" priority="19" operator="equal">
      <x:formula>"奈良県"</x:formula>
    </x:cfRule>
  </x:conditionalFormatting>
  <x:conditionalFormatting sqref="S6:S6">
    <x:cfRule type="cellIs" dxfId="716" priority="69" operator="equal">
      <x:formula>"京都府"</x:formula>
    </x:cfRule>
    <x:cfRule type="cellIs" dxfId="715" priority="68" operator="equal">
      <x:formula>"大阪府"</x:formula>
    </x:cfRule>
    <x:cfRule type="cellIs" dxfId="714" priority="67" operator="equal">
      <x:formula>"滋賀県"</x:formula>
    </x:cfRule>
    <x:cfRule type="cellIs" dxfId="713" priority="66" operator="equal">
      <x:formula>"和歌山県"</x:formula>
    </x:cfRule>
    <x:cfRule type="cellIs" dxfId="712" priority="65" operator="equal">
      <x:formula>"兵庫県"</x:formula>
    </x:cfRule>
    <x:cfRule type="cellIs" dxfId="711" priority="64" operator="equal">
      <x:formula>"奈良県"</x:formula>
    </x:cfRule>
  </x:conditionalFormatting>
  <x:conditionalFormatting sqref="AC6:AC6">
    <x:cfRule type="cellIs" dxfId="722" priority="18" operator="equal">
      <x:formula>"京都府"</x:formula>
    </x:cfRule>
    <x:cfRule type="cellIs" dxfId="721" priority="17" operator="equal">
      <x:formula>"大阪府"</x:formula>
    </x:cfRule>
    <x:cfRule type="cellIs" dxfId="720" priority="16" operator="equal">
      <x:formula>"滋賀県"</x:formula>
    </x:cfRule>
    <x:cfRule type="cellIs" dxfId="719" priority="15" operator="equal">
      <x:formula>"和歌山県"</x:formula>
    </x:cfRule>
    <x:cfRule type="cellIs" dxfId="718" priority="14" operator="equal">
      <x:formula>"兵庫県"</x:formula>
    </x:cfRule>
    <x:cfRule type="cellIs" dxfId="717" priority="13" operator="equal">
      <x:formula>"奈良県"</x:formula>
    </x:cfRule>
  </x:conditionalFormatting>
  <x:conditionalFormatting sqref="S7:S7">
    <x:cfRule type="cellIs" dxfId="728" priority="63" operator="equal">
      <x:formula>"京都府"</x:formula>
    </x:cfRule>
    <x:cfRule type="cellIs" dxfId="727" priority="62" operator="equal">
      <x:formula>"大阪府"</x:formula>
    </x:cfRule>
    <x:cfRule type="cellIs" dxfId="726" priority="61" operator="equal">
      <x:formula>"滋賀県"</x:formula>
    </x:cfRule>
    <x:cfRule type="cellIs" dxfId="725" priority="60" operator="equal">
      <x:formula>"和歌山県"</x:formula>
    </x:cfRule>
    <x:cfRule type="cellIs" dxfId="724" priority="59" operator="equal">
      <x:formula>"兵庫県"</x:formula>
    </x:cfRule>
    <x:cfRule type="cellIs" dxfId="723" priority="58" operator="equal">
      <x:formula>"奈良県"</x:formula>
    </x:cfRule>
  </x:conditionalFormatting>
  <x:conditionalFormatting sqref="AC7:AC7">
    <x:cfRule type="cellIs" dxfId="734" priority="12" operator="equal">
      <x:formula>"京都府"</x:formula>
    </x:cfRule>
    <x:cfRule type="cellIs" dxfId="733" priority="11" operator="equal">
      <x:formula>"大阪府"</x:formula>
    </x:cfRule>
    <x:cfRule type="cellIs" dxfId="732" priority="10" operator="equal">
      <x:formula>"滋賀県"</x:formula>
    </x:cfRule>
    <x:cfRule type="cellIs" dxfId="731" priority="9" operator="equal">
      <x:formula>"和歌山県"</x:formula>
    </x:cfRule>
    <x:cfRule type="cellIs" dxfId="730" priority="8" operator="equal">
      <x:formula>"兵庫県"</x:formula>
    </x:cfRule>
    <x:cfRule type="cellIs" dxfId="729" priority="7" operator="equal">
      <x:formula>"奈良県"</x:formula>
    </x:cfRule>
  </x:conditionalFormatting>
  <x:conditionalFormatting sqref="S8:S8">
    <x:cfRule type="cellIs" dxfId="740" priority="57" operator="equal">
      <x:formula>"京都府"</x:formula>
    </x:cfRule>
    <x:cfRule type="cellIs" dxfId="739" priority="56" operator="equal">
      <x:formula>"大阪府"</x:formula>
    </x:cfRule>
    <x:cfRule type="cellIs" dxfId="738" priority="55" operator="equal">
      <x:formula>"滋賀県"</x:formula>
    </x:cfRule>
    <x:cfRule type="cellIs" dxfId="737" priority="54" operator="equal">
      <x:formula>"和歌山県"</x:formula>
    </x:cfRule>
    <x:cfRule type="cellIs" dxfId="736" priority="53" operator="equal">
      <x:formula>"兵庫県"</x:formula>
    </x:cfRule>
    <x:cfRule type="cellIs" dxfId="735" priority="52" operator="equal">
      <x:formula>"奈良県"</x:formula>
    </x:cfRule>
  </x:conditionalFormatting>
  <x:conditionalFormatting sqref="AC8:AC8">
    <x:cfRule type="cellIs" dxfId="746" priority="6" operator="equal">
      <x:formula>"京都府"</x:formula>
    </x:cfRule>
    <x:cfRule type="cellIs" dxfId="745" priority="5" operator="equal">
      <x:formula>"大阪府"</x:formula>
    </x:cfRule>
    <x:cfRule type="cellIs" dxfId="744" priority="4" operator="equal">
      <x:formula>"滋賀県"</x:formula>
    </x:cfRule>
    <x:cfRule type="cellIs" dxfId="743" priority="3" operator="equal">
      <x:formula>"和歌山県"</x:formula>
    </x:cfRule>
    <x:cfRule type="cellIs" dxfId="742" priority="2" operator="equal">
      <x:formula>"兵庫県"</x:formula>
    </x:cfRule>
    <x:cfRule type="cellIs" dxfId="741" priority="1" operator="equal">
      <x:formula>"奈良県"</x:formula>
    </x:cfRule>
  </x:conditionalFormatting>
  <x:conditionalFormatting sqref="E2:E294">
    <x:cfRule type="cellIs" dxfId="752" priority="102" operator="equal">
      <x:formula>"京都府"</x:formula>
    </x:cfRule>
    <x:cfRule type="cellIs" dxfId="751" priority="101" operator="equal">
      <x:formula>"大阪府"</x:formula>
    </x:cfRule>
    <x:cfRule type="cellIs" dxfId="750" priority="100" operator="equal">
      <x:formula>"滋賀県"</x:formula>
    </x:cfRule>
    <x:cfRule type="cellIs" dxfId="749" priority="99" operator="equal">
      <x:formula>"和歌山県"</x:formula>
    </x:cfRule>
    <x:cfRule type="cellIs" dxfId="748" priority="98" operator="equal">
      <x:formula>"兵庫県"</x:formula>
    </x:cfRule>
    <x:cfRule type="cellIs" dxfId="747" priority="97" operator="equal">
      <x:formula>"奈良県"</x:formula>
    </x:cfRule>
  </x:conditionalFormatting>
  <x:conditionalFormatting sqref="Z2:Z8">
    <x:cfRule type="cellIs" dxfId="758" priority="51" operator="equal">
      <x:formula>"京都府"</x:formula>
    </x:cfRule>
    <x:cfRule type="cellIs" dxfId="757" priority="50" operator="equal">
      <x:formula>"大阪府"</x:formula>
    </x:cfRule>
    <x:cfRule type="cellIs" dxfId="756" priority="49" operator="equal">
      <x:formula>"滋賀県"</x:formula>
    </x:cfRule>
    <x:cfRule type="cellIs" dxfId="755" priority="48" operator="equal">
      <x:formula>"和歌山県"</x:formula>
    </x:cfRule>
    <x:cfRule type="cellIs" dxfId="754" priority="47" operator="equal">
      <x:formula>"兵庫県"</x:formula>
    </x:cfRule>
    <x:cfRule type="cellIs" dxfId="753" priority="46" operator="equal">
      <x:formula>"奈良県"</x:formula>
    </x:cfRule>
  </x:conditionalFormatting>
  <x:dataValidations count="3">
    <x:dataValidation type="list" allowBlank="1" showInputMessage="1" showErrorMessage="1" sqref="N2:N142">
      <x:formula1>$S$6:$S$12</x:formula1>
    </x:dataValidation>
    <x:dataValidation type="list" allowBlank="1" showInputMessage="1" showErrorMessage="1" sqref="E2:E14 S2:S8 Z2:Z8 AC2:AC8">
      <x:formula1>$Q$6:$Q$10</x:formula1>
    </x:dataValidation>
    <x:dataValidation type="list" allowBlank="1" showInputMessage="1" showErrorMessage="1" sqref="E15:E294">
      <x:formula1>$S$2:$S$6</x:formula1>
    </x:dataValidation>
  </x:dataValidations>
  <x:pageMargins left="0.69930553436279297" right="0.69930553436279297" top="0.75" bottom="0.75" header="0.30000001192092896" footer="0.30000001192092896"/>
  <x:pageSetup paperSize="9" scale="98" firstPageNumber="1" fitToWidth="1" fitToHeight="1" orientation="portrait" usePrinterDefaults="1" blackAndWhite="0" draft="0" useFirstPageNumber="0" horizontalDpi="600" verticalDpi="600" copies="1"/>
  <x:headerFooter>
    <x:oddHeader>&amp;C&amp;"HCR Batang,Regular"&amp;A  No.&amp;P</x:oddHeader>
  </x:headerFooter>
  <x:rowBreaks count="3" manualBreakCount="3">
    <x:brk id="58" min="0" max="1048575" man="1" pt="0"/>
    <x:brk id="124" min="0" max="1048575" man="1" pt="0"/>
    <x:brk id="190" min="0" max="1048575" man="1" pt="0"/>
  </x:rowBreaks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tabColor rgb="ffff0000"/>
  </x:sheetPr>
  <x:dimension ref="A1:AK273"/>
  <x:sheetViews>
    <x:sheetView view="pageBreakPreview" topLeftCell="A1" zoomScale="98" zoomScaleNormal="100" zoomScaleSheetLayoutView="98" workbookViewId="0">
      <x:selection activeCell="AD2" activeCellId="0" sqref="AD2:AJ85"/>
    </x:sheetView>
  </x:sheetViews>
  <x:sheetFormatPr defaultColWidth="9" defaultRowHeight="15"/>
  <x:cols>
    <x:col min="1" max="1" width="6.625" style="118" customWidth="1"/>
    <x:col min="2" max="2" width="2.5" style="118" customWidth="1"/>
    <x:col min="3" max="3" width="3.375" style="119" customWidth="1"/>
    <x:col min="4" max="4" width="3.375" style="118" customWidth="1"/>
    <x:col min="5" max="5" width="5.25" style="118" customWidth="1"/>
    <x:col min="6" max="6" width="7.25" style="118" customWidth="1"/>
    <x:col min="7" max="7" width="10.25" style="118" hidden="1" customWidth="1"/>
    <x:col min="8" max="16" width="9" style="118" hidden="1" customWidth="1"/>
    <x:col min="17" max="18" width="3.375" style="118" customWidth="1"/>
    <x:col min="19" max="19" width="5.25" style="118" customWidth="1"/>
    <x:col min="20" max="20" width="7.25" style="118" customWidth="1"/>
    <x:col min="21" max="26" width="9" style="118" hidden="1" customWidth="1"/>
    <x:col min="27" max="16384" width="9" style="118"/>
  </x:cols>
  <x:sheetData>
    <x:row r="1" spans="1:18">
      <x:c r="A1" s="120" t="s">
        <x:v>303</x:v>
      </x:c>
      <x:c r="B1" s="121"/>
      <x:c r="C1" s="274" t="s">
        <x:v>302</x:v>
      </x:c>
      <x:c r="D1" s="274"/>
      <x:c r="E1" s="122" t="s">
        <x:v>307</x:v>
      </x:c>
      <x:c r="F1" s="122" t="s">
        <x:v>315</x:v>
      </x:c>
      <x:c r="G1" s="123" t="s">
        <x:v>501</x:v>
      </x:c>
      <x:c r="H1" s="124" t="s">
        <x:v>310</x:v>
      </x:c>
      <x:c r="I1" s="160" t="s">
        <x:v>319</x:v>
      </x:c>
      <x:c r="J1" s="275" t="s">
        <x:v>502</x:v>
      </x:c>
      <x:c r="K1" s="275"/>
      <x:c r="L1" s="275"/>
      <x:c r="M1" s="282" t="s">
        <x:v>163</x:v>
      </x:c>
      <x:c r="N1" s="276"/>
      <x:c r="O1" s="276"/>
      <x:c r="R1" s="118" t="s">
        <x:v>320</x:v>
      </x:c>
    </x:row>
    <x:row r="2" spans="1:37" ht="10.5" customHeight="1">
      <x:c r="A2" s="125">
        <x:v>7</x:v>
      </x:c>
      <x:c r="B2" s="126">
        <x:v>1</x:v>
      </x:c>
      <x:c r="C2" s="127" t="s">
        <x:v>180</x:v>
      </x:c>
      <x:c r="D2" s="128" t="s">
        <x:v>187</x:v>
      </x:c>
      <x:c r="E2" s="129" t="s">
        <x:v>22</x:v>
      </x:c>
      <x:c r="F2" s="130" t="s">
        <x:v>9</x:v>
      </x:c>
      <x:c r="G2" s="131">
        <x:v>28153</x:v>
      </x:c>
      <x:c r="H2" s="132" t="s">
        <x:v>175</x:v>
      </x:c>
      <x:c r="I2" s="161"/>
      <x:c r="J2" s="289">
        <x:v>33259338</x:v>
      </x:c>
      <x:c r="K2" s="290"/>
      <x:c r="L2" s="291"/>
      <x:c r="M2" s="162"/>
      <x:c r="N2" s="163">
        <x:v>35</x:v>
      </x:c>
      <x:c r="O2" s="164"/>
      <x:c r="Q2" s="191" t="s">
        <x:v>179</x:v>
      </x:c>
      <x:c r="R2" s="192" t="s">
        <x:v>183</x:v>
      </x:c>
      <x:c r="S2" s="129" t="s">
        <x:v>22</x:v>
      </x:c>
      <x:c r="T2" s="193" t="s">
        <x:v>9</x:v>
      </x:c>
      <x:c r="U2" s="194">
        <x:v>27896</x:v>
      </x:c>
      <x:c r="V2" s="195" t="s">
        <x:v>175</x:v>
      </x:c>
      <x:c r="W2" s="196"/>
      <x:c r="X2" s="292">
        <x:v>30612037</x:v>
      </x:c>
      <x:c r="Y2" s="293"/>
      <x:c r="Z2" s="294"/>
      <x:c r="AA2" s="118" t="str">
        <x:f>C2&amp;" "&amp;D2</x:f>
        <x:v>曽根 環</x:v>
      </x:c>
      <x:c r="AB2" s="118" t="str">
        <x:f>Q2&amp;" "&amp;R2</x:f>
        <x:v>村詰 直美</x:v>
      </x:c>
      <x:c r="AE2" s="118">
        <x:v>7</x:v>
      </x:c>
      <x:c r="AF2" s="118" t="s">
        <x:v>22</x:v>
      </x:c>
      <x:c r="AG2" s="118" t="s">
        <x:v>713</x:v>
      </x:c>
      <x:c r="AH2" s="118" t="s">
        <x:v>9</x:v>
      </x:c>
      <x:c r="AI2" s="118" t="s">
        <x:v>22</x:v>
      </x:c>
      <x:c r="AJ2" s="118" t="s">
        <x:v>717</x:v>
      </x:c>
      <x:c r="AK2" s="118" t="s">
        <x:v>9</x:v>
      </x:c>
    </x:row>
    <x:row r="3" spans="1:37" ht="10.5" customHeight="1">
      <x:c r="A3" s="125">
        <x:v>12</x:v>
      </x:c>
      <x:c r="B3" s="126">
        <x:v>2</x:v>
      </x:c>
      <x:c r="C3" s="127" t="s">
        <x:v>218</x:v>
      </x:c>
      <x:c r="D3" s="128" t="s">
        <x:v>205</x:v>
      </x:c>
      <x:c r="E3" s="129" t="s">
        <x:v>22</x:v>
      </x:c>
      <x:c r="F3" s="130" t="s">
        <x:v>719</x:v>
      </x:c>
      <x:c r="G3" s="133" t="s">
        <x:v>1019</x:v>
      </x:c>
      <x:c r="H3" s="132">
        <x:v>2</x:v>
      </x:c>
      <x:c r="I3" s="161"/>
      <x:c r="J3" s="289" t="s">
        <x:v>37</x:v>
      </x:c>
      <x:c r="K3" s="290"/>
      <x:c r="L3" s="291"/>
      <x:c r="M3" s="162"/>
      <x:c r="N3" s="163"/>
      <x:c r="O3" s="164"/>
      <x:c r="Q3" s="191" t="s">
        <x:v>216</x:v>
      </x:c>
      <x:c r="R3" s="192" t="s">
        <x:v>201</x:v>
      </x:c>
      <x:c r="S3" s="129" t="s">
        <x:v>22</x:v>
      </x:c>
      <x:c r="T3" s="130" t="s">
        <x:v>719</x:v>
      </x:c>
      <x:c r="U3" s="197" t="s">
        <x:v>1018</x:v>
      </x:c>
      <x:c r="V3" s="195">
        <x:v>2</x:v>
      </x:c>
      <x:c r="W3" s="196"/>
      <x:c r="X3" s="292" t="s">
        <x:v>39</x:v>
      </x:c>
      <x:c r="Y3" s="293"/>
      <x:c r="Z3" s="294"/>
      <x:c r="AA3" s="118" t="str">
        <x:f t="shared" ref="AA3:AA29" si="0">C3&amp;" "&amp;D3</x:f>
        <x:v>安達 勝代</x:v>
      </x:c>
      <x:c r="AB3" s="118" t="str">
        <x:f t="shared" ref="AB3:AB29" si="1">Q3&amp;" "&amp;R3</x:f>
        <x:v>大橋 千賀子</x:v>
      </x:c>
      <x:c r="AE3" s="118">
        <x:v>12</x:v>
      </x:c>
      <x:c r="AF3" s="118" t="s">
        <x:v>22</x:v>
      </x:c>
      <x:c r="AG3" s="118" t="s">
        <x:v>724</x:v>
      </x:c>
      <x:c r="AH3" s="118" t="s">
        <x:v>719</x:v>
      </x:c>
      <x:c r="AI3" s="118" t="s">
        <x:v>22</x:v>
      </x:c>
      <x:c r="AJ3" s="118" t="s">
        <x:v>723</x:v>
      </x:c>
      <x:c r="AK3" s="118" t="s">
        <x:v>719</x:v>
      </x:c>
    </x:row>
    <x:row r="4" spans="1:37" ht="10.5" customHeight="1">
      <x:c r="A4" s="125">
        <x:v>11</x:v>
      </x:c>
      <x:c r="B4" s="126">
        <x:v>3</x:v>
      </x:c>
      <x:c r="C4" s="127" t="s">
        <x:v>225</x:v>
      </x:c>
      <x:c r="D4" s="128" t="s">
        <x:v>226</x:v>
      </x:c>
      <x:c r="E4" s="129" t="s">
        <x:v>15</x:v>
      </x:c>
      <x:c r="F4" s="130" t="s">
        <x:v>4</x:v>
      </x:c>
      <x:c r="G4" s="134"/>
      <x:c r="H4" s="135"/>
      <x:c r="I4" s="165"/>
      <x:c r="J4" s="283"/>
      <x:c r="K4" s="284"/>
      <x:c r="L4" s="285"/>
      <x:c r="M4" s="162"/>
      <x:c r="N4" s="163"/>
      <x:c r="O4" s="164"/>
      <x:c r="Q4" s="191" t="s">
        <x:v>222</x:v>
      </x:c>
      <x:c r="R4" s="192" t="s">
        <x:v>208</x:v>
      </x:c>
      <x:c r="S4" s="129" t="s">
        <x:v>14</x:v>
      </x:c>
      <x:c r="T4" s="193" t="s">
        <x:v>725</x:v>
      </x:c>
      <x:c r="U4" s="145"/>
      <x:c r="V4" s="198"/>
      <x:c r="W4" s="172"/>
      <x:c r="X4" s="286"/>
      <x:c r="Y4" s="287"/>
      <x:c r="Z4" s="288"/>
      <x:c r="AA4" s="118" t="str">
        <x:f t="shared" si="0"/>
        <x:v>冨田 麻里子</x:v>
      </x:c>
      <x:c r="AB4" s="118" t="str">
        <x:f t="shared" si="1"/>
        <x:v>服部 純代</x:v>
      </x:c>
      <x:c r="AE4" s="118">
        <x:v>11</x:v>
      </x:c>
      <x:c r="AF4" s="118" t="s">
        <x:v>15</x:v>
      </x:c>
      <x:c r="AG4" s="118" t="s">
        <x:v>727</x:v>
      </x:c>
      <x:c r="AH4" s="118" t="s">
        <x:v>4</x:v>
      </x:c>
      <x:c r="AI4" s="118" t="s">
        <x:v>14</x:v>
      </x:c>
      <x:c r="AJ4" s="118" t="s">
        <x:v>722</x:v>
      </x:c>
      <x:c r="AK4" s="118" t="s">
        <x:v>725</x:v>
      </x:c>
    </x:row>
    <x:row r="5" spans="1:37" ht="10.5" customHeight="1">
      <x:c r="A5" s="125">
        <x:v>25</x:v>
      </x:c>
      <x:c r="B5" s="126">
        <x:v>4</x:v>
      </x:c>
      <x:c r="C5" s="127" t="s">
        <x:v>227</x:v>
      </x:c>
      <x:c r="D5" s="128" t="s">
        <x:v>223</x:v>
      </x:c>
      <x:c r="E5" s="129" t="s">
        <x:v>15</x:v>
      </x:c>
      <x:c r="F5" s="130" t="s">
        <x:v>726</x:v>
      </x:c>
      <x:c r="G5" s="136"/>
      <x:c r="H5" s="137"/>
      <x:c r="I5" s="168"/>
      <x:c r="J5" s="295"/>
      <x:c r="K5" s="296"/>
      <x:c r="L5" s="297"/>
      <x:c r="M5" s="162"/>
      <x:c r="N5" s="163"/>
      <x:c r="O5" s="164"/>
      <x:c r="Q5" s="191" t="s">
        <x:v>202</x:v>
      </x:c>
      <x:c r="R5" s="192" t="s">
        <x:v>221</x:v>
      </x:c>
      <x:c r="S5" s="129" t="s">
        <x:v>15</x:v>
      </x:c>
      <x:c r="T5" s="193" t="s">
        <x:v>3</x:v>
      </x:c>
      <x:c r="U5" s="200"/>
      <x:c r="V5" s="201"/>
      <x:c r="W5" s="202"/>
      <x:c r="X5" s="298"/>
      <x:c r="Y5" s="299"/>
      <x:c r="Z5" s="300"/>
      <x:c r="AA5" s="118" t="str">
        <x:f t="shared" si="0"/>
        <x:v>長井 容子</x:v>
      </x:c>
      <x:c r="AB5" s="118" t="str">
        <x:f t="shared" si="1"/>
        <x:v>澤内 貴美</x:v>
      </x:c>
      <x:c r="AE5" s="118">
        <x:v>25</x:v>
      </x:c>
      <x:c r="AF5" s="118" t="s">
        <x:v>15</x:v>
      </x:c>
      <x:c r="AG5" s="118" t="s">
        <x:v>721</x:v>
      </x:c>
      <x:c r="AH5" s="118" t="s">
        <x:v>726</x:v>
      </x:c>
      <x:c r="AI5" s="118" t="s">
        <x:v>15</x:v>
      </x:c>
      <x:c r="AJ5" s="118" t="s">
        <x:v>728</x:v>
      </x:c>
      <x:c r="AK5" s="118" t="s">
        <x:v>3</x:v>
      </x:c>
    </x:row>
    <x:row r="6" spans="1:37" ht="10.5" customHeight="1">
      <x:c r="A6" s="125">
        <x:v>2</x:v>
      </x:c>
      <x:c r="B6" s="126">
        <x:v>5</x:v>
      </x:c>
      <x:c r="C6" s="127" t="s">
        <x:v>217</x:v>
      </x:c>
      <x:c r="D6" s="128" t="s">
        <x:v>220</x:v>
      </x:c>
      <x:c r="E6" s="129" t="s">
        <x:v>15</x:v>
      </x:c>
      <x:c r="F6" s="130" t="s">
        <x:v>729</x:v>
      </x:c>
      <x:c r="G6" s="138"/>
      <x:c r="H6" s="139"/>
      <x:c r="I6" s="165"/>
      <x:c r="J6" s="283"/>
      <x:c r="K6" s="284"/>
      <x:c r="L6" s="285"/>
      <x:c r="M6" s="162"/>
      <x:c r="N6" s="163"/>
      <x:c r="O6" s="164"/>
      <x:c r="Q6" s="191" t="s">
        <x:v>445</x:v>
      </x:c>
      <x:c r="R6" s="192" t="s">
        <x:v>224</x:v>
      </x:c>
      <x:c r="S6" s="129" t="s">
        <x:v>15</x:v>
      </x:c>
      <x:c r="T6" s="193" t="s">
        <x:v>729</x:v>
      </x:c>
      <x:c r="U6" s="203"/>
      <x:c r="V6" s="153"/>
      <x:c r="W6" s="172"/>
      <x:c r="X6" s="286"/>
      <x:c r="Y6" s="287"/>
      <x:c r="Z6" s="288"/>
      <x:c r="AA6" s="118" t="str">
        <x:f t="shared" si="0"/>
        <x:v>大塚 沙織</x:v>
      </x:c>
      <x:c r="AB6" s="118" t="str">
        <x:f t="shared" si="1"/>
        <x:v>森 千春</x:v>
      </x:c>
      <x:c r="AE6" s="118">
        <x:v>2</x:v>
      </x:c>
      <x:c r="AF6" s="118" t="s">
        <x:v>15</x:v>
      </x:c>
      <x:c r="AG6" s="118" t="s">
        <x:v>737</x:v>
      </x:c>
      <x:c r="AH6" s="118" t="s">
        <x:v>729</x:v>
      </x:c>
      <x:c r="AI6" s="118" t="s">
        <x:v>15</x:v>
      </x:c>
      <x:c r="AJ6" s="118" t="s">
        <x:v>742</x:v>
      </x:c>
      <x:c r="AK6" s="118" t="s">
        <x:v>729</x:v>
      </x:c>
    </x:row>
    <x:row r="7" spans="1:37" ht="10.5" customHeight="1">
      <x:c r="A7" s="125">
        <x:v>22</x:v>
      </x:c>
      <x:c r="B7" s="126">
        <x:v>6</x:v>
      </x:c>
      <x:c r="C7" s="140" t="s">
        <x:v>219</x:v>
      </x:c>
      <x:c r="D7" s="141" t="s">
        <x:v>203</x:v>
      </x:c>
      <x:c r="E7" s="142" t="s">
        <x:v>14</x:v>
      </x:c>
      <x:c r="F7" s="141" t="s">
        <x:v>707</x:v>
      </x:c>
      <x:c r="G7" s="138"/>
      <x:c r="H7" s="139"/>
      <x:c r="I7" s="165"/>
      <x:c r="J7" s="283"/>
      <x:c r="K7" s="284"/>
      <x:c r="L7" s="285"/>
      <x:c r="M7" s="162"/>
      <x:c r="N7" s="163"/>
      <x:c r="O7" s="164"/>
      <x:c r="Q7" s="149" t="s">
        <x:v>204</x:v>
      </x:c>
      <x:c r="R7" s="150" t="s">
        <x:v>228</x:v>
      </x:c>
      <x:c r="S7" s="151" t="s">
        <x:v>14</x:v>
      </x:c>
      <x:c r="T7" s="141" t="s">
        <x:v>707</x:v>
      </x:c>
      <x:c r="U7" s="204"/>
      <x:c r="V7" s="153"/>
      <x:c r="W7" s="172"/>
      <x:c r="X7" s="286"/>
      <x:c r="Y7" s="287"/>
      <x:c r="Z7" s="288"/>
      <x:c r="AA7" s="118" t="str">
        <x:f t="shared" si="0"/>
        <x:v>池杉 智子</x:v>
      </x:c>
      <x:c r="AB7" s="118" t="str">
        <x:f t="shared" si="1"/>
        <x:v>川勝 霧子</x:v>
      </x:c>
      <x:c r="AE7" s="118">
        <x:v>22</x:v>
      </x:c>
      <x:c r="AF7" s="118" t="s">
        <x:v>14</x:v>
      </x:c>
      <x:c r="AG7" s="118" t="s">
        <x:v>733</x:v>
      </x:c>
      <x:c r="AH7" s="118" t="s">
        <x:v>707</x:v>
      </x:c>
      <x:c r="AI7" s="118" t="s">
        <x:v>14</x:v>
      </x:c>
      <x:c r="AJ7" s="118" t="s">
        <x:v>734</x:v>
      </x:c>
      <x:c r="AK7" s="118" t="s">
        <x:v>707</x:v>
      </x:c>
    </x:row>
    <x:row r="8" spans="1:37" ht="10.5" customHeight="1">
      <x:c r="A8" s="125">
        <x:v>17</x:v>
      </x:c>
      <x:c r="B8" s="126">
        <x:v>7</x:v>
      </x:c>
      <x:c r="C8" s="140" t="s">
        <x:v>213</x:v>
      </x:c>
      <x:c r="D8" s="141" t="s">
        <x:v>209</x:v>
      </x:c>
      <x:c r="E8" s="142" t="s">
        <x:v>14</x:v>
      </x:c>
      <x:c r="F8" s="141" t="s">
        <x:v>703</x:v>
      </x:c>
      <x:c r="G8" s="138"/>
      <x:c r="H8" s="139"/>
      <x:c r="I8" s="165"/>
      <x:c r="J8" s="283"/>
      <x:c r="K8" s="284"/>
      <x:c r="L8" s="285"/>
      <x:c r="M8" s="162"/>
      <x:c r="N8" s="163"/>
      <x:c r="O8" s="164"/>
      <x:c r="Q8" s="149" t="s">
        <x:v>207</x:v>
      </x:c>
      <x:c r="R8" s="150" t="s">
        <x:v>206</x:v>
      </x:c>
      <x:c r="S8" s="151" t="s">
        <x:v>14</x:v>
      </x:c>
      <x:c r="T8" s="150" t="s">
        <x:v>703</x:v>
      </x:c>
      <x:c r="U8" s="204"/>
      <x:c r="V8" s="153"/>
      <x:c r="W8" s="172"/>
      <x:c r="X8" s="286"/>
      <x:c r="Y8" s="287"/>
      <x:c r="Z8" s="288"/>
      <x:c r="AA8" s="118" t="str">
        <x:f t="shared" si="0"/>
        <x:v>勝部 直子</x:v>
      </x:c>
      <x:c r="AB8" s="118" t="str">
        <x:f t="shared" si="1"/>
        <x:v>小川 桂子</x:v>
      </x:c>
      <x:c r="AE8" s="118">
        <x:v>17</x:v>
      </x:c>
      <x:c r="AF8" s="118" t="s">
        <x:v>14</x:v>
      </x:c>
      <x:c r="AG8" s="118" t="s">
        <x:v>743</x:v>
      </x:c>
      <x:c r="AH8" s="118" t="s">
        <x:v>703</x:v>
      </x:c>
      <x:c r="AI8" s="118" t="s">
        <x:v>14</x:v>
      </x:c>
      <x:c r="AJ8" s="118" t="s">
        <x:v>740</x:v>
      </x:c>
      <x:c r="AK8" s="118" t="s">
        <x:v>703</x:v>
      </x:c>
    </x:row>
    <x:row r="9" spans="1:37" ht="10.5" customHeight="1">
      <x:c r="A9" s="125">
        <x:v>5</x:v>
      </x:c>
      <x:c r="B9" s="126">
        <x:v>8</x:v>
      </x:c>
      <x:c r="C9" s="140" t="s">
        <x:v>210</x:v>
      </x:c>
      <x:c r="D9" s="141" t="s">
        <x:v>215</x:v>
      </x:c>
      <x:c r="E9" s="142" t="s">
        <x:v>14</x:v>
      </x:c>
      <x:c r="F9" s="141" t="s">
        <x:v>744</x:v>
      </x:c>
      <x:c r="G9" s="138"/>
      <x:c r="H9" s="139"/>
      <x:c r="I9" s="165"/>
      <x:c r="J9" s="283"/>
      <x:c r="K9" s="284"/>
      <x:c r="L9" s="285"/>
      <x:c r="M9" s="162"/>
      <x:c r="N9" s="163"/>
      <x:c r="O9" s="164"/>
      <x:c r="Q9" s="149" t="s">
        <x:v>212</x:v>
      </x:c>
      <x:c r="R9" s="150" t="s">
        <x:v>211</x:v>
      </x:c>
      <x:c r="S9" s="151" t="s">
        <x:v>14</x:v>
      </x:c>
      <x:c r="T9" s="141" t="s">
        <x:v>730</x:v>
      </x:c>
      <x:c r="U9" s="204"/>
      <x:c r="V9" s="153"/>
      <x:c r="W9" s="172"/>
      <x:c r="X9" s="286"/>
      <x:c r="Y9" s="287"/>
      <x:c r="Z9" s="288"/>
      <x:c r="AA9" s="118" t="str">
        <x:f t="shared" si="0"/>
        <x:v>三田 真弓</x:v>
      </x:c>
      <x:c r="AB9" s="118" t="str">
        <x:f t="shared" si="1"/>
        <x:v>上埜 尚美</x:v>
      </x:c>
      <x:c r="AE9" s="118">
        <x:v>5</x:v>
      </x:c>
      <x:c r="AF9" s="118" t="s">
        <x:v>14</x:v>
      </x:c>
      <x:c r="AG9" s="118" t="s">
        <x:v>735</x:v>
      </x:c>
      <x:c r="AH9" s="118" t="s">
        <x:v>744</x:v>
      </x:c>
      <x:c r="AI9" s="118" t="s">
        <x:v>14</x:v>
      </x:c>
      <x:c r="AJ9" s="118" t="s">
        <x:v>731</x:v>
      </x:c>
      <x:c r="AK9" s="118" t="s">
        <x:v>730</x:v>
      </x:c>
    </x:row>
    <x:row r="10" spans="1:37" ht="10.5" customHeight="1">
      <x:c r="A10" s="125">
        <x:v>1</x:v>
      </x:c>
      <x:c r="B10" s="126">
        <x:v>9</x:v>
      </x:c>
      <x:c r="C10" s="140" t="s">
        <x:v>214</x:v>
      </x:c>
      <x:c r="D10" s="141" t="s">
        <x:v>238</x:v>
      </x:c>
      <x:c r="E10" s="142" t="s">
        <x:v>6</x:v>
      </x:c>
      <x:c r="F10" s="141" t="s">
        <x:v>720</x:v>
      </x:c>
      <x:c r="G10" s="138"/>
      <x:c r="H10" s="139"/>
      <x:c r="I10" s="165"/>
      <x:c r="J10" s="283"/>
      <x:c r="K10" s="284"/>
      <x:c r="L10" s="285"/>
      <x:c r="M10" s="162"/>
      <x:c r="N10" s="163"/>
      <x:c r="O10" s="164"/>
      <x:c r="Q10" s="149" t="s">
        <x:v>230</x:v>
      </x:c>
      <x:c r="R10" s="150" t="s">
        <x:v>243</x:v>
      </x:c>
      <x:c r="S10" s="151" t="s">
        <x:v>25</x:v>
      </x:c>
      <x:c r="T10" s="150" t="s">
        <x:v>30</x:v>
      </x:c>
      <x:c r="U10" s="204"/>
      <x:c r="V10" s="153"/>
      <x:c r="W10" s="172"/>
      <x:c r="X10" s="286"/>
      <x:c r="Y10" s="287"/>
      <x:c r="Z10" s="288"/>
      <x:c r="AA10" s="118" t="str">
        <x:f t="shared" si="0"/>
        <x:v>上村 知栄子</x:v>
      </x:c>
      <x:c r="AB10" s="118" t="str">
        <x:f t="shared" si="1"/>
        <x:v>小谷 麻紀</x:v>
      </x:c>
      <x:c r="AE10" s="118">
        <x:v>1</x:v>
      </x:c>
      <x:c r="AF10" s="118" t="s">
        <x:v>6</x:v>
      </x:c>
      <x:c r="AG10" s="118" t="s">
        <x:v>736</x:v>
      </x:c>
      <x:c r="AH10" s="118" t="s">
        <x:v>720</x:v>
      </x:c>
      <x:c r="AI10" s="118" t="s">
        <x:v>25</x:v>
      </x:c>
      <x:c r="AJ10" s="118" t="s">
        <x:v>732</x:v>
      </x:c>
      <x:c r="AK10" s="118" t="s">
        <x:v>30</x:v>
      </x:c>
    </x:row>
    <x:row r="11" spans="1:37" ht="10.5" customHeight="1">
      <x:c r="A11" s="125">
        <x:v>15</x:v>
      </x:c>
      <x:c r="B11" s="126">
        <x:v>10</x:v>
      </x:c>
      <x:c r="C11" s="140" t="s">
        <x:v>240</x:v>
      </x:c>
      <x:c r="D11" s="141" t="s">
        <x:v>241</x:v>
      </x:c>
      <x:c r="E11" s="142" t="s">
        <x:v>15</x:v>
      </x:c>
      <x:c r="F11" s="141" t="s">
        <x:v>11</x:v>
      </x:c>
      <x:c r="G11" s="138"/>
      <x:c r="H11" s="139"/>
      <x:c r="I11" s="165"/>
      <x:c r="J11" s="283"/>
      <x:c r="K11" s="284"/>
      <x:c r="L11" s="285"/>
      <x:c r="M11" s="162"/>
      <x:c r="N11" s="163"/>
      <x:c r="O11" s="164"/>
      <x:c r="Q11" s="149" t="s">
        <x:v>231</x:v>
      </x:c>
      <x:c r="R11" s="150" t="s">
        <x:v>229</x:v>
      </x:c>
      <x:c r="S11" s="151" t="s">
        <x:v>25</x:v>
      </x:c>
      <x:c r="T11" s="150" t="s">
        <x:v>738</x:v>
      </x:c>
      <x:c r="U11" s="204"/>
      <x:c r="V11" s="153"/>
      <x:c r="W11" s="172"/>
      <x:c r="X11" s="286"/>
      <x:c r="Y11" s="287"/>
      <x:c r="Z11" s="288"/>
      <x:c r="AA11" s="118" t="str">
        <x:f t="shared" si="0"/>
        <x:v>石川 朋恵</x:v>
      </x:c>
      <x:c r="AB11" s="118" t="str">
        <x:f t="shared" si="1"/>
        <x:v>成田 扶美代</x:v>
      </x:c>
      <x:c r="AE11" s="118">
        <x:v>15</x:v>
      </x:c>
      <x:c r="AF11" s="118" t="s">
        <x:v>15</x:v>
      </x:c>
      <x:c r="AG11" s="118" t="s">
        <x:v>739</x:v>
      </x:c>
      <x:c r="AH11" s="118" t="s">
        <x:v>11</x:v>
      </x:c>
      <x:c r="AI11" s="118" t="s">
        <x:v>25</x:v>
      </x:c>
      <x:c r="AJ11" s="118" t="s">
        <x:v>741</x:v>
      </x:c>
      <x:c r="AK11" s="118" t="s">
        <x:v>738</x:v>
      </x:c>
    </x:row>
    <x:row r="12" spans="1:37" ht="10.5" customHeight="1">
      <x:c r="A12" s="125">
        <x:v>8</x:v>
      </x:c>
      <x:c r="B12" s="126">
        <x:v>11</x:v>
      </x:c>
      <x:c r="C12" s="140" t="s">
        <x:v>107</x:v>
      </x:c>
      <x:c r="D12" s="141" t="s">
        <x:v>239</x:v>
      </x:c>
      <x:c r="E12" s="142" t="s">
        <x:v>25</x:v>
      </x:c>
      <x:c r="F12" s="141" t="s">
        <x:v>709</x:v>
      </x:c>
      <x:c r="G12" s="143"/>
      <x:c r="H12" s="139"/>
      <x:c r="I12" s="165"/>
      <x:c r="J12" s="283"/>
      <x:c r="K12" s="284"/>
      <x:c r="L12" s="285"/>
      <x:c r="M12" s="162"/>
      <x:c r="N12" s="163"/>
      <x:c r="O12" s="164"/>
      <x:c r="Q12" s="149" t="s">
        <x:v>246</x:v>
      </x:c>
      <x:c r="R12" s="150" t="s">
        <x:v>234</x:v>
      </x:c>
      <x:c r="S12" s="151" t="s">
        <x:v>25</x:v>
      </x:c>
      <x:c r="T12" s="150" t="s">
        <x:v>709</x:v>
      </x:c>
      <x:c r="U12" s="205"/>
      <x:c r="V12" s="153"/>
      <x:c r="W12" s="172"/>
      <x:c r="X12" s="286"/>
      <x:c r="Y12" s="287"/>
      <x:c r="Z12" s="288"/>
      <x:c r="AA12" s="118" t="str">
        <x:f t="shared" si="0"/>
        <x:v>中谷 佳世</x:v>
      </x:c>
      <x:c r="AB12" s="118" t="str">
        <x:f t="shared" si="1"/>
        <x:v>立澤 繭美</x:v>
      </x:c>
      <x:c r="AE12" s="118">
        <x:v>8</x:v>
      </x:c>
      <x:c r="AF12" s="118" t="s">
        <x:v>25</x:v>
      </x:c>
      <x:c r="AG12" s="118" t="s">
        <x:v>745</x:v>
      </x:c>
      <x:c r="AH12" s="118" t="s">
        <x:v>709</x:v>
      </x:c>
      <x:c r="AI12" s="118" t="s">
        <x:v>25</x:v>
      </x:c>
      <x:c r="AJ12" s="118" t="s">
        <x:v>759</x:v>
      </x:c>
      <x:c r="AK12" s="118" t="s">
        <x:v>709</x:v>
      </x:c>
    </x:row>
    <x:row r="13" spans="1:37" ht="10.5" customHeight="1">
      <x:c r="A13" s="125">
        <x:v>28</x:v>
      </x:c>
      <x:c r="B13" s="126">
        <x:v>12</x:v>
      </x:c>
      <x:c r="C13" s="140" t="s">
        <x:v>417</x:v>
      </x:c>
      <x:c r="D13" s="141" t="s">
        <x:v>244</x:v>
      </x:c>
      <x:c r="E13" s="142" t="s">
        <x:v>25</x:v>
      </x:c>
      <x:c r="F13" s="141" t="s">
        <x:v>30</x:v>
      </x:c>
      <x:c r="G13" s="143"/>
      <x:c r="H13" s="139"/>
      <x:c r="I13" s="165"/>
      <x:c r="J13" s="283"/>
      <x:c r="K13" s="284"/>
      <x:c r="L13" s="285"/>
      <x:c r="M13" s="162"/>
      <x:c r="N13" s="163"/>
      <x:c r="O13" s="164"/>
      <x:c r="Q13" s="149" t="s">
        <x:v>235</x:v>
      </x:c>
      <x:c r="R13" s="150" t="s">
        <x:v>232</x:v>
      </x:c>
      <x:c r="S13" s="151" t="s">
        <x:v>25</x:v>
      </x:c>
      <x:c r="T13" s="150" t="s">
        <x:v>13</x:v>
      </x:c>
      <x:c r="U13" s="205"/>
      <x:c r="V13" s="153"/>
      <x:c r="W13" s="172"/>
      <x:c r="X13" s="286"/>
      <x:c r="Y13" s="287"/>
      <x:c r="Z13" s="288"/>
      <x:c r="AA13" s="118" t="str">
        <x:f t="shared" si="0"/>
        <x:v>中村 祐加</x:v>
      </x:c>
      <x:c r="AB13" s="118" t="str">
        <x:f t="shared" si="1"/>
        <x:v>奥山 薫</x:v>
      </x:c>
      <x:c r="AE13" s="118">
        <x:v>28</x:v>
      </x:c>
      <x:c r="AF13" s="118" t="s">
        <x:v>25</x:v>
      </x:c>
      <x:c r="AG13" s="118" t="s">
        <x:v>749</x:v>
      </x:c>
      <x:c r="AH13" s="118" t="s">
        <x:v>30</x:v>
      </x:c>
      <x:c r="AI13" s="118" t="s">
        <x:v>25</x:v>
      </x:c>
      <x:c r="AJ13" s="118" t="s">
        <x:v>750</x:v>
      </x:c>
      <x:c r="AK13" s="118" t="s">
        <x:v>13</x:v>
      </x:c>
    </x:row>
    <x:row r="14" spans="1:37" ht="10.5" customHeight="1">
      <x:c r="A14" s="125">
        <x:v>24</x:v>
      </x:c>
      <x:c r="B14" s="126">
        <x:v>13</x:v>
      </x:c>
      <x:c r="C14" s="140" t="s">
        <x:v>248</x:v>
      </x:c>
      <x:c r="D14" s="141" t="s">
        <x:v>242</x:v>
      </x:c>
      <x:c r="E14" s="142" t="s">
        <x:v>25</x:v>
      </x:c>
      <x:c r="F14" s="141" t="s">
        <x:v>1020</x:v>
      </x:c>
      <x:c r="G14" s="143"/>
      <x:c r="H14" s="139"/>
      <x:c r="I14" s="165"/>
      <x:c r="J14" s="283"/>
      <x:c r="K14" s="284"/>
      <x:c r="L14" s="285"/>
      <x:c r="M14" s="162"/>
      <x:c r="N14" s="163"/>
      <x:c r="O14" s="164"/>
      <x:c r="Q14" s="149" t="s">
        <x:v>245</x:v>
      </x:c>
      <x:c r="R14" s="150" t="s">
        <x:v>236</x:v>
      </x:c>
      <x:c r="S14" s="151" t="s">
        <x:v>25</x:v>
      </x:c>
      <x:c r="T14" s="150" t="s">
        <x:v>29</x:v>
      </x:c>
      <x:c r="U14" s="205"/>
      <x:c r="V14" s="153"/>
      <x:c r="W14" s="172"/>
      <x:c r="X14" s="286"/>
      <x:c r="Y14" s="287"/>
      <x:c r="Z14" s="288"/>
      <x:c r="AA14" s="118" t="str">
        <x:f t="shared" si="0"/>
        <x:v>勘米良 知恵</x:v>
      </x:c>
      <x:c r="AB14" s="118" t="str">
        <x:f t="shared" si="1"/>
        <x:v>黒﨑 美幸</x:v>
      </x:c>
      <x:c r="AE14" s="118">
        <x:v>24</x:v>
      </x:c>
      <x:c r="AF14" s="118" t="s">
        <x:v>25</x:v>
      </x:c>
      <x:c r="AG14" s="118" t="s">
        <x:v>760</x:v>
      </x:c>
      <x:c r="AH14" s="118" t="s">
        <x:v>1020</x:v>
      </x:c>
      <x:c r="AI14" s="118" t="s">
        <x:v>25</x:v>
      </x:c>
      <x:c r="AJ14" s="118" t="s">
        <x:v>758</x:v>
      </x:c>
      <x:c r="AK14" s="118" t="s">
        <x:v>29</x:v>
      </x:c>
    </x:row>
    <x:row r="15" spans="1:37" ht="10.5" customHeight="1">
      <x:c r="A15" s="125">
        <x:v>6</x:v>
      </x:c>
      <x:c r="B15" s="126">
        <x:v>14</x:v>
      </x:c>
      <x:c r="C15" s="140" t="s">
        <x:v>247</x:v>
      </x:c>
      <x:c r="D15" s="141" t="s">
        <x:v>233</x:v>
      </x:c>
      <x:c r="E15" s="142" t="s">
        <x:v>25</x:v>
      </x:c>
      <x:c r="F15" s="141" t="s">
        <x:v>757</x:v>
      </x:c>
      <x:c r="G15" s="143"/>
      <x:c r="H15" s="139"/>
      <x:c r="I15" s="165"/>
      <x:c r="J15" s="283"/>
      <x:c r="K15" s="284"/>
      <x:c r="L15" s="285"/>
      <x:c r="M15" s="162"/>
      <x:c r="N15" s="163"/>
      <x:c r="O15" s="164"/>
      <x:c r="Q15" s="149" t="s">
        <x:v>237</x:v>
      </x:c>
      <x:c r="R15" s="150" t="s">
        <x:v>252</x:v>
      </x:c>
      <x:c r="S15" s="151" t="s">
        <x:v>25</x:v>
      </x:c>
      <x:c r="T15" s="150" t="s">
        <x:v>754</x:v>
      </x:c>
      <x:c r="U15" s="205"/>
      <x:c r="V15" s="153"/>
      <x:c r="W15" s="172"/>
      <x:c r="X15" s="286"/>
      <x:c r="Y15" s="287"/>
      <x:c r="Z15" s="288"/>
      <x:c r="AA15" s="118" t="str">
        <x:f t="shared" si="0"/>
        <x:v>菊池 めぐみ</x:v>
      </x:c>
      <x:c r="AB15" s="118" t="str">
        <x:f t="shared" si="1"/>
        <x:v>白石 佳子</x:v>
      </x:c>
      <x:c r="AE15" s="118">
        <x:v>6</x:v>
      </x:c>
      <x:c r="AF15" s="118" t="s">
        <x:v>25</x:v>
      </x:c>
      <x:c r="AG15" s="118" t="s">
        <x:v>747</x:v>
      </x:c>
      <x:c r="AH15" s="118" t="s">
        <x:v>757</x:v>
      </x:c>
      <x:c r="AI15" s="118" t="s">
        <x:v>25</x:v>
      </x:c>
      <x:c r="AJ15" s="118" t="s">
        <x:v>746</x:v>
      </x:c>
      <x:c r="AK15" s="118" t="s">
        <x:v>754</x:v>
      </x:c>
    </x:row>
    <x:row r="16" spans="1:37" ht="10.5" customHeight="1">
      <x:c r="A16" s="125">
        <x:v>20</x:v>
      </x:c>
      <x:c r="B16" s="126">
        <x:v>15</x:v>
      </x:c>
      <x:c r="C16" s="140" t="s">
        <x:v>257</x:v>
      </x:c>
      <x:c r="D16" s="141" t="s">
        <x:v>253</x:v>
      </x:c>
      <x:c r="E16" s="142" t="s">
        <x:v>25</x:v>
      </x:c>
      <x:c r="F16" s="141" t="s">
        <x:v>28</x:v>
      </x:c>
      <x:c r="G16" s="143"/>
      <x:c r="H16" s="139"/>
      <x:c r="I16" s="165"/>
      <x:c r="J16" s="283"/>
      <x:c r="K16" s="284"/>
      <x:c r="L16" s="285"/>
      <x:c r="M16" s="162"/>
      <x:c r="N16" s="163"/>
      <x:c r="O16" s="164"/>
      <x:c r="Q16" s="149" t="s">
        <x:v>254</x:v>
      </x:c>
      <x:c r="R16" s="150" t="s">
        <x:v>256</x:v>
      </x:c>
      <x:c r="S16" s="151" t="s">
        <x:v>25</x:v>
      </x:c>
      <x:c r="T16" s="150" t="s">
        <x:v>1021</x:v>
      </x:c>
      <x:c r="U16" s="205"/>
      <x:c r="V16" s="153"/>
      <x:c r="W16" s="172"/>
      <x:c r="X16" s="286"/>
      <x:c r="Y16" s="287"/>
      <x:c r="Z16" s="288"/>
      <x:c r="AA16" s="118" t="str">
        <x:f t="shared" si="0"/>
        <x:v>西崎 美和子</x:v>
      </x:c>
      <x:c r="AB16" s="118" t="str">
        <x:f t="shared" si="1"/>
        <x:v>大田 万里</x:v>
      </x:c>
      <x:c r="AE16" s="118">
        <x:v>20</x:v>
      </x:c>
      <x:c r="AF16" s="118" t="s">
        <x:v>25</x:v>
      </x:c>
      <x:c r="AG16" s="118" t="s">
        <x:v>761</x:v>
      </x:c>
      <x:c r="AH16" s="118" t="s">
        <x:v>28</x:v>
      </x:c>
      <x:c r="AI16" s="118" t="s">
        <x:v>25</x:v>
      </x:c>
      <x:c r="AJ16" s="118" t="s">
        <x:v>752</x:v>
      </x:c>
      <x:c r="AK16" s="118" t="s">
        <x:v>1021</x:v>
      </x:c>
    </x:row>
    <x:row r="17" spans="1:37" ht="10.5" customHeight="1">
      <x:c r="A17" s="125">
        <x:v>13</x:v>
      </x:c>
      <x:c r="B17" s="126">
        <x:v>16</x:v>
      </x:c>
      <x:c r="C17" s="140" t="s">
        <x:v>46</x:v>
      </x:c>
      <x:c r="D17" s="141" t="s">
        <x:v>255</x:v>
      </x:c>
      <x:c r="E17" s="142" t="s">
        <x:v>25</x:v>
      </x:c>
      <x:c r="F17" s="141" t="s">
        <x:v>751</x:v>
      </x:c>
      <x:c r="G17" s="143"/>
      <x:c r="H17" s="139"/>
      <x:c r="I17" s="165"/>
      <x:c r="J17" s="283"/>
      <x:c r="K17" s="284"/>
      <x:c r="L17" s="285"/>
      <x:c r="M17" s="162"/>
      <x:c r="N17" s="163"/>
      <x:c r="O17" s="164"/>
      <x:c r="Q17" s="149" t="s">
        <x:v>250</x:v>
      </x:c>
      <x:c r="R17" s="150" t="s">
        <x:v>249</x:v>
      </x:c>
      <x:c r="S17" s="151" t="s">
        <x:v>25</x:v>
      </x:c>
      <x:c r="T17" s="150" t="s">
        <x:v>29</x:v>
      </x:c>
      <x:c r="U17" s="205"/>
      <x:c r="V17" s="153"/>
      <x:c r="W17" s="172"/>
      <x:c r="X17" s="286"/>
      <x:c r="Y17" s="287"/>
      <x:c r="Z17" s="288"/>
      <x:c r="AA17" s="118" t="str">
        <x:f t="shared" si="0"/>
        <x:v>佐藤 敦子</x:v>
      </x:c>
      <x:c r="AB17" s="118" t="str">
        <x:f t="shared" si="1"/>
        <x:v>本山 史恵</x:v>
      </x:c>
      <x:c r="AE17" s="118">
        <x:v>13</x:v>
      </x:c>
      <x:c r="AF17" s="118" t="s">
        <x:v>25</x:v>
      </x:c>
      <x:c r="AG17" s="118" t="s">
        <x:v>753</x:v>
      </x:c>
      <x:c r="AH17" s="118" t="s">
        <x:v>751</x:v>
      </x:c>
      <x:c r="AI17" s="118" t="s">
        <x:v>25</x:v>
      </x:c>
      <x:c r="AJ17" s="118" t="s">
        <x:v>748</x:v>
      </x:c>
      <x:c r="AK17" s="118" t="s">
        <x:v>29</x:v>
      </x:c>
    </x:row>
    <x:row r="18" spans="1:37" ht="10.5" customHeight="1">
      <x:c r="A18" s="125">
        <x:v>4</x:v>
      </x:c>
      <x:c r="B18" s="126">
        <x:v>17</x:v>
      </x:c>
      <x:c r="C18" s="140" t="s">
        <x:v>251</x:v>
      </x:c>
      <x:c r="D18" s="141" t="s">
        <x:v>285</x:v>
      </x:c>
      <x:c r="E18" s="142" t="s">
        <x:v>0</x:v>
      </x:c>
      <x:c r="F18" s="141" t="s">
        <x:v>755</x:v>
      </x:c>
      <x:c r="G18" s="143"/>
      <x:c r="H18" s="139"/>
      <x:c r="I18" s="165"/>
      <x:c r="J18" s="283"/>
      <x:c r="K18" s="284"/>
      <x:c r="L18" s="285"/>
      <x:c r="M18" s="162"/>
      <x:c r="N18" s="163"/>
      <x:c r="O18" s="164"/>
      <x:c r="Q18" s="149" t="s">
        <x:v>284</x:v>
      </x:c>
      <x:c r="R18" s="150" t="s">
        <x:v>260</x:v>
      </x:c>
      <x:c r="S18" s="151" t="s">
        <x:v>0</x:v>
      </x:c>
      <x:c r="T18" s="150" t="s">
        <x:v>755</x:v>
      </x:c>
      <x:c r="U18" s="205"/>
      <x:c r="V18" s="153"/>
      <x:c r="W18" s="172"/>
      <x:c r="X18" s="286"/>
      <x:c r="Y18" s="287"/>
      <x:c r="Z18" s="288"/>
      <x:c r="AA18" s="118" t="str">
        <x:f t="shared" si="0"/>
        <x:v>大薗 香織</x:v>
      </x:c>
      <x:c r="AB18" s="118" t="str">
        <x:f t="shared" si="1"/>
        <x:v>浅野 こずえ</x:v>
      </x:c>
      <x:c r="AE18" s="118">
        <x:v>4</x:v>
      </x:c>
      <x:c r="AF18" s="118" t="s">
        <x:v>0</x:v>
      </x:c>
      <x:c r="AG18" s="118" t="s">
        <x:v>756</x:v>
      </x:c>
      <x:c r="AH18" s="118" t="s">
        <x:v>755</x:v>
      </x:c>
      <x:c r="AI18" s="118" t="s">
        <x:v>0</x:v>
      </x:c>
      <x:c r="AJ18" s="118" t="s">
        <x:v>775</x:v>
      </x:c>
      <x:c r="AK18" s="118" t="s">
        <x:v>755</x:v>
      </x:c>
    </x:row>
    <x:row r="19" spans="1:37" ht="10.5" customHeight="1">
      <x:c r="A19" s="125">
        <x:v>21</x:v>
      </x:c>
      <x:c r="B19" s="126">
        <x:v>18</x:v>
      </x:c>
      <x:c r="C19" s="140" t="s">
        <x:v>266</x:v>
      </x:c>
      <x:c r="D19" s="141" t="s">
        <x:v>286</x:v>
      </x:c>
      <x:c r="E19" s="142" t="s">
        <x:v>0</x:v>
      </x:c>
      <x:c r="F19" s="141" t="s">
        <x:v>768</x:v>
      </x:c>
      <x:c r="G19" s="143"/>
      <x:c r="H19" s="139"/>
      <x:c r="I19" s="165"/>
      <x:c r="J19" s="283"/>
      <x:c r="K19" s="284"/>
      <x:c r="L19" s="285"/>
      <x:c r="M19" s="162"/>
      <x:c r="N19" s="163"/>
      <x:c r="O19" s="164"/>
      <x:c r="Q19" s="149" t="s">
        <x:v>268</x:v>
      </x:c>
      <x:c r="R19" s="150" t="s">
        <x:v>269</x:v>
      </x:c>
      <x:c r="S19" s="151" t="s">
        <x:v>0</x:v>
      </x:c>
      <x:c r="T19" s="150" t="s">
        <x:v>12</x:v>
      </x:c>
      <x:c r="U19" s="205"/>
      <x:c r="V19" s="153"/>
      <x:c r="W19" s="172"/>
      <x:c r="X19" s="286"/>
      <x:c r="Y19" s="287"/>
      <x:c r="Z19" s="288"/>
      <x:c r="AA19" s="118" t="str">
        <x:f t="shared" si="0"/>
        <x:v>梶谷 由美</x:v>
      </x:c>
      <x:c r="AB19" s="118" t="str">
        <x:f t="shared" si="1"/>
        <x:v>池崎 恭代</x:v>
      </x:c>
      <x:c r="AE19" s="118">
        <x:v>21</x:v>
      </x:c>
      <x:c r="AF19" s="118" t="s">
        <x:v>0</x:v>
      </x:c>
      <x:c r="AG19" s="118" t="s">
        <x:v>769</x:v>
      </x:c>
      <x:c r="AH19" s="118" t="s">
        <x:v>768</x:v>
      </x:c>
      <x:c r="AI19" s="118" t="s">
        <x:v>0</x:v>
      </x:c>
      <x:c r="AJ19" s="118" t="s">
        <x:v>770</x:v>
      </x:c>
      <x:c r="AK19" s="118" t="s">
        <x:v>12</x:v>
      </x:c>
    </x:row>
    <x:row r="20" spans="1:37" ht="10.5" customHeight="1">
      <x:c r="A20" s="125">
        <x:v>23</x:v>
      </x:c>
      <x:c r="B20" s="126">
        <x:v>19</x:v>
      </x:c>
      <x:c r="C20" s="140" t="s">
        <x:v>267</x:v>
      </x:c>
      <x:c r="D20" s="141" t="s">
        <x:v>262</x:v>
      </x:c>
      <x:c r="E20" s="142" t="s">
        <x:v>0</x:v>
      </x:c>
      <x:c r="F20" s="141" t="s">
        <x:v>1022</x:v>
      </x:c>
      <x:c r="G20" s="143"/>
      <x:c r="H20" s="144"/>
      <x:c r="I20" s="169"/>
      <x:c r="J20" s="301"/>
      <x:c r="K20" s="302"/>
      <x:c r="L20" s="303"/>
      <x:c r="M20" s="162"/>
      <x:c r="N20" s="163"/>
      <x:c r="O20" s="164"/>
      <x:c r="Q20" s="149" t="s">
        <x:v>271</x:v>
      </x:c>
      <x:c r="R20" s="150" t="s">
        <x:v>258</x:v>
      </x:c>
      <x:c r="S20" s="151" t="s">
        <x:v>0</x:v>
      </x:c>
      <x:c r="T20" s="150" t="s">
        <x:v>41</x:v>
      </x:c>
      <x:c r="U20" s="205"/>
      <x:c r="V20" s="153"/>
      <x:c r="W20" s="172"/>
      <x:c r="X20" s="286"/>
      <x:c r="Y20" s="287"/>
      <x:c r="Z20" s="288"/>
      <x:c r="AA20" s="118" t="str">
        <x:f t="shared" si="0"/>
        <x:v>三村 明子</x:v>
      </x:c>
      <x:c r="AB20" s="118" t="str">
        <x:f t="shared" si="1"/>
        <x:v>境山 むつみ</x:v>
      </x:c>
      <x:c r="AE20" s="118">
        <x:v>23</x:v>
      </x:c>
      <x:c r="AF20" s="118" t="s">
        <x:v>0</x:v>
      </x:c>
      <x:c r="AG20" s="118" t="s">
        <x:v>763</x:v>
      </x:c>
      <x:c r="AH20" s="118" t="s">
        <x:v>1022</x:v>
      </x:c>
      <x:c r="AI20" s="118" t="s">
        <x:v>0</x:v>
      </x:c>
      <x:c r="AJ20" s="118" t="s">
        <x:v>762</x:v>
      </x:c>
      <x:c r="AK20" s="118" t="s">
        <x:v>41</x:v>
      </x:c>
    </x:row>
    <x:row r="21" spans="1:37" ht="10.5" customHeight="1">
      <x:c r="A21" s="125">
        <x:v>16</x:v>
      </x:c>
      <x:c r="B21" s="126">
        <x:v>20</x:v>
      </x:c>
      <x:c r="C21" s="140" t="s">
        <x:v>270</x:v>
      </x:c>
      <x:c r="D21" s="141" t="s">
        <x:v>259</x:v>
      </x:c>
      <x:c r="E21" s="142" t="s">
        <x:v>0</x:v>
      </x:c>
      <x:c r="F21" s="141" t="s">
        <x:v>43</x:v>
      </x:c>
      <x:c r="G21" s="143"/>
      <x:c r="H21" s="139"/>
      <x:c r="I21" s="165"/>
      <x:c r="J21" s="283"/>
      <x:c r="K21" s="284"/>
      <x:c r="L21" s="285"/>
      <x:c r="M21" s="162"/>
      <x:c r="N21" s="163"/>
      <x:c r="O21" s="164"/>
      <x:c r="Q21" s="206" t="s">
        <x:v>273</x:v>
      </x:c>
      <x:c r="R21" s="158" t="s">
        <x:v>275</x:v>
      </x:c>
      <x:c r="S21" s="157" t="s">
        <x:v>0</x:v>
      </x:c>
      <x:c r="T21" s="158" t="s">
        <x:v>767</x:v>
      </x:c>
      <x:c r="U21" s="207"/>
      <x:c r="V21" s="159"/>
      <x:c r="W21" s="188"/>
      <x:c r="X21" s="304"/>
      <x:c r="Y21" s="305"/>
      <x:c r="Z21" s="306"/>
      <x:c r="AA21" s="118" t="str">
        <x:f t="shared" si="0"/>
        <x:v>小宮 利枝</x:v>
      </x:c>
      <x:c r="AB21" s="118" t="str">
        <x:f t="shared" si="1"/>
        <x:v>原田 愛子</x:v>
      </x:c>
      <x:c r="AE21" s="118">
        <x:v>16</x:v>
      </x:c>
      <x:c r="AF21" s="118" t="s">
        <x:v>0</x:v>
      </x:c>
      <x:c r="AG21" s="118" t="s">
        <x:v>776</x:v>
      </x:c>
      <x:c r="AH21" s="118" t="s">
        <x:v>43</x:v>
      </x:c>
      <x:c r="AI21" s="118" t="s">
        <x:v>0</x:v>
      </x:c>
      <x:c r="AJ21" s="118" t="s">
        <x:v>765</x:v>
      </x:c>
      <x:c r="AK21" s="118" t="s">
        <x:v>767</x:v>
      </x:c>
    </x:row>
    <x:row r="22" spans="1:37" ht="10.5" customHeight="1">
      <x:c r="A22" s="125">
        <x:v>10</x:v>
      </x:c>
      <x:c r="B22" s="126">
        <x:v>21</x:v>
      </x:c>
      <x:c r="C22" s="140" t="s">
        <x:v>389</x:v>
      </x:c>
      <x:c r="D22" s="141" t="s">
        <x:v>276</x:v>
      </x:c>
      <x:c r="E22" s="129" t="s">
        <x:v>0</x:v>
      </x:c>
      <x:c r="F22" s="141" t="s">
        <x:v>12</x:v>
      </x:c>
      <x:c r="G22" s="134"/>
      <x:c r="H22" s="135"/>
      <x:c r="I22" s="165"/>
      <x:c r="J22" s="283"/>
      <x:c r="K22" s="284"/>
      <x:c r="L22" s="285"/>
      <x:c r="M22" s="162"/>
      <x:c r="N22" s="163"/>
      <x:c r="O22" s="164"/>
      <x:c r="Q22" s="149" t="s">
        <x:v>278</x:v>
      </x:c>
      <x:c r="R22" s="150" t="s">
        <x:v>274</x:v>
      </x:c>
      <x:c r="S22" s="208" t="s">
        <x:v>0</x:v>
      </x:c>
      <x:c r="T22" s="150" t="s">
        <x:v>771</x:v>
      </x:c>
      <x:c r="U22" s="145"/>
      <x:c r="V22" s="198"/>
      <x:c r="W22" s="172"/>
      <x:c r="X22" s="286"/>
      <x:c r="Y22" s="287"/>
      <x:c r="Z22" s="288"/>
      <x:c r="AA22" s="118" t="str">
        <x:f t="shared" si="0"/>
        <x:v>岡田 優子</x:v>
      </x:c>
      <x:c r="AB22" s="118" t="str">
        <x:f t="shared" si="1"/>
        <x:v>林 久二子</x:v>
      </x:c>
      <x:c r="AE22" s="118">
        <x:v>10</x:v>
      </x:c>
      <x:c r="AF22" s="118" t="s">
        <x:v>0</x:v>
      </x:c>
      <x:c r="AG22" s="118" t="s">
        <x:v>764</x:v>
      </x:c>
      <x:c r="AH22" s="118" t="s">
        <x:v>12</x:v>
      </x:c>
      <x:c r="AI22" s="118" t="s">
        <x:v>0</x:v>
      </x:c>
      <x:c r="AJ22" s="118" t="s">
        <x:v>772</x:v>
      </x:c>
      <x:c r="AK22" s="118" t="s">
        <x:v>771</x:v>
      </x:c>
    </x:row>
    <x:row r="23" spans="1:37" ht="10.5" customHeight="1">
      <x:c r="A23" s="125">
        <x:v>14</x:v>
      </x:c>
      <x:c r="B23" s="126">
        <x:v>22</x:v>
      </x:c>
      <x:c r="C23" s="140" t="s">
        <x:v>311</x:v>
      </x:c>
      <x:c r="D23" s="141" t="s">
        <x:v>263</x:v>
      </x:c>
      <x:c r="E23" s="129" t="s">
        <x:v>0</x:v>
      </x:c>
      <x:c r="F23" s="141" t="s">
        <x:v>755</x:v>
      </x:c>
      <x:c r="G23" s="145"/>
      <x:c r="H23" s="135"/>
      <x:c r="I23" s="165"/>
      <x:c r="J23" s="283"/>
      <x:c r="K23" s="284"/>
      <x:c r="L23" s="285"/>
      <x:c r="M23" s="162"/>
      <x:c r="N23" s="163"/>
      <x:c r="O23" s="164"/>
      <x:c r="Q23" s="149" t="s">
        <x:v>261</x:v>
      </x:c>
      <x:c r="R23" s="150" t="s">
        <x:v>264</x:v>
      </x:c>
      <x:c r="S23" s="208" t="s">
        <x:v>0</x:v>
      </x:c>
      <x:c r="T23" s="150" t="s">
        <x:v>755</x:v>
      </x:c>
      <x:c r="U23" s="145"/>
      <x:c r="V23" s="198"/>
      <x:c r="W23" s="172"/>
      <x:c r="X23" s="286"/>
      <x:c r="Y23" s="287"/>
      <x:c r="Z23" s="288"/>
      <x:c r="AA23" s="118" t="str">
        <x:f t="shared" si="0"/>
        <x:v>鈴木 ナナ</x:v>
      </x:c>
      <x:c r="AB23" s="118" t="str">
        <x:f t="shared" si="1"/>
        <x:v>伊川 昭子</x:v>
      </x:c>
      <x:c r="AE23" s="118">
        <x:v>14</x:v>
      </x:c>
      <x:c r="AF23" s="118" t="s">
        <x:v>0</x:v>
      </x:c>
      <x:c r="AG23" s="118" t="s">
        <x:v>766</x:v>
      </x:c>
      <x:c r="AH23" s="118" t="s">
        <x:v>755</x:v>
      </x:c>
      <x:c r="AI23" s="118" t="s">
        <x:v>0</x:v>
      </x:c>
      <x:c r="AJ23" s="118" t="s">
        <x:v>773</x:v>
      </x:c>
      <x:c r="AK23" s="118" t="s">
        <x:v>755</x:v>
      </x:c>
    </x:row>
    <x:row r="24" spans="1:37" ht="10.5" customHeight="1">
      <x:c r="A24" s="125">
        <x:v>3</x:v>
      </x:c>
      <x:c r="B24" s="126">
        <x:v>23</x:v>
      </x:c>
      <x:c r="C24" s="140" t="s">
        <x:v>265</x:v>
      </x:c>
      <x:c r="D24" s="141" t="s">
        <x:v>186</x:v>
      </x:c>
      <x:c r="E24" s="129" t="s">
        <x:v>25</x:v>
      </x:c>
      <x:c r="F24" s="141" t="s">
        <x:v>712</x:v>
      </x:c>
      <x:c r="G24" s="134"/>
      <x:c r="H24" s="135"/>
      <x:c r="I24" s="165"/>
      <x:c r="J24" s="283"/>
      <x:c r="K24" s="284"/>
      <x:c r="L24" s="285"/>
      <x:c r="M24" s="162"/>
      <x:c r="N24" s="163"/>
      <x:c r="O24" s="164"/>
      <x:c r="Q24" s="149" t="s">
        <x:v>272</x:v>
      </x:c>
      <x:c r="R24" s="150" t="s">
        <x:v>282</x:v>
      </x:c>
      <x:c r="S24" s="208" t="s">
        <x:v>0</x:v>
      </x:c>
      <x:c r="T24" s="150" t="s">
        <x:v>12</x:v>
      </x:c>
      <x:c r="U24" s="145"/>
      <x:c r="V24" s="198"/>
      <x:c r="W24" s="172"/>
      <x:c r="X24" s="286"/>
      <x:c r="Y24" s="287"/>
      <x:c r="Z24" s="288"/>
      <x:c r="AA24" s="118" t="str">
        <x:f t="shared" si="0"/>
        <x:v>上之薗 かおり</x:v>
      </x:c>
      <x:c r="AB24" s="118" t="str">
        <x:f t="shared" si="1"/>
        <x:v>井上 朋子</x:v>
      </x:c>
      <x:c r="AE24" s="118">
        <x:v>3</x:v>
      </x:c>
      <x:c r="AF24" s="118" t="s">
        <x:v>25</x:v>
      </x:c>
      <x:c r="AG24" s="118" t="s">
        <x:v>774</x:v>
      </x:c>
      <x:c r="AH24" s="118" t="s">
        <x:v>712</x:v>
      </x:c>
      <x:c r="AI24" s="118" t="s">
        <x:v>0</x:v>
      </x:c>
      <x:c r="AJ24" s="118" t="s">
        <x:v>794</x:v>
      </x:c>
      <x:c r="AK24" s="118" t="s">
        <x:v>12</x:v>
      </x:c>
    </x:row>
    <x:row r="25" spans="1:37" ht="10.5" customHeight="1">
      <x:c r="A25" s="125">
        <x:v>19</x:v>
      </x:c>
      <x:c r="B25" s="126">
        <x:v>24</x:v>
      </x:c>
      <x:c r="C25" s="140" t="s">
        <x:v>367</x:v>
      </x:c>
      <x:c r="D25" s="141" t="s">
        <x:v>277</x:v>
      </x:c>
      <x:c r="E25" s="129" t="s">
        <x:v>0</x:v>
      </x:c>
      <x:c r="F25" s="146" t="s">
        <x:v>31</x:v>
      </x:c>
      <x:c r="G25" s="134"/>
      <x:c r="H25" s="135"/>
      <x:c r="I25" s="165"/>
      <x:c r="J25" s="283"/>
      <x:c r="K25" s="284"/>
      <x:c r="L25" s="285"/>
      <x:c r="M25" s="162"/>
      <x:c r="N25" s="163"/>
      <x:c r="O25" s="164"/>
      <x:c r="Q25" s="149" t="s">
        <x:v>279</x:v>
      </x:c>
      <x:c r="R25" s="150" t="s">
        <x:v>280</x:v>
      </x:c>
      <x:c r="S25" s="208" t="s">
        <x:v>0</x:v>
      </x:c>
      <x:c r="T25" s="209" t="s">
        <x:v>31</x:v>
      </x:c>
      <x:c r="U25" s="145"/>
      <x:c r="V25" s="198"/>
      <x:c r="W25" s="172"/>
      <x:c r="X25" s="286"/>
      <x:c r="Y25" s="287"/>
      <x:c r="Z25" s="288"/>
      <x:c r="AA25" s="118" t="str">
        <x:f t="shared" si="0"/>
        <x:v>山口 幸子</x:v>
      </x:c>
      <x:c r="AB25" s="118" t="str">
        <x:f t="shared" si="1"/>
        <x:v>竹林 美和</x:v>
      </x:c>
      <x:c r="AE25" s="118">
        <x:v>19</x:v>
      </x:c>
      <x:c r="AF25" s="118" t="s">
        <x:v>0</x:v>
      </x:c>
      <x:c r="AG25" s="118" t="s">
        <x:v>791</x:v>
      </x:c>
      <x:c r="AH25" s="118" t="s">
        <x:v>31</x:v>
      </x:c>
      <x:c r="AI25" s="118" t="s">
        <x:v>0</x:v>
      </x:c>
      <x:c r="AJ25" s="118" t="s">
        <x:v>777</x:v>
      </x:c>
      <x:c r="AK25" s="118" t="s">
        <x:v>31</x:v>
      </x:c>
    </x:row>
    <x:row r="26" spans="1:37" ht="10.5" customHeight="1">
      <x:c r="A26" s="125">
        <x:v>26</x:v>
      </x:c>
      <x:c r="B26" s="126">
        <x:v>25</x:v>
      </x:c>
      <x:c r="C26" s="140" t="s">
        <x:v>283</x:v>
      </x:c>
      <x:c r="D26" s="141" t="s">
        <x:v>281</x:v>
      </x:c>
      <x:c r="E26" s="142" t="s">
        <x:v>0</x:v>
      </x:c>
      <x:c r="F26" s="141" t="s">
        <x:v>12</x:v>
      </x:c>
      <x:c r="G26" s="138"/>
      <x:c r="H26" s="139"/>
      <x:c r="I26" s="165"/>
      <x:c r="J26" s="283"/>
      <x:c r="K26" s="284"/>
      <x:c r="L26" s="285"/>
      <x:c r="M26" s="162"/>
      <x:c r="N26" s="163"/>
      <x:c r="O26" s="164"/>
      <x:c r="Q26" s="149" t="s">
        <x:v>288</x:v>
      </x:c>
      <x:c r="R26" s="150" t="s">
        <x:v>293</x:v>
      </x:c>
      <x:c r="S26" s="151" t="s">
        <x:v>0</x:v>
      </x:c>
      <x:c r="T26" s="150" t="s">
        <x:v>12</x:v>
      </x:c>
      <x:c r="U26" s="204"/>
      <x:c r="V26" s="153"/>
      <x:c r="W26" s="172"/>
      <x:c r="X26" s="286"/>
      <x:c r="Y26" s="287"/>
      <x:c r="Z26" s="288"/>
      <x:c r="AA26" s="118" t="str">
        <x:f t="shared" si="0"/>
        <x:v>木村 里奈</x:v>
      </x:c>
      <x:c r="AB26" s="118" t="str">
        <x:f t="shared" si="1"/>
        <x:v>宮﨑 由紀子</x:v>
      </x:c>
      <x:c r="AE26" s="118">
        <x:v>26</x:v>
      </x:c>
      <x:c r="AF26" s="118" t="s">
        <x:v>0</x:v>
      </x:c>
      <x:c r="AG26" s="118" t="s">
        <x:v>789</x:v>
      </x:c>
      <x:c r="AH26" s="118" t="s">
        <x:v>12</x:v>
      </x:c>
      <x:c r="AI26" s="118" t="s">
        <x:v>0</x:v>
      </x:c>
      <x:c r="AJ26" s="118" t="s">
        <x:v>792</x:v>
      </x:c>
      <x:c r="AK26" s="118" t="s">
        <x:v>12</x:v>
      </x:c>
    </x:row>
    <x:row r="27" spans="1:37" ht="10.5" customHeight="1">
      <x:c r="A27" s="125">
        <x:v>18</x:v>
      </x:c>
      <x:c r="B27" s="126">
        <x:v>26</x:v>
      </x:c>
      <x:c r="C27" s="140" t="s">
        <x:v>298</x:v>
      </x:c>
      <x:c r="D27" s="141" t="s">
        <x:v>295</x:v>
      </x:c>
      <x:c r="E27" s="142" t="s">
        <x:v>6</x:v>
      </x:c>
      <x:c r="F27" s="147" t="s">
        <x:v>289</x:v>
      </x:c>
      <x:c r="G27" s="138"/>
      <x:c r="H27" s="139"/>
      <x:c r="I27" s="165"/>
      <x:c r="J27" s="283"/>
      <x:c r="K27" s="284"/>
      <x:c r="L27" s="285"/>
      <x:c r="M27" s="162"/>
      <x:c r="N27" s="163"/>
      <x:c r="O27" s="164"/>
      <x:c r="Q27" s="149" t="s">
        <x:v>326</x:v>
      </x:c>
      <x:c r="R27" s="150" t="s">
        <x:v>294</x:v>
      </x:c>
      <x:c r="S27" s="151" t="s">
        <x:v>6</x:v>
      </x:c>
      <x:c r="T27" s="150" t="s">
        <x:v>780</x:v>
      </x:c>
      <x:c r="U27" s="204"/>
      <x:c r="V27" s="153"/>
      <x:c r="W27" s="172"/>
      <x:c r="X27" s="286"/>
      <x:c r="Y27" s="287"/>
      <x:c r="Z27" s="288"/>
      <x:c r="AA27" s="118" t="str">
        <x:f t="shared" si="0"/>
        <x:v>淀澤 真由美</x:v>
      </x:c>
      <x:c r="AB27" s="118" t="str">
        <x:f t="shared" si="1"/>
        <x:v>久保 陽子</x:v>
      </x:c>
      <x:c r="AE27" s="118">
        <x:v>18</x:v>
      </x:c>
      <x:c r="AF27" s="118" t="s">
        <x:v>6</x:v>
      </x:c>
      <x:c r="AG27" s="118" t="s">
        <x:v>795</x:v>
      </x:c>
      <x:c r="AH27" s="118" t="s">
        <x:v>289</x:v>
      </x:c>
      <x:c r="AI27" s="118" t="s">
        <x:v>6</x:v>
      </x:c>
      <x:c r="AJ27" s="118" t="s">
        <x:v>782</x:v>
      </x:c>
      <x:c r="AK27" s="118" t="s">
        <x:v>780</x:v>
      </x:c>
    </x:row>
    <x:row r="28" spans="1:37" ht="10.5" customHeight="1">
      <x:c r="A28" s="125">
        <x:v>9</x:v>
      </x:c>
      <x:c r="B28" s="126">
        <x:v>27</x:v>
      </x:c>
      <x:c r="C28" s="140" t="s">
        <x:v>290</x:v>
      </x:c>
      <x:c r="D28" s="141" t="s">
        <x:v>297</x:v>
      </x:c>
      <x:c r="E28" s="142" t="s">
        <x:v>6</x:v>
      </x:c>
      <x:c r="F28" s="141" t="s">
        <x:v>10</x:v>
      </x:c>
      <x:c r="G28" s="138"/>
      <x:c r="H28" s="139"/>
      <x:c r="I28" s="165"/>
      <x:c r="J28" s="283"/>
      <x:c r="K28" s="284"/>
      <x:c r="L28" s="285"/>
      <x:c r="M28" s="162"/>
      <x:c r="N28" s="163"/>
      <x:c r="O28" s="164"/>
      <x:c r="Q28" s="149" t="s">
        <x:v>291</x:v>
      </x:c>
      <x:c r="R28" s="150" t="s">
        <x:v>300</x:v>
      </x:c>
      <x:c r="S28" s="151" t="s">
        <x:v>0</x:v>
      </x:c>
      <x:c r="T28" s="150" t="s">
        <x:v>778</x:v>
      </x:c>
      <x:c r="U28" s="204"/>
      <x:c r="V28" s="153"/>
      <x:c r="W28" s="172"/>
      <x:c r="X28" s="286"/>
      <x:c r="Y28" s="287"/>
      <x:c r="Z28" s="288"/>
      <x:c r="AA28" s="118" t="str">
        <x:f t="shared" si="0"/>
        <x:v>中野 利夏子</x:v>
      </x:c>
      <x:c r="AB28" s="118" t="str">
        <x:f t="shared" si="1"/>
        <x:v>安藤 寿香</x:v>
      </x:c>
      <x:c r="AE28" s="118">
        <x:v>9</x:v>
      </x:c>
      <x:c r="AF28" s="118" t="s">
        <x:v>6</x:v>
      </x:c>
      <x:c r="AG28" s="118" t="s">
        <x:v>779</x:v>
      </x:c>
      <x:c r="AH28" s="118" t="s">
        <x:v>10</x:v>
      </x:c>
      <x:c r="AI28" s="118" t="s">
        <x:v>0</x:v>
      </x:c>
      <x:c r="AJ28" s="118" t="s">
        <x:v>781</x:v>
      </x:c>
      <x:c r="AK28" s="118" t="s">
        <x:v>778</x:v>
      </x:c>
    </x:row>
    <x:row r="29" spans="1:37" ht="10.5" customHeight="1">
      <x:c r="A29" s="125">
        <x:v>27</x:v>
      </x:c>
      <x:c r="B29" s="126">
        <x:v>28</x:v>
      </x:c>
      <x:c r="C29" s="140" t="s">
        <x:v>287</x:v>
      </x:c>
      <x:c r="D29" s="141" t="s">
        <x:v>296</x:v>
      </x:c>
      <x:c r="E29" s="142" t="s">
        <x:v>6</x:v>
      </x:c>
      <x:c r="F29" s="141" t="s">
        <x:v>32</x:v>
      </x:c>
      <x:c r="G29" s="148"/>
      <x:c r="H29" s="139"/>
      <x:c r="I29" s="165"/>
      <x:c r="J29" s="170"/>
      <x:c r="K29" s="141"/>
      <x:c r="L29" s="171"/>
      <x:c r="M29" s="162"/>
      <x:c r="N29" s="163"/>
      <x:c r="O29" s="164"/>
      <x:c r="Q29" s="149" t="s">
        <x:v>299</x:v>
      </x:c>
      <x:c r="R29" s="150" t="s">
        <x:v>54</x:v>
      </x:c>
      <x:c r="S29" s="151" t="s">
        <x:v>6</x:v>
      </x:c>
      <x:c r="T29" s="150" t="s">
        <x:v>32</x:v>
      </x:c>
      <x:c r="U29" s="152"/>
      <x:c r="V29" s="153"/>
      <x:c r="W29" s="172"/>
      <x:c r="X29" s="173"/>
      <x:c r="AA29" s="118" t="str">
        <x:f t="shared" si="0"/>
        <x:v>冨安 ルミ</x:v>
      </x:c>
      <x:c r="AB29" s="118" t="str">
        <x:f t="shared" si="1"/>
        <x:v>伊澤 雅子</x:v>
      </x:c>
      <x:c r="AE29" s="118">
        <x:v>27</x:v>
      </x:c>
      <x:c r="AF29" s="118" t="s">
        <x:v>6</x:v>
      </x:c>
      <x:c r="AG29" s="118" t="s">
        <x:v>783</x:v>
      </x:c>
      <x:c r="AH29" s="118" t="s">
        <x:v>32</x:v>
      </x:c>
      <x:c r="AI29" s="118" t="s">
        <x:v>6</x:v>
      </x:c>
      <x:c r="AJ29" s="118" t="s">
        <x:v>784</x:v>
      </x:c>
      <x:c r="AK29" s="118" t="s">
        <x:v>32</x:v>
      </x:c>
    </x:row>
    <x:row r="30" spans="1:15" ht="10.5" customHeight="1">
      <x:c r="A30" s="277"/>
      <x:c r="B30" s="279">
        <x:v>29</x:v>
      </x:c>
      <x:c r="C30" s="140"/>
      <x:c r="D30" s="141"/>
      <x:c r="E30" s="142"/>
      <x:c r="F30" s="141"/>
      <x:c r="G30" s="148"/>
      <x:c r="H30" s="139"/>
      <x:c r="I30" s="165"/>
      <x:c r="J30" s="170"/>
      <x:c r="K30" s="141"/>
      <x:c r="L30" s="171"/>
      <x:c r="M30" s="162"/>
      <x:c r="N30" s="163"/>
      <x:c r="O30" s="164"/>
    </x:row>
    <x:row r="31" spans="1:15" ht="10.5" customHeight="1">
      <x:c r="A31" s="277"/>
      <x:c r="B31" s="279"/>
      <x:c r="C31" s="149"/>
      <x:c r="D31" s="150"/>
      <x:c r="E31" s="151"/>
      <x:c r="F31" s="150"/>
      <x:c r="G31" s="152"/>
      <x:c r="H31" s="153"/>
      <x:c r="I31" s="172"/>
      <x:c r="J31" s="173"/>
      <x:c r="K31" s="150"/>
      <x:c r="L31" s="174"/>
      <x:c r="M31" s="175"/>
      <x:c r="N31" s="176"/>
      <x:c r="O31" s="177"/>
    </x:row>
    <x:row r="32" spans="1:15" ht="10.5" customHeight="1">
      <x:c r="A32" s="277"/>
      <x:c r="B32" s="279">
        <x:v>30</x:v>
      </x:c>
      <x:c r="C32" s="140"/>
      <x:c r="D32" s="141"/>
      <x:c r="E32" s="142"/>
      <x:c r="F32" s="141"/>
      <x:c r="G32" s="148"/>
      <x:c r="H32" s="139"/>
      <x:c r="I32" s="165"/>
      <x:c r="J32" s="170"/>
      <x:c r="K32" s="141"/>
      <x:c r="L32" s="171"/>
      <x:c r="M32" s="162"/>
      <x:c r="N32" s="163"/>
      <x:c r="O32" s="164"/>
    </x:row>
    <x:row r="33" spans="1:15" ht="10.5" customHeight="1">
      <x:c r="A33" s="277"/>
      <x:c r="B33" s="279"/>
      <x:c r="C33" s="149"/>
      <x:c r="D33" s="150"/>
      <x:c r="E33" s="151"/>
      <x:c r="F33" s="150"/>
      <x:c r="G33" s="152"/>
      <x:c r="H33" s="153"/>
      <x:c r="I33" s="172"/>
      <x:c r="J33" s="173"/>
      <x:c r="K33" s="150"/>
      <x:c r="L33" s="174"/>
      <x:c r="M33" s="175"/>
      <x:c r="N33" s="176"/>
      <x:c r="O33" s="177"/>
    </x:row>
    <x:row r="34" spans="1:15" ht="10.5" customHeight="1">
      <x:c r="A34" s="277"/>
      <x:c r="B34" s="279">
        <x:v>31</x:v>
      </x:c>
      <x:c r="C34" s="140"/>
      <x:c r="D34" s="141"/>
      <x:c r="E34" s="142"/>
      <x:c r="F34" s="141"/>
      <x:c r="G34" s="148"/>
      <x:c r="H34" s="139"/>
      <x:c r="I34" s="165"/>
      <x:c r="J34" s="170"/>
      <x:c r="K34" s="141"/>
      <x:c r="L34" s="171"/>
      <x:c r="M34" s="162"/>
      <x:c r="N34" s="163"/>
      <x:c r="O34" s="164"/>
    </x:row>
    <x:row r="35" spans="1:15" ht="10.5" customHeight="1">
      <x:c r="A35" s="277"/>
      <x:c r="B35" s="279"/>
      <x:c r="C35" s="149"/>
      <x:c r="D35" s="150"/>
      <x:c r="E35" s="151"/>
      <x:c r="F35" s="150"/>
      <x:c r="G35" s="152"/>
      <x:c r="H35" s="153"/>
      <x:c r="I35" s="172"/>
      <x:c r="J35" s="173"/>
      <x:c r="K35" s="150"/>
      <x:c r="L35" s="174"/>
      <x:c r="M35" s="175"/>
      <x:c r="N35" s="176"/>
      <x:c r="O35" s="177"/>
    </x:row>
    <x:row r="36" spans="1:15" ht="10.5" customHeight="1">
      <x:c r="A36" s="277"/>
      <x:c r="B36" s="279">
        <x:v>32</x:v>
      </x:c>
      <x:c r="C36" s="140"/>
      <x:c r="D36" s="141"/>
      <x:c r="E36" s="142"/>
      <x:c r="F36" s="141"/>
      <x:c r="G36" s="148"/>
      <x:c r="H36" s="139"/>
      <x:c r="I36" s="165"/>
      <x:c r="J36" s="170"/>
      <x:c r="K36" s="141"/>
      <x:c r="L36" s="171"/>
      <x:c r="M36" s="162"/>
      <x:c r="N36" s="163"/>
      <x:c r="O36" s="164"/>
    </x:row>
    <x:row r="37" spans="1:15" ht="10.5" customHeight="1">
      <x:c r="A37" s="277"/>
      <x:c r="B37" s="279"/>
      <x:c r="C37" s="149"/>
      <x:c r="D37" s="150"/>
      <x:c r="E37" s="151"/>
      <x:c r="F37" s="150"/>
      <x:c r="G37" s="152"/>
      <x:c r="H37" s="153"/>
      <x:c r="I37" s="172"/>
      <x:c r="J37" s="173"/>
      <x:c r="K37" s="150"/>
      <x:c r="L37" s="174"/>
      <x:c r="M37" s="175"/>
      <x:c r="N37" s="176"/>
      <x:c r="O37" s="177"/>
    </x:row>
    <x:row r="38" spans="1:15" ht="10.5" customHeight="1">
      <x:c r="A38" s="277"/>
      <x:c r="B38" s="279">
        <x:v>33</x:v>
      </x:c>
      <x:c r="C38" s="140"/>
      <x:c r="D38" s="141"/>
      <x:c r="E38" s="142"/>
      <x:c r="F38" s="141"/>
      <x:c r="G38" s="148"/>
      <x:c r="H38" s="144"/>
      <x:c r="I38" s="169"/>
      <x:c r="J38" s="178"/>
      <x:c r="K38" s="179"/>
      <x:c r="L38" s="180"/>
      <x:c r="M38" s="162"/>
      <x:c r="N38" s="163"/>
      <x:c r="O38" s="164"/>
    </x:row>
    <x:row r="39" spans="1:15" ht="10.5" customHeight="1">
      <x:c r="A39" s="277"/>
      <x:c r="B39" s="279"/>
      <x:c r="C39" s="149"/>
      <x:c r="D39" s="150"/>
      <x:c r="E39" s="151"/>
      <x:c r="F39" s="150"/>
      <x:c r="G39" s="152"/>
      <x:c r="H39" s="153"/>
      <x:c r="I39" s="172"/>
      <x:c r="J39" s="173"/>
      <x:c r="K39" s="150"/>
      <x:c r="L39" s="174"/>
      <x:c r="M39" s="175"/>
      <x:c r="N39" s="176"/>
      <x:c r="O39" s="177"/>
    </x:row>
    <x:row r="40" spans="1:15" ht="10.5" customHeight="1">
      <x:c r="A40" s="277"/>
      <x:c r="B40" s="279">
        <x:v>34</x:v>
      </x:c>
      <x:c r="C40" s="140"/>
      <x:c r="D40" s="141"/>
      <x:c r="E40" s="142"/>
      <x:c r="F40" s="141"/>
      <x:c r="G40" s="148"/>
      <x:c r="H40" s="139"/>
      <x:c r="I40" s="165"/>
      <x:c r="J40" s="170"/>
      <x:c r="K40" s="141"/>
      <x:c r="L40" s="171"/>
      <x:c r="M40" s="162"/>
      <x:c r="N40" s="163"/>
      <x:c r="O40" s="164"/>
    </x:row>
    <x:row r="41" spans="1:15" ht="10.5" customHeight="1">
      <x:c r="A41" s="277"/>
      <x:c r="B41" s="279"/>
      <x:c r="C41" s="149"/>
      <x:c r="D41" s="150"/>
      <x:c r="E41" s="154"/>
      <x:c r="F41" s="150"/>
      <x:c r="G41" s="155"/>
      <x:c r="H41" s="156"/>
      <x:c r="I41" s="181"/>
      <x:c r="J41" s="182"/>
      <x:c r="K41" s="183"/>
      <x:c r="L41" s="184"/>
      <x:c r="M41" s="175"/>
      <x:c r="N41" s="176"/>
      <x:c r="O41" s="177"/>
    </x:row>
    <x:row r="42" spans="1:15" ht="10.5" customHeight="1">
      <x:c r="A42" s="277"/>
      <x:c r="B42" s="279">
        <x:v>35</x:v>
      </x:c>
      <x:c r="C42" s="140"/>
      <x:c r="D42" s="141"/>
      <x:c r="E42" s="142"/>
      <x:c r="F42" s="141"/>
      <x:c r="G42" s="148"/>
      <x:c r="H42" s="139"/>
      <x:c r="I42" s="165"/>
      <x:c r="J42" s="170"/>
      <x:c r="K42" s="141"/>
      <x:c r="L42" s="171"/>
      <x:c r="M42" s="162"/>
      <x:c r="N42" s="163"/>
      <x:c r="O42" s="164"/>
    </x:row>
    <x:row r="43" spans="1:15" ht="10.5" customHeight="1">
      <x:c r="A43" s="277"/>
      <x:c r="B43" s="279"/>
      <x:c r="C43" s="149"/>
      <x:c r="D43" s="150"/>
      <x:c r="E43" s="151"/>
      <x:c r="F43" s="150"/>
      <x:c r="G43" s="152"/>
      <x:c r="H43" s="153"/>
      <x:c r="I43" s="172"/>
      <x:c r="J43" s="173"/>
      <x:c r="K43" s="150"/>
      <x:c r="L43" s="174"/>
      <x:c r="M43" s="175"/>
      <x:c r="N43" s="176"/>
      <x:c r="O43" s="177"/>
    </x:row>
    <x:row r="44" spans="1:15" ht="10.5" customHeight="1">
      <x:c r="A44" s="277"/>
      <x:c r="B44" s="279">
        <x:v>36</x:v>
      </x:c>
      <x:c r="C44" s="140"/>
      <x:c r="D44" s="141"/>
      <x:c r="E44" s="142"/>
      <x:c r="F44" s="141"/>
      <x:c r="G44" s="148"/>
      <x:c r="H44" s="139"/>
      <x:c r="I44" s="165"/>
      <x:c r="J44" s="170"/>
      <x:c r="K44" s="141"/>
      <x:c r="L44" s="171"/>
      <x:c r="M44" s="162"/>
      <x:c r="N44" s="163"/>
      <x:c r="O44" s="164"/>
    </x:row>
    <x:row r="45" spans="1:15" ht="10.5" customHeight="1">
      <x:c r="A45" s="277"/>
      <x:c r="B45" s="279"/>
      <x:c r="C45" s="149"/>
      <x:c r="D45" s="150"/>
      <x:c r="E45" s="151"/>
      <x:c r="F45" s="150"/>
      <x:c r="G45" s="152"/>
      <x:c r="H45" s="153"/>
      <x:c r="I45" s="172"/>
      <x:c r="J45" s="173"/>
      <x:c r="K45" s="150"/>
      <x:c r="L45" s="174"/>
      <x:c r="M45" s="175"/>
      <x:c r="N45" s="176"/>
      <x:c r="O45" s="177"/>
    </x:row>
    <x:row r="46" spans="1:15" ht="10.5" customHeight="1">
      <x:c r="A46" s="277"/>
      <x:c r="B46" s="279">
        <x:v>37</x:v>
      </x:c>
      <x:c r="C46" s="140"/>
      <x:c r="D46" s="141"/>
      <x:c r="E46" s="142"/>
      <x:c r="F46" s="141"/>
      <x:c r="G46" s="148"/>
      <x:c r="H46" s="139"/>
      <x:c r="I46" s="165"/>
      <x:c r="J46" s="170"/>
      <x:c r="K46" s="141"/>
      <x:c r="L46" s="171"/>
      <x:c r="M46" s="162"/>
      <x:c r="N46" s="163"/>
      <x:c r="O46" s="164"/>
    </x:row>
    <x:row r="47" spans="1:15" ht="10.5" customHeight="1">
      <x:c r="A47" s="277"/>
      <x:c r="B47" s="279"/>
      <x:c r="C47" s="149"/>
      <x:c r="D47" s="150"/>
      <x:c r="E47" s="151"/>
      <x:c r="F47" s="150"/>
      <x:c r="G47" s="152"/>
      <x:c r="H47" s="153"/>
      <x:c r="I47" s="172"/>
      <x:c r="J47" s="173"/>
      <x:c r="K47" s="150"/>
      <x:c r="L47" s="174"/>
      <x:c r="M47" s="175"/>
      <x:c r="N47" s="176"/>
      <x:c r="O47" s="177"/>
    </x:row>
    <x:row r="48" spans="1:15" ht="10.5" customHeight="1">
      <x:c r="A48" s="277"/>
      <x:c r="B48" s="279">
        <x:v>38</x:v>
      </x:c>
      <x:c r="C48" s="140"/>
      <x:c r="D48" s="141"/>
      <x:c r="E48" s="142"/>
      <x:c r="F48" s="141"/>
      <x:c r="G48" s="148"/>
      <x:c r="H48" s="139"/>
      <x:c r="I48" s="165"/>
      <x:c r="J48" s="170"/>
      <x:c r="K48" s="141"/>
      <x:c r="L48" s="171"/>
      <x:c r="M48" s="162"/>
      <x:c r="N48" s="163"/>
      <x:c r="O48" s="164"/>
    </x:row>
    <x:row r="49" spans="1:15" ht="10.5" customHeight="1">
      <x:c r="A49" s="277"/>
      <x:c r="B49" s="279"/>
      <x:c r="C49" s="149"/>
      <x:c r="D49" s="150"/>
      <x:c r="E49" s="151"/>
      <x:c r="F49" s="150"/>
      <x:c r="G49" s="152"/>
      <x:c r="H49" s="153"/>
      <x:c r="I49" s="172"/>
      <x:c r="J49" s="173"/>
      <x:c r="K49" s="150"/>
      <x:c r="L49" s="174"/>
      <x:c r="M49" s="175"/>
      <x:c r="N49" s="176"/>
      <x:c r="O49" s="177"/>
    </x:row>
    <x:row r="50" spans="1:15" ht="10.5" customHeight="1">
      <x:c r="A50" s="277"/>
      <x:c r="B50" s="279">
        <x:v>39</x:v>
      </x:c>
      <x:c r="C50" s="140"/>
      <x:c r="D50" s="141"/>
      <x:c r="E50" s="142"/>
      <x:c r="F50" s="141"/>
      <x:c r="G50" s="148"/>
      <x:c r="H50" s="139"/>
      <x:c r="I50" s="165"/>
      <x:c r="J50" s="170"/>
      <x:c r="K50" s="141"/>
      <x:c r="L50" s="171"/>
      <x:c r="M50" s="162"/>
      <x:c r="N50" s="163"/>
      <x:c r="O50" s="164"/>
    </x:row>
    <x:row r="51" spans="1:15" ht="10.5" customHeight="1">
      <x:c r="A51" s="277"/>
      <x:c r="B51" s="279"/>
      <x:c r="C51" s="149"/>
      <x:c r="D51" s="150"/>
      <x:c r="E51" s="151"/>
      <x:c r="F51" s="150"/>
      <x:c r="G51" s="152"/>
      <x:c r="H51" s="153"/>
      <x:c r="I51" s="172"/>
      <x:c r="J51" s="173"/>
      <x:c r="K51" s="150"/>
      <x:c r="L51" s="174"/>
      <x:c r="M51" s="175"/>
      <x:c r="N51" s="176"/>
      <x:c r="O51" s="177"/>
    </x:row>
    <x:row r="52" spans="1:15" ht="10.5" customHeight="1">
      <x:c r="A52" s="277"/>
      <x:c r="B52" s="279">
        <x:v>40</x:v>
      </x:c>
      <x:c r="C52" s="140"/>
      <x:c r="D52" s="141"/>
      <x:c r="E52" s="142"/>
      <x:c r="F52" s="141"/>
      <x:c r="G52" s="148"/>
      <x:c r="H52" s="139"/>
      <x:c r="I52" s="165"/>
      <x:c r="J52" s="170"/>
      <x:c r="K52" s="141"/>
      <x:c r="L52" s="171"/>
      <x:c r="M52" s="162"/>
      <x:c r="N52" s="163"/>
      <x:c r="O52" s="164"/>
    </x:row>
    <x:row r="53" spans="1:15" ht="10.5" customHeight="1">
      <x:c r="A53" s="277"/>
      <x:c r="B53" s="279"/>
      <x:c r="C53" s="149"/>
      <x:c r="D53" s="150"/>
      <x:c r="E53" s="151"/>
      <x:c r="F53" s="150"/>
      <x:c r="G53" s="152"/>
      <x:c r="H53" s="153"/>
      <x:c r="I53" s="172"/>
      <x:c r="J53" s="173"/>
      <x:c r="K53" s="150"/>
      <x:c r="L53" s="174"/>
      <x:c r="M53" s="175"/>
      <x:c r="N53" s="176"/>
      <x:c r="O53" s="177"/>
    </x:row>
    <x:row r="54" spans="1:15" ht="10.5" customHeight="1">
      <x:c r="A54" s="277"/>
      <x:c r="B54" s="279">
        <x:v>41</x:v>
      </x:c>
      <x:c r="C54" s="140"/>
      <x:c r="D54" s="141"/>
      <x:c r="E54" s="142"/>
      <x:c r="F54" s="141"/>
      <x:c r="G54" s="148"/>
      <x:c r="H54" s="139"/>
      <x:c r="I54" s="165"/>
      <x:c r="J54" s="170"/>
      <x:c r="K54" s="141"/>
      <x:c r="L54" s="171"/>
      <x:c r="M54" s="162"/>
      <x:c r="N54" s="163"/>
      <x:c r="O54" s="164"/>
    </x:row>
    <x:row r="55" spans="1:15" ht="10.5" customHeight="1">
      <x:c r="A55" s="277"/>
      <x:c r="B55" s="279"/>
      <x:c r="C55" s="149"/>
      <x:c r="D55" s="150"/>
      <x:c r="E55" s="151"/>
      <x:c r="F55" s="150"/>
      <x:c r="G55" s="152"/>
      <x:c r="H55" s="153"/>
      <x:c r="I55" s="172"/>
      <x:c r="J55" s="173"/>
      <x:c r="K55" s="150"/>
      <x:c r="L55" s="174"/>
      <x:c r="M55" s="175"/>
      <x:c r="N55" s="176"/>
      <x:c r="O55" s="177"/>
    </x:row>
    <x:row r="56" spans="1:15" ht="10.5" customHeight="1">
      <x:c r="A56" s="277"/>
      <x:c r="B56" s="279">
        <x:v>42</x:v>
      </x:c>
      <x:c r="C56" s="140"/>
      <x:c r="D56" s="141"/>
      <x:c r="E56" s="142"/>
      <x:c r="F56" s="141"/>
      <x:c r="G56" s="148"/>
      <x:c r="H56" s="139"/>
      <x:c r="I56" s="165"/>
      <x:c r="J56" s="170"/>
      <x:c r="K56" s="141"/>
      <x:c r="L56" s="171"/>
      <x:c r="M56" s="162"/>
      <x:c r="N56" s="163"/>
      <x:c r="O56" s="164"/>
    </x:row>
    <x:row r="57" spans="1:15" ht="10.5" customHeight="1">
      <x:c r="A57" s="277"/>
      <x:c r="B57" s="279"/>
      <x:c r="C57" s="149"/>
      <x:c r="D57" s="150"/>
      <x:c r="E57" s="151"/>
      <x:c r="F57" s="150"/>
      <x:c r="G57" s="152"/>
      <x:c r="H57" s="153"/>
      <x:c r="I57" s="172"/>
      <x:c r="J57" s="173"/>
      <x:c r="K57" s="150"/>
      <x:c r="L57" s="174"/>
      <x:c r="M57" s="175"/>
      <x:c r="N57" s="176"/>
      <x:c r="O57" s="177"/>
    </x:row>
    <x:row r="58" spans="1:15" ht="10.5" customHeight="1">
      <x:c r="A58" s="277"/>
      <x:c r="B58" s="279">
        <x:v>43</x:v>
      </x:c>
      <x:c r="C58" s="140"/>
      <x:c r="D58" s="141"/>
      <x:c r="E58" s="142"/>
      <x:c r="F58" s="141"/>
      <x:c r="G58" s="148"/>
      <x:c r="H58" s="144"/>
      <x:c r="I58" s="169"/>
      <x:c r="J58" s="178"/>
      <x:c r="K58" s="179"/>
      <x:c r="L58" s="180"/>
      <x:c r="M58" s="162"/>
      <x:c r="N58" s="163"/>
      <x:c r="O58" s="164"/>
    </x:row>
    <x:row r="59" spans="1:15" ht="10.5" customHeight="1">
      <x:c r="A59" s="277"/>
      <x:c r="B59" s="279"/>
      <x:c r="C59" s="149"/>
      <x:c r="D59" s="150"/>
      <x:c r="E59" s="151"/>
      <x:c r="F59" s="150"/>
      <x:c r="G59" s="152"/>
      <x:c r="H59" s="153"/>
      <x:c r="I59" s="172"/>
      <x:c r="J59" s="173"/>
      <x:c r="K59" s="150"/>
      <x:c r="L59" s="174"/>
      <x:c r="M59" s="175"/>
      <x:c r="N59" s="176"/>
      <x:c r="O59" s="177"/>
    </x:row>
    <x:row r="60" spans="1:15" ht="10.5" customHeight="1">
      <x:c r="A60" s="277"/>
      <x:c r="B60" s="279">
        <x:v>44</x:v>
      </x:c>
      <x:c r="C60" s="140"/>
      <x:c r="D60" s="141"/>
      <x:c r="E60" s="142"/>
      <x:c r="F60" s="141"/>
      <x:c r="G60" s="148"/>
      <x:c r="H60" s="144"/>
      <x:c r="I60" s="165"/>
      <x:c r="J60" s="170"/>
      <x:c r="K60" s="141"/>
      <x:c r="L60" s="171"/>
      <x:c r="M60" s="162"/>
      <x:c r="N60" s="163"/>
      <x:c r="O60" s="164"/>
    </x:row>
    <x:row r="61" spans="1:15" ht="10.5" customHeight="1">
      <x:c r="A61" s="277"/>
      <x:c r="B61" s="279"/>
      <x:c r="C61" s="149"/>
      <x:c r="D61" s="150"/>
      <x:c r="E61" s="154"/>
      <x:c r="F61" s="150"/>
      <x:c r="G61" s="155"/>
      <x:c r="H61" s="156"/>
      <x:c r="I61" s="181"/>
      <x:c r="J61" s="182"/>
      <x:c r="K61" s="183"/>
      <x:c r="L61" s="184"/>
      <x:c r="M61" s="175"/>
      <x:c r="N61" s="176"/>
      <x:c r="O61" s="177"/>
    </x:row>
    <x:row r="62" spans="1:15" ht="10.5" customHeight="1">
      <x:c r="A62" s="277"/>
      <x:c r="B62" s="279">
        <x:v>45</x:v>
      </x:c>
      <x:c r="C62" s="140"/>
      <x:c r="D62" s="141"/>
      <x:c r="E62" s="142"/>
      <x:c r="F62" s="141"/>
      <x:c r="G62" s="148"/>
      <x:c r="H62" s="139"/>
      <x:c r="I62" s="165"/>
      <x:c r="J62" s="170"/>
      <x:c r="K62" s="141"/>
      <x:c r="L62" s="171"/>
      <x:c r="M62" s="185"/>
      <x:c r="N62" s="186"/>
      <x:c r="O62" s="187"/>
    </x:row>
    <x:row r="63" spans="1:15" ht="10.5" customHeight="1">
      <x:c r="A63" s="277"/>
      <x:c r="B63" s="279"/>
      <x:c r="C63" s="149"/>
      <x:c r="D63" s="150"/>
      <x:c r="E63" s="157"/>
      <x:c r="F63" s="158"/>
      <x:c r="G63" s="155"/>
      <x:c r="H63" s="159"/>
      <x:c r="I63" s="188"/>
      <x:c r="J63" s="189"/>
      <x:c r="K63" s="158"/>
      <x:c r="L63" s="190"/>
      <x:c r="M63" s="175"/>
      <x:c r="N63" s="176"/>
      <x:c r="O63" s="177"/>
    </x:row>
    <x:row r="64" spans="1:15" ht="10.5" customHeight="1">
      <x:c r="A64" s="277"/>
      <x:c r="B64" s="279">
        <x:v>46</x:v>
      </x:c>
      <x:c r="C64" s="140"/>
      <x:c r="D64" s="141"/>
      <x:c r="E64" s="142"/>
      <x:c r="F64" s="141"/>
      <x:c r="G64" s="148"/>
      <x:c r="H64" s="139"/>
      <x:c r="I64" s="165"/>
      <x:c r="J64" s="170"/>
      <x:c r="K64" s="141"/>
      <x:c r="L64" s="171"/>
      <x:c r="M64" s="162"/>
      <x:c r="N64" s="163"/>
      <x:c r="O64" s="164"/>
    </x:row>
    <x:row r="65" spans="1:15" ht="10.5" customHeight="1">
      <x:c r="A65" s="277"/>
      <x:c r="B65" s="279"/>
      <x:c r="C65" s="149"/>
      <x:c r="D65" s="150"/>
      <x:c r="E65" s="151"/>
      <x:c r="F65" s="150"/>
      <x:c r="G65" s="152"/>
      <x:c r="H65" s="153"/>
      <x:c r="I65" s="172"/>
      <x:c r="J65" s="173"/>
      <x:c r="K65" s="150"/>
      <x:c r="L65" s="174"/>
      <x:c r="M65" s="175"/>
      <x:c r="N65" s="176"/>
      <x:c r="O65" s="177"/>
    </x:row>
    <x:row r="66" spans="1:15" ht="10.5" customHeight="1">
      <x:c r="A66" s="277"/>
      <x:c r="B66" s="279">
        <x:v>47</x:v>
      </x:c>
      <x:c r="C66" s="140"/>
      <x:c r="D66" s="141"/>
      <x:c r="E66" s="142"/>
      <x:c r="F66" s="141"/>
      <x:c r="G66" s="148"/>
      <x:c r="H66" s="139"/>
      <x:c r="I66" s="165"/>
      <x:c r="J66" s="170"/>
      <x:c r="K66" s="141"/>
      <x:c r="L66" s="171"/>
      <x:c r="M66" s="162"/>
      <x:c r="N66" s="163"/>
      <x:c r="O66" s="164"/>
    </x:row>
    <x:row r="67" spans="1:15" ht="10.5" customHeight="1">
      <x:c r="A67" s="277"/>
      <x:c r="B67" s="279"/>
      <x:c r="C67" s="149"/>
      <x:c r="D67" s="150"/>
      <x:c r="E67" s="151"/>
      <x:c r="F67" s="150"/>
      <x:c r="G67" s="152"/>
      <x:c r="H67" s="153"/>
      <x:c r="I67" s="172"/>
      <x:c r="J67" s="173"/>
      <x:c r="K67" s="150"/>
      <x:c r="L67" s="174"/>
      <x:c r="M67" s="175"/>
      <x:c r="N67" s="176"/>
      <x:c r="O67" s="177"/>
    </x:row>
    <x:row r="68" spans="1:15" ht="10.5" customHeight="1">
      <x:c r="A68" s="277"/>
      <x:c r="B68" s="279">
        <x:v>48</x:v>
      </x:c>
      <x:c r="C68" s="140"/>
      <x:c r="D68" s="141"/>
      <x:c r="E68" s="142"/>
      <x:c r="F68" s="141"/>
      <x:c r="G68" s="148"/>
      <x:c r="H68" s="139"/>
      <x:c r="I68" s="165"/>
      <x:c r="J68" s="170"/>
      <x:c r="K68" s="141"/>
      <x:c r="L68" s="171"/>
      <x:c r="M68" s="162"/>
      <x:c r="N68" s="163"/>
      <x:c r="O68" s="164"/>
    </x:row>
    <x:row r="69" spans="1:15" ht="10.5" customHeight="1">
      <x:c r="A69" s="277"/>
      <x:c r="B69" s="279"/>
      <x:c r="C69" s="149"/>
      <x:c r="D69" s="150"/>
      <x:c r="E69" s="151"/>
      <x:c r="F69" s="150"/>
      <x:c r="G69" s="152"/>
      <x:c r="H69" s="153"/>
      <x:c r="I69" s="172"/>
      <x:c r="J69" s="173"/>
      <x:c r="K69" s="150"/>
      <x:c r="L69" s="174"/>
      <x:c r="M69" s="175"/>
      <x:c r="N69" s="176"/>
      <x:c r="O69" s="177"/>
    </x:row>
    <x:row r="70" spans="1:15" ht="10.5" customHeight="1">
      <x:c r="A70" s="277"/>
      <x:c r="B70" s="279">
        <x:v>49</x:v>
      </x:c>
      <x:c r="C70" s="140"/>
      <x:c r="D70" s="141"/>
      <x:c r="E70" s="142"/>
      <x:c r="F70" s="141"/>
      <x:c r="G70" s="138"/>
      <x:c r="H70" s="139"/>
      <x:c r="I70" s="165"/>
      <x:c r="J70" s="170"/>
      <x:c r="K70" s="141"/>
      <x:c r="L70" s="171"/>
      <x:c r="M70" s="162"/>
      <x:c r="N70" s="163"/>
      <x:c r="O70" s="164"/>
    </x:row>
    <x:row r="71" spans="1:15" ht="10.5" customHeight="1">
      <x:c r="A71" s="277"/>
      <x:c r="B71" s="279"/>
      <x:c r="C71" s="149"/>
      <x:c r="D71" s="150"/>
      <x:c r="E71" s="151"/>
      <x:c r="F71" s="150"/>
      <x:c r="G71" s="204"/>
      <x:c r="H71" s="153"/>
      <x:c r="I71" s="172"/>
      <x:c r="J71" s="173"/>
      <x:c r="K71" s="150"/>
      <x:c r="L71" s="174"/>
      <x:c r="M71" s="175"/>
      <x:c r="N71" s="176"/>
      <x:c r="O71" s="177"/>
    </x:row>
    <x:row r="72" spans="1:15" ht="10.5" customHeight="1">
      <x:c r="A72" s="277"/>
      <x:c r="B72" s="279">
        <x:v>50</x:v>
      </x:c>
      <x:c r="C72" s="140"/>
      <x:c r="D72" s="141"/>
      <x:c r="E72" s="142"/>
      <x:c r="F72" s="141"/>
      <x:c r="G72" s="138"/>
      <x:c r="H72" s="139"/>
      <x:c r="I72" s="165"/>
      <x:c r="J72" s="170"/>
      <x:c r="K72" s="141"/>
      <x:c r="L72" s="171"/>
      <x:c r="M72" s="162"/>
      <x:c r="N72" s="163"/>
      <x:c r="O72" s="164"/>
    </x:row>
    <x:row r="73" spans="1:15" ht="10.5" customHeight="1">
      <x:c r="A73" s="277"/>
      <x:c r="B73" s="279"/>
      <x:c r="C73" s="149"/>
      <x:c r="D73" s="150"/>
      <x:c r="E73" s="151"/>
      <x:c r="F73" s="150"/>
      <x:c r="G73" s="204"/>
      <x:c r="H73" s="153"/>
      <x:c r="I73" s="172"/>
      <x:c r="J73" s="173"/>
      <x:c r="K73" s="150"/>
      <x:c r="L73" s="174"/>
      <x:c r="M73" s="175"/>
      <x:c r="N73" s="176"/>
      <x:c r="O73" s="177"/>
    </x:row>
    <x:row r="74" spans="1:15" ht="10.5" customHeight="1">
      <x:c r="A74" s="277"/>
      <x:c r="B74" s="279">
        <x:v>51</x:v>
      </x:c>
      <x:c r="C74" s="140"/>
      <x:c r="D74" s="141"/>
      <x:c r="E74" s="142"/>
      <x:c r="F74" s="141"/>
      <x:c r="G74" s="138"/>
      <x:c r="H74" s="139"/>
      <x:c r="I74" s="165"/>
      <x:c r="J74" s="170"/>
      <x:c r="K74" s="141"/>
      <x:c r="L74" s="171"/>
      <x:c r="M74" s="162"/>
      <x:c r="N74" s="163"/>
      <x:c r="O74" s="164"/>
    </x:row>
    <x:row r="75" spans="1:15" ht="10.5" customHeight="1">
      <x:c r="A75" s="277"/>
      <x:c r="B75" s="279"/>
      <x:c r="C75" s="149"/>
      <x:c r="D75" s="150"/>
      <x:c r="E75" s="151"/>
      <x:c r="F75" s="150"/>
      <x:c r="G75" s="204"/>
      <x:c r="H75" s="153"/>
      <x:c r="I75" s="172"/>
      <x:c r="J75" s="173"/>
      <x:c r="K75" s="150"/>
      <x:c r="L75" s="174"/>
      <x:c r="M75" s="175"/>
      <x:c r="N75" s="176"/>
      <x:c r="O75" s="177"/>
    </x:row>
    <x:row r="76" spans="1:15" ht="10.5" customHeight="1">
      <x:c r="A76" s="277"/>
      <x:c r="B76" s="279">
        <x:v>52</x:v>
      </x:c>
      <x:c r="C76" s="140"/>
      <x:c r="D76" s="141"/>
      <x:c r="E76" s="142"/>
      <x:c r="F76" s="141"/>
      <x:c r="G76" s="138"/>
      <x:c r="H76" s="139"/>
      <x:c r="I76" s="165"/>
      <x:c r="J76" s="170"/>
      <x:c r="K76" s="141"/>
      <x:c r="L76" s="171"/>
      <x:c r="M76" s="162"/>
      <x:c r="N76" s="163"/>
      <x:c r="O76" s="164"/>
    </x:row>
    <x:row r="77" spans="1:15" ht="10.5" customHeight="1">
      <x:c r="A77" s="277"/>
      <x:c r="B77" s="279"/>
      <x:c r="C77" s="149"/>
      <x:c r="D77" s="150"/>
      <x:c r="E77" s="151"/>
      <x:c r="F77" s="150"/>
      <x:c r="G77" s="204"/>
      <x:c r="H77" s="153"/>
      <x:c r="I77" s="172"/>
      <x:c r="J77" s="173"/>
      <x:c r="K77" s="150"/>
      <x:c r="L77" s="174"/>
      <x:c r="M77" s="175"/>
      <x:c r="N77" s="176"/>
      <x:c r="O77" s="177"/>
    </x:row>
    <x:row r="78" spans="1:15" ht="10.5" customHeight="1">
      <x:c r="A78" s="277"/>
      <x:c r="B78" s="279">
        <x:v>53</x:v>
      </x:c>
      <x:c r="C78" s="140"/>
      <x:c r="D78" s="141"/>
      <x:c r="E78" s="142"/>
      <x:c r="F78" s="141"/>
      <x:c r="G78" s="210"/>
      <x:c r="H78" s="144"/>
      <x:c r="I78" s="169"/>
      <x:c r="J78" s="178"/>
      <x:c r="K78" s="179"/>
      <x:c r="L78" s="180"/>
      <x:c r="M78" s="162"/>
      <x:c r="N78" s="163"/>
      <x:c r="O78" s="164"/>
    </x:row>
    <x:row r="79" spans="1:15" ht="10.5" customHeight="1">
      <x:c r="A79" s="277"/>
      <x:c r="B79" s="279"/>
      <x:c r="C79" s="149"/>
      <x:c r="D79" s="150"/>
      <x:c r="E79" s="151"/>
      <x:c r="F79" s="150"/>
      <x:c r="G79" s="204"/>
      <x:c r="H79" s="153"/>
      <x:c r="I79" s="172"/>
      <x:c r="J79" s="173"/>
      <x:c r="K79" s="150"/>
      <x:c r="L79" s="174"/>
      <x:c r="M79" s="175"/>
      <x:c r="N79" s="176"/>
      <x:c r="O79" s="177"/>
    </x:row>
    <x:row r="80" spans="1:15" ht="10.5" customHeight="1">
      <x:c r="A80" s="277"/>
      <x:c r="B80" s="279">
        <x:v>54</x:v>
      </x:c>
      <x:c r="C80" s="140"/>
      <x:c r="D80" s="141"/>
      <x:c r="E80" s="142"/>
      <x:c r="F80" s="141"/>
      <x:c r="G80" s="138"/>
      <x:c r="H80" s="139"/>
      <x:c r="I80" s="165"/>
      <x:c r="J80" s="170"/>
      <x:c r="K80" s="141"/>
      <x:c r="L80" s="171"/>
      <x:c r="M80" s="162"/>
      <x:c r="N80" s="163"/>
      <x:c r="O80" s="164"/>
    </x:row>
    <x:row r="81" spans="1:15" ht="10.5" customHeight="1">
      <x:c r="A81" s="277"/>
      <x:c r="B81" s="279"/>
      <x:c r="C81" s="211"/>
      <x:c r="D81" s="183"/>
      <x:c r="E81" s="154"/>
      <x:c r="F81" s="183"/>
      <x:c r="G81" s="212"/>
      <x:c r="H81" s="156"/>
      <x:c r="I81" s="181"/>
      <x:c r="J81" s="182"/>
      <x:c r="K81" s="183"/>
      <x:c r="L81" s="184"/>
      <x:c r="M81" s="218"/>
      <x:c r="N81" s="219"/>
      <x:c r="O81" s="220"/>
    </x:row>
    <x:row r="82" spans="1:15" ht="10.5" customHeight="1">
      <x:c r="A82" s="277"/>
      <x:c r="B82" s="279">
        <x:v>55</x:v>
      </x:c>
      <x:c r="C82" s="213"/>
      <x:c r="D82" s="214"/>
      <x:c r="E82" s="215"/>
      <x:c r="F82" s="214"/>
      <x:c r="G82" s="216"/>
      <x:c r="H82" s="217"/>
      <x:c r="I82" s="221"/>
      <x:c r="J82" s="222"/>
      <x:c r="K82" s="214"/>
      <x:c r="L82" s="223"/>
      <x:c r="M82" s="185"/>
      <x:c r="N82" s="186"/>
      <x:c r="O82" s="187"/>
    </x:row>
    <x:row r="83" spans="1:15" ht="10.5" customHeight="1">
      <x:c r="A83" s="277"/>
      <x:c r="B83" s="279"/>
      <x:c r="C83" s="149"/>
      <x:c r="D83" s="150"/>
      <x:c r="E83" s="151"/>
      <x:c r="F83" s="150"/>
      <x:c r="G83" s="204"/>
      <x:c r="H83" s="153"/>
      <x:c r="I83" s="172"/>
      <x:c r="J83" s="173"/>
      <x:c r="K83" s="150"/>
      <x:c r="L83" s="174"/>
      <x:c r="M83" s="175"/>
      <x:c r="N83" s="176"/>
      <x:c r="O83" s="177"/>
    </x:row>
    <x:row r="84" spans="1:15" ht="10.5" customHeight="1">
      <x:c r="A84" s="277"/>
      <x:c r="B84" s="279">
        <x:v>56</x:v>
      </x:c>
      <x:c r="C84" s="140"/>
      <x:c r="D84" s="141"/>
      <x:c r="E84" s="142"/>
      <x:c r="F84" s="141"/>
      <x:c r="G84" s="138"/>
      <x:c r="H84" s="139"/>
      <x:c r="I84" s="165"/>
      <x:c r="J84" s="170"/>
      <x:c r="K84" s="141"/>
      <x:c r="L84" s="171"/>
      <x:c r="M84" s="162"/>
      <x:c r="N84" s="163"/>
      <x:c r="O84" s="164"/>
    </x:row>
    <x:row r="85" spans="1:15" ht="10.5" customHeight="1">
      <x:c r="A85" s="277"/>
      <x:c r="B85" s="279"/>
      <x:c r="C85" s="149"/>
      <x:c r="D85" s="150"/>
      <x:c r="E85" s="151"/>
      <x:c r="F85" s="150"/>
      <x:c r="G85" s="204"/>
      <x:c r="H85" s="153"/>
      <x:c r="I85" s="172"/>
      <x:c r="J85" s="173"/>
      <x:c r="K85" s="150"/>
      <x:c r="L85" s="174"/>
      <x:c r="M85" s="175"/>
      <x:c r="N85" s="176"/>
      <x:c r="O85" s="177"/>
    </x:row>
    <x:row r="86" spans="1:15" ht="10.5" customHeight="1">
      <x:c r="A86" s="277"/>
      <x:c r="B86" s="279">
        <x:v>57</x:v>
      </x:c>
      <x:c r="C86" s="140"/>
      <x:c r="D86" s="141"/>
      <x:c r="E86" s="142"/>
      <x:c r="F86" s="141"/>
      <x:c r="G86" s="138"/>
      <x:c r="H86" s="139"/>
      <x:c r="I86" s="165"/>
      <x:c r="J86" s="170"/>
      <x:c r="K86" s="141"/>
      <x:c r="L86" s="171"/>
      <x:c r="M86" s="162"/>
      <x:c r="N86" s="163"/>
      <x:c r="O86" s="164"/>
    </x:row>
    <x:row r="87" spans="1:15" ht="10.5" customHeight="1">
      <x:c r="A87" s="277"/>
      <x:c r="B87" s="279"/>
      <x:c r="C87" s="149"/>
      <x:c r="D87" s="150"/>
      <x:c r="E87" s="151"/>
      <x:c r="F87" s="150"/>
      <x:c r="G87" s="204"/>
      <x:c r="H87" s="153"/>
      <x:c r="I87" s="172"/>
      <x:c r="J87" s="173"/>
      <x:c r="K87" s="150"/>
      <x:c r="L87" s="174"/>
      <x:c r="M87" s="175"/>
      <x:c r="N87" s="176"/>
      <x:c r="O87" s="177"/>
    </x:row>
    <x:row r="88" spans="1:15" ht="10.5" customHeight="1">
      <x:c r="A88" s="277"/>
      <x:c r="B88" s="279">
        <x:v>58</x:v>
      </x:c>
      <x:c r="C88" s="140"/>
      <x:c r="D88" s="141"/>
      <x:c r="E88" s="142"/>
      <x:c r="F88" s="141"/>
      <x:c r="G88" s="138"/>
      <x:c r="H88" s="139"/>
      <x:c r="I88" s="165"/>
      <x:c r="J88" s="170"/>
      <x:c r="K88" s="141"/>
      <x:c r="L88" s="171"/>
      <x:c r="M88" s="162"/>
      <x:c r="N88" s="163"/>
      <x:c r="O88" s="164"/>
    </x:row>
    <x:row r="89" spans="1:15" ht="10.5" customHeight="1">
      <x:c r="A89" s="277"/>
      <x:c r="B89" s="279"/>
      <x:c r="C89" s="149"/>
      <x:c r="D89" s="150"/>
      <x:c r="E89" s="151"/>
      <x:c r="F89" s="150"/>
      <x:c r="G89" s="204"/>
      <x:c r="H89" s="153"/>
      <x:c r="I89" s="172"/>
      <x:c r="J89" s="173"/>
      <x:c r="K89" s="150"/>
      <x:c r="L89" s="174"/>
      <x:c r="M89" s="175"/>
      <x:c r="N89" s="176"/>
      <x:c r="O89" s="177"/>
    </x:row>
    <x:row r="90" spans="1:15" ht="10.5" customHeight="1">
      <x:c r="A90" s="277"/>
      <x:c r="B90" s="279">
        <x:v>59</x:v>
      </x:c>
      <x:c r="C90" s="140"/>
      <x:c r="D90" s="141"/>
      <x:c r="E90" s="142"/>
      <x:c r="F90" s="141"/>
      <x:c r="G90" s="138"/>
      <x:c r="H90" s="139"/>
      <x:c r="I90" s="165"/>
      <x:c r="J90" s="170"/>
      <x:c r="K90" s="141"/>
      <x:c r="L90" s="171"/>
      <x:c r="M90" s="162"/>
      <x:c r="N90" s="163"/>
      <x:c r="O90" s="164"/>
    </x:row>
    <x:row r="91" spans="1:15" ht="10.5" customHeight="1">
      <x:c r="A91" s="277"/>
      <x:c r="B91" s="279"/>
      <x:c r="C91" s="149"/>
      <x:c r="D91" s="150"/>
      <x:c r="E91" s="151"/>
      <x:c r="F91" s="150"/>
      <x:c r="G91" s="204"/>
      <x:c r="H91" s="153"/>
      <x:c r="I91" s="172"/>
      <x:c r="J91" s="173"/>
      <x:c r="K91" s="150"/>
      <x:c r="L91" s="174"/>
      <x:c r="M91" s="175"/>
      <x:c r="N91" s="176"/>
      <x:c r="O91" s="177"/>
    </x:row>
    <x:row r="92" spans="1:15" ht="10.5" customHeight="1">
      <x:c r="A92" s="277"/>
      <x:c r="B92" s="279">
        <x:v>60</x:v>
      </x:c>
      <x:c r="C92" s="140"/>
      <x:c r="D92" s="141"/>
      <x:c r="E92" s="142"/>
      <x:c r="F92" s="141"/>
      <x:c r="G92" s="138"/>
      <x:c r="H92" s="139"/>
      <x:c r="I92" s="165"/>
      <x:c r="J92" s="170"/>
      <x:c r="K92" s="141"/>
      <x:c r="L92" s="171"/>
      <x:c r="M92" s="162"/>
      <x:c r="N92" s="163"/>
      <x:c r="O92" s="164"/>
    </x:row>
    <x:row r="93" spans="1:15" ht="10.5" customHeight="1">
      <x:c r="A93" s="277"/>
      <x:c r="B93" s="279"/>
      <x:c r="C93" s="149"/>
      <x:c r="D93" s="150"/>
      <x:c r="E93" s="151"/>
      <x:c r="F93" s="150"/>
      <x:c r="G93" s="204"/>
      <x:c r="H93" s="153"/>
      <x:c r="I93" s="172"/>
      <x:c r="J93" s="173"/>
      <x:c r="K93" s="150"/>
      <x:c r="L93" s="174"/>
      <x:c r="M93" s="175"/>
      <x:c r="N93" s="176"/>
      <x:c r="O93" s="177"/>
    </x:row>
    <x:row r="94" spans="1:15" ht="10.5" customHeight="1">
      <x:c r="A94" s="277"/>
      <x:c r="B94" s="279">
        <x:v>61</x:v>
      </x:c>
      <x:c r="C94" s="140"/>
      <x:c r="D94" s="141"/>
      <x:c r="E94" s="142"/>
      <x:c r="F94" s="141"/>
      <x:c r="G94" s="138"/>
      <x:c r="H94" s="139"/>
      <x:c r="I94" s="165"/>
      <x:c r="J94" s="170"/>
      <x:c r="K94" s="141"/>
      <x:c r="L94" s="171"/>
      <x:c r="M94" s="162"/>
      <x:c r="N94" s="163"/>
      <x:c r="O94" s="164"/>
    </x:row>
    <x:row r="95" spans="1:15" ht="10.5" customHeight="1">
      <x:c r="A95" s="277"/>
      <x:c r="B95" s="279"/>
      <x:c r="C95" s="149"/>
      <x:c r="D95" s="150"/>
      <x:c r="E95" s="151"/>
      <x:c r="F95" s="150"/>
      <x:c r="G95" s="204"/>
      <x:c r="H95" s="153"/>
      <x:c r="I95" s="172"/>
      <x:c r="J95" s="173"/>
      <x:c r="K95" s="150"/>
      <x:c r="L95" s="174"/>
      <x:c r="M95" s="175"/>
      <x:c r="N95" s="176"/>
      <x:c r="O95" s="177"/>
    </x:row>
    <x:row r="96" spans="1:15" ht="10.5" customHeight="1">
      <x:c r="A96" s="277"/>
      <x:c r="B96" s="279">
        <x:v>62</x:v>
      </x:c>
      <x:c r="C96" s="140"/>
      <x:c r="D96" s="141"/>
      <x:c r="E96" s="142"/>
      <x:c r="F96" s="141"/>
      <x:c r="G96" s="138"/>
      <x:c r="H96" s="139"/>
      <x:c r="I96" s="165"/>
      <x:c r="J96" s="170"/>
      <x:c r="K96" s="141"/>
      <x:c r="L96" s="171"/>
      <x:c r="M96" s="162"/>
      <x:c r="N96" s="163"/>
      <x:c r="O96" s="164"/>
    </x:row>
    <x:row r="97" spans="1:15" ht="10.5" customHeight="1">
      <x:c r="A97" s="277"/>
      <x:c r="B97" s="279"/>
      <x:c r="C97" s="149"/>
      <x:c r="D97" s="150"/>
      <x:c r="E97" s="151"/>
      <x:c r="F97" s="150"/>
      <x:c r="G97" s="204"/>
      <x:c r="H97" s="153"/>
      <x:c r="I97" s="172"/>
      <x:c r="J97" s="173"/>
      <x:c r="K97" s="150"/>
      <x:c r="L97" s="174"/>
      <x:c r="M97" s="175"/>
      <x:c r="N97" s="176"/>
      <x:c r="O97" s="177"/>
    </x:row>
    <x:row r="98" spans="1:15" ht="10.5" customHeight="1">
      <x:c r="A98" s="277"/>
      <x:c r="B98" s="279">
        <x:v>63</x:v>
      </x:c>
      <x:c r="C98" s="140"/>
      <x:c r="D98" s="141"/>
      <x:c r="E98" s="142"/>
      <x:c r="F98" s="141"/>
      <x:c r="G98" s="210"/>
      <x:c r="H98" s="144"/>
      <x:c r="I98" s="169"/>
      <x:c r="J98" s="178"/>
      <x:c r="K98" s="179"/>
      <x:c r="L98" s="180"/>
      <x:c r="M98" s="162"/>
      <x:c r="N98" s="163"/>
      <x:c r="O98" s="164"/>
    </x:row>
    <x:row r="99" spans="1:15" ht="10.5" customHeight="1">
      <x:c r="A99" s="277"/>
      <x:c r="B99" s="279"/>
      <x:c r="C99" s="149"/>
      <x:c r="D99" s="150"/>
      <x:c r="E99" s="151"/>
      <x:c r="F99" s="150"/>
      <x:c r="G99" s="204"/>
      <x:c r="H99" s="153"/>
      <x:c r="I99" s="172"/>
      <x:c r="J99" s="173"/>
      <x:c r="K99" s="150"/>
      <x:c r="L99" s="174"/>
      <x:c r="M99" s="175"/>
      <x:c r="N99" s="176"/>
      <x:c r="O99" s="177"/>
    </x:row>
    <x:row r="100" spans="1:15" ht="10.5" customHeight="1">
      <x:c r="A100" s="277"/>
      <x:c r="B100" s="279">
        <x:v>64</x:v>
      </x:c>
      <x:c r="C100" s="140"/>
      <x:c r="D100" s="141"/>
      <x:c r="E100" s="142"/>
      <x:c r="F100" s="141"/>
      <x:c r="G100" s="138"/>
      <x:c r="H100" s="139"/>
      <x:c r="I100" s="165"/>
      <x:c r="J100" s="170"/>
      <x:c r="K100" s="141"/>
      <x:c r="L100" s="171"/>
      <x:c r="M100" s="162"/>
      <x:c r="N100" s="163"/>
      <x:c r="O100" s="164"/>
    </x:row>
    <x:row r="101" spans="1:15" ht="10.5" customHeight="1">
      <x:c r="A101" s="277"/>
      <x:c r="B101" s="279"/>
      <x:c r="C101" s="211"/>
      <x:c r="D101" s="183"/>
      <x:c r="E101" s="154"/>
      <x:c r="F101" s="183"/>
      <x:c r="G101" s="212"/>
      <x:c r="H101" s="156"/>
      <x:c r="I101" s="181"/>
      <x:c r="J101" s="182"/>
      <x:c r="K101" s="183"/>
      <x:c r="L101" s="184"/>
      <x:c r="M101" s="218"/>
      <x:c r="N101" s="219"/>
      <x:c r="O101" s="220"/>
    </x:row>
    <x:row r="102" spans="1:15" ht="10.5" customHeight="1">
      <x:c r="A102" s="277"/>
      <x:c r="B102" s="279">
        <x:v>65</x:v>
      </x:c>
      <x:c r="C102" s="213"/>
      <x:c r="D102" s="214"/>
      <x:c r="E102" s="215"/>
      <x:c r="F102" s="214"/>
      <x:c r="G102" s="216"/>
      <x:c r="H102" s="217"/>
      <x:c r="I102" s="221"/>
      <x:c r="J102" s="222"/>
      <x:c r="K102" s="214"/>
      <x:c r="L102" s="223"/>
      <x:c r="M102" s="185"/>
      <x:c r="N102" s="186"/>
      <x:c r="O102" s="187"/>
    </x:row>
    <x:row r="103" spans="1:15" ht="10.5" customHeight="1">
      <x:c r="A103" s="277"/>
      <x:c r="B103" s="279"/>
      <x:c r="C103" s="149"/>
      <x:c r="D103" s="150"/>
      <x:c r="E103" s="151"/>
      <x:c r="F103" s="150"/>
      <x:c r="G103" s="204"/>
      <x:c r="H103" s="153"/>
      <x:c r="I103" s="172"/>
      <x:c r="J103" s="173"/>
      <x:c r="K103" s="150"/>
      <x:c r="L103" s="174"/>
      <x:c r="M103" s="175"/>
      <x:c r="N103" s="176"/>
      <x:c r="O103" s="177"/>
    </x:row>
    <x:row r="104" spans="1:15" ht="10.5" customHeight="1">
      <x:c r="A104" s="277"/>
      <x:c r="B104" s="279">
        <x:v>66</x:v>
      </x:c>
      <x:c r="C104" s="140"/>
      <x:c r="D104" s="141"/>
      <x:c r="E104" s="142"/>
      <x:c r="F104" s="141"/>
      <x:c r="G104" s="138"/>
      <x:c r="H104" s="139"/>
      <x:c r="I104" s="165"/>
      <x:c r="J104" s="170"/>
      <x:c r="K104" s="141"/>
      <x:c r="L104" s="171"/>
      <x:c r="M104" s="162"/>
      <x:c r="N104" s="163"/>
      <x:c r="O104" s="164"/>
    </x:row>
    <x:row r="105" spans="1:15" ht="10.5" customHeight="1">
      <x:c r="A105" s="277"/>
      <x:c r="B105" s="279"/>
      <x:c r="C105" s="149"/>
      <x:c r="D105" s="150"/>
      <x:c r="E105" s="151"/>
      <x:c r="F105" s="150"/>
      <x:c r="G105" s="204"/>
      <x:c r="H105" s="153"/>
      <x:c r="I105" s="172"/>
      <x:c r="J105" s="173"/>
      <x:c r="K105" s="150"/>
      <x:c r="L105" s="174"/>
      <x:c r="M105" s="175"/>
      <x:c r="N105" s="176"/>
      <x:c r="O105" s="177"/>
    </x:row>
    <x:row r="106" spans="1:15" ht="10.5" customHeight="1">
      <x:c r="A106" s="277"/>
      <x:c r="B106" s="279">
        <x:v>67</x:v>
      </x:c>
      <x:c r="C106" s="140"/>
      <x:c r="D106" s="141"/>
      <x:c r="E106" s="142"/>
      <x:c r="F106" s="141"/>
      <x:c r="G106" s="138"/>
      <x:c r="H106" s="139"/>
      <x:c r="I106" s="165"/>
      <x:c r="J106" s="170"/>
      <x:c r="K106" s="141"/>
      <x:c r="L106" s="171"/>
      <x:c r="M106" s="162"/>
      <x:c r="N106" s="163"/>
      <x:c r="O106" s="164"/>
    </x:row>
    <x:row r="107" spans="1:15" ht="10.5" customHeight="1">
      <x:c r="A107" s="277"/>
      <x:c r="B107" s="279"/>
      <x:c r="C107" s="149"/>
      <x:c r="D107" s="150"/>
      <x:c r="E107" s="151"/>
      <x:c r="F107" s="150"/>
      <x:c r="G107" s="204"/>
      <x:c r="H107" s="153"/>
      <x:c r="I107" s="172"/>
      <x:c r="J107" s="173"/>
      <x:c r="K107" s="150"/>
      <x:c r="L107" s="174"/>
      <x:c r="M107" s="175"/>
      <x:c r="N107" s="176"/>
      <x:c r="O107" s="177"/>
    </x:row>
    <x:row r="108" spans="1:15" ht="10.5" customHeight="1">
      <x:c r="A108" s="277"/>
      <x:c r="B108" s="279">
        <x:v>68</x:v>
      </x:c>
      <x:c r="C108" s="140"/>
      <x:c r="D108" s="141"/>
      <x:c r="E108" s="142"/>
      <x:c r="F108" s="141"/>
      <x:c r="G108" s="138"/>
      <x:c r="H108" s="139"/>
      <x:c r="I108" s="165"/>
      <x:c r="J108" s="170"/>
      <x:c r="K108" s="141"/>
      <x:c r="L108" s="171"/>
      <x:c r="M108" s="162"/>
      <x:c r="N108" s="163"/>
      <x:c r="O108" s="164"/>
    </x:row>
    <x:row r="109" spans="1:15" ht="10.5" customHeight="1">
      <x:c r="A109" s="277"/>
      <x:c r="B109" s="279"/>
      <x:c r="C109" s="149"/>
      <x:c r="D109" s="150"/>
      <x:c r="E109" s="151"/>
      <x:c r="F109" s="150"/>
      <x:c r="G109" s="204"/>
      <x:c r="H109" s="153"/>
      <x:c r="I109" s="172"/>
      <x:c r="J109" s="173"/>
      <x:c r="K109" s="150"/>
      <x:c r="L109" s="174"/>
      <x:c r="M109" s="175"/>
      <x:c r="N109" s="176"/>
      <x:c r="O109" s="177"/>
    </x:row>
    <x:row r="110" spans="1:15" ht="10.5" customHeight="1">
      <x:c r="A110" s="277"/>
      <x:c r="B110" s="279">
        <x:v>69</x:v>
      </x:c>
      <x:c r="C110" s="140"/>
      <x:c r="D110" s="141"/>
      <x:c r="E110" s="142"/>
      <x:c r="F110" s="141"/>
      <x:c r="G110" s="138"/>
      <x:c r="H110" s="139"/>
      <x:c r="I110" s="165"/>
      <x:c r="J110" s="170"/>
      <x:c r="K110" s="141"/>
      <x:c r="L110" s="171"/>
      <x:c r="M110" s="162"/>
      <x:c r="N110" s="163"/>
      <x:c r="O110" s="164"/>
    </x:row>
    <x:row r="111" spans="1:15" ht="10.5" customHeight="1">
      <x:c r="A111" s="277"/>
      <x:c r="B111" s="279"/>
      <x:c r="C111" s="149"/>
      <x:c r="D111" s="150"/>
      <x:c r="E111" s="151"/>
      <x:c r="F111" s="150"/>
      <x:c r="G111" s="204"/>
      <x:c r="H111" s="153"/>
      <x:c r="I111" s="172"/>
      <x:c r="J111" s="173"/>
      <x:c r="K111" s="150"/>
      <x:c r="L111" s="174"/>
      <x:c r="M111" s="175"/>
      <x:c r="N111" s="176"/>
      <x:c r="O111" s="177"/>
    </x:row>
    <x:row r="112" spans="1:15" ht="10.5" customHeight="1">
      <x:c r="A112" s="277"/>
      <x:c r="B112" s="279">
        <x:v>70</x:v>
      </x:c>
      <x:c r="C112" s="140"/>
      <x:c r="D112" s="141"/>
      <x:c r="E112" s="142"/>
      <x:c r="F112" s="141"/>
      <x:c r="G112" s="138"/>
      <x:c r="H112" s="139"/>
      <x:c r="I112" s="165"/>
      <x:c r="J112" s="170"/>
      <x:c r="K112" s="141"/>
      <x:c r="L112" s="171"/>
      <x:c r="M112" s="162"/>
      <x:c r="N112" s="163"/>
      <x:c r="O112" s="164"/>
    </x:row>
    <x:row r="113" spans="1:15" ht="10.5" customHeight="1">
      <x:c r="A113" s="277"/>
      <x:c r="B113" s="279"/>
      <x:c r="C113" s="149"/>
      <x:c r="D113" s="150"/>
      <x:c r="E113" s="151"/>
      <x:c r="F113" s="150"/>
      <x:c r="G113" s="204"/>
      <x:c r="H113" s="153"/>
      <x:c r="I113" s="172"/>
      <x:c r="J113" s="173"/>
      <x:c r="K113" s="150"/>
      <x:c r="L113" s="174"/>
      <x:c r="M113" s="175"/>
      <x:c r="N113" s="176"/>
      <x:c r="O113" s="177"/>
    </x:row>
    <x:row r="114" spans="1:15" ht="10.5" customHeight="1">
      <x:c r="A114" s="277"/>
      <x:c r="B114" s="279">
        <x:v>71</x:v>
      </x:c>
      <x:c r="C114" s="140"/>
      <x:c r="D114" s="141"/>
      <x:c r="E114" s="142"/>
      <x:c r="F114" s="141"/>
      <x:c r="G114" s="138"/>
      <x:c r="H114" s="139"/>
      <x:c r="I114" s="165"/>
      <x:c r="J114" s="170"/>
      <x:c r="K114" s="141"/>
      <x:c r="L114" s="171"/>
      <x:c r="M114" s="162"/>
      <x:c r="N114" s="163"/>
      <x:c r="O114" s="164"/>
    </x:row>
    <x:row r="115" spans="1:15" ht="10.5" customHeight="1">
      <x:c r="A115" s="277"/>
      <x:c r="B115" s="279"/>
      <x:c r="C115" s="149"/>
      <x:c r="D115" s="150"/>
      <x:c r="E115" s="151"/>
      <x:c r="F115" s="150"/>
      <x:c r="G115" s="204"/>
      <x:c r="H115" s="153"/>
      <x:c r="I115" s="172"/>
      <x:c r="J115" s="173"/>
      <x:c r="K115" s="150"/>
      <x:c r="L115" s="174"/>
      <x:c r="M115" s="175"/>
      <x:c r="N115" s="176"/>
      <x:c r="O115" s="177"/>
    </x:row>
    <x:row r="116" spans="1:15" ht="10.5" customHeight="1">
      <x:c r="A116" s="277"/>
      <x:c r="B116" s="279">
        <x:v>72</x:v>
      </x:c>
      <x:c r="C116" s="140"/>
      <x:c r="D116" s="141"/>
      <x:c r="E116" s="142"/>
      <x:c r="F116" s="141"/>
      <x:c r="G116" s="138"/>
      <x:c r="H116" s="139"/>
      <x:c r="I116" s="165"/>
      <x:c r="J116" s="170"/>
      <x:c r="K116" s="141"/>
      <x:c r="L116" s="171"/>
      <x:c r="M116" s="162"/>
      <x:c r="N116" s="163"/>
      <x:c r="O116" s="164"/>
    </x:row>
    <x:row r="117" spans="1:15" ht="10.5" customHeight="1">
      <x:c r="A117" s="277"/>
      <x:c r="B117" s="279"/>
      <x:c r="C117" s="149"/>
      <x:c r="D117" s="150"/>
      <x:c r="E117" s="151"/>
      <x:c r="F117" s="150"/>
      <x:c r="G117" s="204"/>
      <x:c r="H117" s="153"/>
      <x:c r="I117" s="172"/>
      <x:c r="J117" s="173"/>
      <x:c r="K117" s="150"/>
      <x:c r="L117" s="174"/>
      <x:c r="M117" s="175"/>
      <x:c r="N117" s="176"/>
      <x:c r="O117" s="177"/>
    </x:row>
    <x:row r="118" spans="1:15" ht="10.5" customHeight="1">
      <x:c r="A118" s="277"/>
      <x:c r="B118" s="279">
        <x:v>73</x:v>
      </x:c>
      <x:c r="C118" s="140"/>
      <x:c r="D118" s="141"/>
      <x:c r="E118" s="142"/>
      <x:c r="F118" s="141"/>
      <x:c r="G118" s="210"/>
      <x:c r="H118" s="144"/>
      <x:c r="I118" s="169"/>
      <x:c r="J118" s="178"/>
      <x:c r="K118" s="179"/>
      <x:c r="L118" s="180"/>
      <x:c r="M118" s="162"/>
      <x:c r="N118" s="163"/>
      <x:c r="O118" s="164"/>
    </x:row>
    <x:row r="119" spans="1:15" ht="10.5" customHeight="1">
      <x:c r="A119" s="277"/>
      <x:c r="B119" s="279"/>
      <x:c r="C119" s="149"/>
      <x:c r="D119" s="150"/>
      <x:c r="E119" s="151"/>
      <x:c r="F119" s="150"/>
      <x:c r="G119" s="204"/>
      <x:c r="H119" s="153"/>
      <x:c r="I119" s="172"/>
      <x:c r="J119" s="173"/>
      <x:c r="K119" s="150"/>
      <x:c r="L119" s="174"/>
      <x:c r="M119" s="175"/>
      <x:c r="N119" s="176"/>
      <x:c r="O119" s="177"/>
    </x:row>
    <x:row r="120" spans="1:15" ht="10.5" customHeight="1">
      <x:c r="A120" s="277"/>
      <x:c r="B120" s="279">
        <x:v>74</x:v>
      </x:c>
      <x:c r="C120" s="140"/>
      <x:c r="D120" s="141"/>
      <x:c r="E120" s="142"/>
      <x:c r="F120" s="141"/>
      <x:c r="G120" s="138"/>
      <x:c r="H120" s="139"/>
      <x:c r="I120" s="165"/>
      <x:c r="J120" s="170"/>
      <x:c r="K120" s="141"/>
      <x:c r="L120" s="171"/>
      <x:c r="M120" s="162"/>
      <x:c r="N120" s="163"/>
      <x:c r="O120" s="164"/>
    </x:row>
    <x:row r="121" spans="1:15" ht="10.5" customHeight="1">
      <x:c r="A121" s="277"/>
      <x:c r="B121" s="279"/>
      <x:c r="C121" s="211"/>
      <x:c r="D121" s="183"/>
      <x:c r="E121" s="154"/>
      <x:c r="F121" s="183"/>
      <x:c r="G121" s="212"/>
      <x:c r="H121" s="156"/>
      <x:c r="I121" s="181"/>
      <x:c r="J121" s="182"/>
      <x:c r="K121" s="183"/>
      <x:c r="L121" s="184"/>
      <x:c r="M121" s="218"/>
      <x:c r="N121" s="219"/>
      <x:c r="O121" s="220"/>
    </x:row>
    <x:row r="122" spans="1:15" ht="10.5" customHeight="1">
      <x:c r="A122" s="277"/>
      <x:c r="B122" s="279">
        <x:v>75</x:v>
      </x:c>
      <x:c r="C122" s="140"/>
      <x:c r="D122" s="141"/>
      <x:c r="E122" s="142"/>
      <x:c r="F122" s="141"/>
      <x:c r="G122" s="138"/>
      <x:c r="H122" s="139"/>
      <x:c r="I122" s="165"/>
      <x:c r="J122" s="170"/>
      <x:c r="K122" s="141"/>
      <x:c r="L122" s="171"/>
      <x:c r="M122" s="162"/>
      <x:c r="N122" s="163"/>
      <x:c r="O122" s="164"/>
    </x:row>
    <x:row r="123" spans="1:15" ht="10.5" customHeight="1">
      <x:c r="A123" s="277"/>
      <x:c r="B123" s="279"/>
      <x:c r="C123" s="149"/>
      <x:c r="D123" s="150"/>
      <x:c r="E123" s="151"/>
      <x:c r="F123" s="150"/>
      <x:c r="G123" s="204"/>
      <x:c r="H123" s="153"/>
      <x:c r="I123" s="172"/>
      <x:c r="J123" s="173"/>
      <x:c r="K123" s="150"/>
      <x:c r="L123" s="174"/>
      <x:c r="M123" s="175"/>
      <x:c r="N123" s="176"/>
      <x:c r="O123" s="177"/>
    </x:row>
    <x:row r="124" spans="1:15" ht="10.5" customHeight="1">
      <x:c r="A124" s="277"/>
      <x:c r="B124" s="279">
        <x:v>76</x:v>
      </x:c>
      <x:c r="C124" s="140"/>
      <x:c r="D124" s="141"/>
      <x:c r="E124" s="142"/>
      <x:c r="F124" s="141"/>
      <x:c r="G124" s="138"/>
      <x:c r="H124" s="139"/>
      <x:c r="I124" s="165"/>
      <x:c r="J124" s="170"/>
      <x:c r="K124" s="141"/>
      <x:c r="L124" s="171"/>
      <x:c r="M124" s="162"/>
      <x:c r="N124" s="163"/>
      <x:c r="O124" s="164"/>
    </x:row>
    <x:row r="125" spans="1:15" ht="10.5" customHeight="1">
      <x:c r="A125" s="277"/>
      <x:c r="B125" s="279"/>
      <x:c r="C125" s="149"/>
      <x:c r="D125" s="150"/>
      <x:c r="E125" s="151"/>
      <x:c r="F125" s="150"/>
      <x:c r="G125" s="204"/>
      <x:c r="H125" s="153"/>
      <x:c r="I125" s="172"/>
      <x:c r="J125" s="173"/>
      <x:c r="K125" s="150"/>
      <x:c r="L125" s="174"/>
      <x:c r="M125" s="175"/>
      <x:c r="N125" s="176"/>
      <x:c r="O125" s="177"/>
    </x:row>
    <x:row r="126" spans="1:15" ht="10.5" customHeight="1">
      <x:c r="A126" s="277"/>
      <x:c r="B126" s="279">
        <x:v>77</x:v>
      </x:c>
      <x:c r="C126" s="140"/>
      <x:c r="D126" s="141"/>
      <x:c r="E126" s="142"/>
      <x:c r="F126" s="141"/>
      <x:c r="G126" s="138"/>
      <x:c r="H126" s="139"/>
      <x:c r="I126" s="165"/>
      <x:c r="J126" s="170"/>
      <x:c r="K126" s="141"/>
      <x:c r="L126" s="171"/>
      <x:c r="M126" s="162"/>
      <x:c r="N126" s="163"/>
      <x:c r="O126" s="164"/>
    </x:row>
    <x:row r="127" spans="1:15" ht="10.5" customHeight="1">
      <x:c r="A127" s="277"/>
      <x:c r="B127" s="279"/>
      <x:c r="C127" s="149"/>
      <x:c r="D127" s="150"/>
      <x:c r="E127" s="151"/>
      <x:c r="F127" s="150"/>
      <x:c r="G127" s="204"/>
      <x:c r="H127" s="153"/>
      <x:c r="I127" s="172"/>
      <x:c r="J127" s="173"/>
      <x:c r="K127" s="150"/>
      <x:c r="L127" s="174"/>
      <x:c r="M127" s="175"/>
      <x:c r="N127" s="176"/>
      <x:c r="O127" s="177"/>
    </x:row>
    <x:row r="128" spans="1:15" ht="10.5" customHeight="1">
      <x:c r="A128" s="277"/>
      <x:c r="B128" s="279">
        <x:v>78</x:v>
      </x:c>
      <x:c r="C128" s="140"/>
      <x:c r="D128" s="141"/>
      <x:c r="E128" s="142"/>
      <x:c r="F128" s="141"/>
      <x:c r="G128" s="138"/>
      <x:c r="H128" s="139"/>
      <x:c r="I128" s="165"/>
      <x:c r="J128" s="170"/>
      <x:c r="K128" s="141"/>
      <x:c r="L128" s="171"/>
      <x:c r="M128" s="162"/>
      <x:c r="N128" s="163"/>
      <x:c r="O128" s="164"/>
    </x:row>
    <x:row r="129" spans="1:15" ht="10.5" customHeight="1">
      <x:c r="A129" s="277"/>
      <x:c r="B129" s="279"/>
      <x:c r="C129" s="149"/>
      <x:c r="D129" s="150"/>
      <x:c r="E129" s="151"/>
      <x:c r="F129" s="150"/>
      <x:c r="G129" s="204"/>
      <x:c r="H129" s="153"/>
      <x:c r="I129" s="172"/>
      <x:c r="J129" s="173"/>
      <x:c r="K129" s="150"/>
      <x:c r="L129" s="174"/>
      <x:c r="M129" s="175"/>
      <x:c r="N129" s="176"/>
      <x:c r="O129" s="177"/>
    </x:row>
    <x:row r="130" spans="1:15" ht="10.5" customHeight="1">
      <x:c r="A130" s="277"/>
      <x:c r="B130" s="279">
        <x:v>79</x:v>
      </x:c>
      <x:c r="C130" s="140"/>
      <x:c r="D130" s="141"/>
      <x:c r="E130" s="142"/>
      <x:c r="F130" s="141"/>
      <x:c r="G130" s="138"/>
      <x:c r="H130" s="139"/>
      <x:c r="I130" s="165"/>
      <x:c r="J130" s="170"/>
      <x:c r="K130" s="141"/>
      <x:c r="L130" s="171"/>
      <x:c r="M130" s="162"/>
      <x:c r="N130" s="163"/>
      <x:c r="O130" s="164"/>
    </x:row>
    <x:row r="131" spans="1:15" ht="10.5" customHeight="1">
      <x:c r="A131" s="277"/>
      <x:c r="B131" s="279"/>
      <x:c r="C131" s="149"/>
      <x:c r="D131" s="150"/>
      <x:c r="E131" s="151"/>
      <x:c r="F131" s="150"/>
      <x:c r="G131" s="204"/>
      <x:c r="H131" s="153"/>
      <x:c r="I131" s="172"/>
      <x:c r="J131" s="173"/>
      <x:c r="K131" s="150"/>
      <x:c r="L131" s="174"/>
      <x:c r="M131" s="175"/>
      <x:c r="N131" s="176"/>
      <x:c r="O131" s="177"/>
    </x:row>
    <x:row r="132" spans="1:15" ht="10.5" customHeight="1">
      <x:c r="A132" s="277"/>
      <x:c r="B132" s="279">
        <x:v>80</x:v>
      </x:c>
      <x:c r="C132" s="140"/>
      <x:c r="D132" s="141"/>
      <x:c r="E132" s="142"/>
      <x:c r="F132" s="141"/>
      <x:c r="G132" s="138"/>
      <x:c r="H132" s="139"/>
      <x:c r="I132" s="165"/>
      <x:c r="J132" s="170"/>
      <x:c r="K132" s="141"/>
      <x:c r="L132" s="171"/>
      <x:c r="M132" s="162"/>
      <x:c r="N132" s="163"/>
      <x:c r="O132" s="164"/>
    </x:row>
    <x:row r="133" spans="1:15" ht="10.5" customHeight="1">
      <x:c r="A133" s="277"/>
      <x:c r="B133" s="279"/>
      <x:c r="C133" s="149"/>
      <x:c r="D133" s="150"/>
      <x:c r="E133" s="151"/>
      <x:c r="F133" s="150"/>
      <x:c r="G133" s="204"/>
      <x:c r="H133" s="153"/>
      <x:c r="I133" s="172"/>
      <x:c r="J133" s="173"/>
      <x:c r="K133" s="150"/>
      <x:c r="L133" s="174"/>
      <x:c r="M133" s="175"/>
      <x:c r="N133" s="176"/>
      <x:c r="O133" s="177"/>
    </x:row>
    <x:row r="134" spans="1:15" ht="10.5" customHeight="1">
      <x:c r="A134" s="277"/>
      <x:c r="B134" s="279">
        <x:v>81</x:v>
      </x:c>
      <x:c r="C134" s="140"/>
      <x:c r="D134" s="141"/>
      <x:c r="E134" s="142"/>
      <x:c r="F134" s="141"/>
      <x:c r="G134" s="138"/>
      <x:c r="H134" s="139"/>
      <x:c r="I134" s="165"/>
      <x:c r="J134" s="170"/>
      <x:c r="K134" s="141"/>
      <x:c r="L134" s="171"/>
      <x:c r="M134" s="162"/>
      <x:c r="N134" s="163"/>
      <x:c r="O134" s="164"/>
    </x:row>
    <x:row r="135" spans="1:15" ht="10.5" customHeight="1">
      <x:c r="A135" s="277"/>
      <x:c r="B135" s="279"/>
      <x:c r="C135" s="149"/>
      <x:c r="D135" s="150"/>
      <x:c r="E135" s="151"/>
      <x:c r="F135" s="150"/>
      <x:c r="G135" s="204"/>
      <x:c r="H135" s="153"/>
      <x:c r="I135" s="172"/>
      <x:c r="J135" s="173"/>
      <x:c r="K135" s="150"/>
      <x:c r="L135" s="174"/>
      <x:c r="M135" s="175"/>
      <x:c r="N135" s="176"/>
      <x:c r="O135" s="177"/>
    </x:row>
    <x:row r="136" spans="1:15" ht="10.5" customHeight="1">
      <x:c r="A136" s="277"/>
      <x:c r="B136" s="279">
        <x:v>82</x:v>
      </x:c>
      <x:c r="C136" s="140"/>
      <x:c r="D136" s="141"/>
      <x:c r="E136" s="142"/>
      <x:c r="F136" s="141"/>
      <x:c r="G136" s="138"/>
      <x:c r="H136" s="139"/>
      <x:c r="I136" s="165"/>
      <x:c r="J136" s="170"/>
      <x:c r="K136" s="141"/>
      <x:c r="L136" s="171"/>
      <x:c r="M136" s="162"/>
      <x:c r="N136" s="163"/>
      <x:c r="O136" s="164"/>
    </x:row>
    <x:row r="137" spans="1:15" ht="10.5" customHeight="1">
      <x:c r="A137" s="277"/>
      <x:c r="B137" s="279"/>
      <x:c r="C137" s="149"/>
      <x:c r="D137" s="150"/>
      <x:c r="E137" s="151"/>
      <x:c r="F137" s="150"/>
      <x:c r="G137" s="204"/>
      <x:c r="H137" s="153"/>
      <x:c r="I137" s="172"/>
      <x:c r="J137" s="173"/>
      <x:c r="K137" s="150"/>
      <x:c r="L137" s="174"/>
      <x:c r="M137" s="175"/>
      <x:c r="N137" s="176"/>
      <x:c r="O137" s="177"/>
    </x:row>
    <x:row r="138" spans="1:15" ht="10.5" customHeight="1">
      <x:c r="A138" s="277"/>
      <x:c r="B138" s="279">
        <x:v>83</x:v>
      </x:c>
      <x:c r="C138" s="140"/>
      <x:c r="D138" s="141"/>
      <x:c r="E138" s="142"/>
      <x:c r="F138" s="141"/>
      <x:c r="G138" s="138"/>
      <x:c r="H138" s="139"/>
      <x:c r="I138" s="165"/>
      <x:c r="J138" s="170"/>
      <x:c r="K138" s="141"/>
      <x:c r="L138" s="171"/>
      <x:c r="M138" s="162"/>
      <x:c r="N138" s="163"/>
      <x:c r="O138" s="164"/>
    </x:row>
    <x:row r="139" spans="1:15" ht="10.5" customHeight="1">
      <x:c r="A139" s="277"/>
      <x:c r="B139" s="279"/>
      <x:c r="C139" s="149"/>
      <x:c r="D139" s="150"/>
      <x:c r="E139" s="151"/>
      <x:c r="F139" s="150"/>
      <x:c r="G139" s="204"/>
      <x:c r="H139" s="153"/>
      <x:c r="I139" s="172"/>
      <x:c r="J139" s="173"/>
      <x:c r="K139" s="150"/>
      <x:c r="L139" s="174"/>
      <x:c r="M139" s="175"/>
      <x:c r="N139" s="176"/>
      <x:c r="O139" s="177"/>
    </x:row>
    <x:row r="140" spans="1:15" ht="10.5" customHeight="1">
      <x:c r="A140" s="277"/>
      <x:c r="B140" s="279">
        <x:v>84</x:v>
      </x:c>
      <x:c r="C140" s="140"/>
      <x:c r="D140" s="141"/>
      <x:c r="E140" s="142"/>
      <x:c r="F140" s="141"/>
      <x:c r="G140" s="138"/>
      <x:c r="H140" s="139"/>
      <x:c r="I140" s="165"/>
      <x:c r="J140" s="170"/>
      <x:c r="K140" s="141"/>
      <x:c r="L140" s="171"/>
      <x:c r="M140" s="162"/>
      <x:c r="N140" s="163"/>
      <x:c r="O140" s="164"/>
    </x:row>
    <x:row r="141" spans="1:15" ht="10.5" customHeight="1">
      <x:c r="A141" s="277"/>
      <x:c r="B141" s="279"/>
      <x:c r="C141" s="149"/>
      <x:c r="D141" s="150"/>
      <x:c r="E141" s="151"/>
      <x:c r="F141" s="150"/>
      <x:c r="G141" s="204"/>
      <x:c r="H141" s="153"/>
      <x:c r="I141" s="172"/>
      <x:c r="J141" s="173"/>
      <x:c r="K141" s="150"/>
      <x:c r="L141" s="174"/>
      <x:c r="M141" s="175"/>
      <x:c r="N141" s="176"/>
      <x:c r="O141" s="177"/>
    </x:row>
    <x:row r="142" spans="1:15" ht="10.5" customHeight="1">
      <x:c r="A142" s="277"/>
      <x:c r="B142" s="279">
        <x:v>85</x:v>
      </x:c>
      <x:c r="C142" s="140"/>
      <x:c r="D142" s="141"/>
      <x:c r="E142" s="142"/>
      <x:c r="F142" s="141"/>
      <x:c r="G142" s="138"/>
      <x:c r="H142" s="139"/>
      <x:c r="I142" s="165"/>
      <x:c r="J142" s="170"/>
      <x:c r="K142" s="141"/>
      <x:c r="L142" s="171"/>
      <x:c r="M142" s="162"/>
      <x:c r="N142" s="163"/>
      <x:c r="O142" s="164"/>
    </x:row>
    <x:row r="143" spans="1:15" ht="10.5" customHeight="1">
      <x:c r="A143" s="277"/>
      <x:c r="B143" s="279"/>
      <x:c r="C143" s="149"/>
      <x:c r="D143" s="150"/>
      <x:c r="E143" s="151"/>
      <x:c r="F143" s="150"/>
      <x:c r="G143" s="204"/>
      <x:c r="H143" s="153"/>
      <x:c r="I143" s="172"/>
      <x:c r="J143" s="173"/>
      <x:c r="K143" s="150"/>
      <x:c r="L143" s="174"/>
      <x:c r="M143" s="175"/>
      <x:c r="N143" s="176"/>
      <x:c r="O143" s="177"/>
    </x:row>
    <x:row r="144" spans="1:15" ht="10.5" customHeight="1">
      <x:c r="A144" s="277"/>
      <x:c r="B144" s="279">
        <x:v>86</x:v>
      </x:c>
      <x:c r="C144" s="140"/>
      <x:c r="D144" s="141"/>
      <x:c r="E144" s="142"/>
      <x:c r="F144" s="141"/>
      <x:c r="G144" s="138"/>
      <x:c r="H144" s="139"/>
      <x:c r="I144" s="165"/>
      <x:c r="J144" s="170"/>
      <x:c r="K144" s="141"/>
      <x:c r="L144" s="171"/>
      <x:c r="M144" s="162"/>
      <x:c r="N144" s="163"/>
      <x:c r="O144" s="164"/>
    </x:row>
    <x:row r="145" spans="1:15" ht="10.5" customHeight="1">
      <x:c r="A145" s="277"/>
      <x:c r="B145" s="279"/>
      <x:c r="C145" s="149"/>
      <x:c r="D145" s="150"/>
      <x:c r="E145" s="151"/>
      <x:c r="F145" s="150"/>
      <x:c r="G145" s="204"/>
      <x:c r="H145" s="153"/>
      <x:c r="I145" s="172"/>
      <x:c r="J145" s="173"/>
      <x:c r="K145" s="150"/>
      <x:c r="L145" s="174"/>
      <x:c r="M145" s="175"/>
      <x:c r="N145" s="176"/>
      <x:c r="O145" s="177"/>
    </x:row>
    <x:row r="146" spans="1:15" ht="10.5" customHeight="1">
      <x:c r="A146" s="277"/>
      <x:c r="B146" s="279">
        <x:v>87</x:v>
      </x:c>
      <x:c r="C146" s="140"/>
      <x:c r="D146" s="141"/>
      <x:c r="E146" s="142"/>
      <x:c r="F146" s="141"/>
      <x:c r="G146" s="138"/>
      <x:c r="H146" s="139"/>
      <x:c r="I146" s="165"/>
      <x:c r="J146" s="170"/>
      <x:c r="K146" s="141"/>
      <x:c r="L146" s="171"/>
      <x:c r="M146" s="162"/>
      <x:c r="N146" s="163"/>
      <x:c r="O146" s="164"/>
    </x:row>
    <x:row r="147" spans="1:15" ht="10.5" customHeight="1">
      <x:c r="A147" s="277"/>
      <x:c r="B147" s="279"/>
      <x:c r="C147" s="149"/>
      <x:c r="D147" s="150"/>
      <x:c r="E147" s="151"/>
      <x:c r="F147" s="150"/>
      <x:c r="G147" s="204"/>
      <x:c r="H147" s="153"/>
      <x:c r="I147" s="172"/>
      <x:c r="J147" s="173"/>
      <x:c r="K147" s="150"/>
      <x:c r="L147" s="174"/>
      <x:c r="M147" s="175"/>
      <x:c r="N147" s="176"/>
      <x:c r="O147" s="177"/>
    </x:row>
    <x:row r="148" spans="1:15" ht="10.5" customHeight="1">
      <x:c r="A148" s="277"/>
      <x:c r="B148" s="279">
        <x:v>88</x:v>
      </x:c>
      <x:c r="C148" s="140"/>
      <x:c r="D148" s="141"/>
      <x:c r="E148" s="142"/>
      <x:c r="F148" s="141"/>
      <x:c r="G148" s="138"/>
      <x:c r="H148" s="139"/>
      <x:c r="I148" s="165"/>
      <x:c r="J148" s="170"/>
      <x:c r="K148" s="141"/>
      <x:c r="L148" s="171"/>
      <x:c r="M148" s="162"/>
      <x:c r="N148" s="163"/>
      <x:c r="O148" s="164"/>
    </x:row>
    <x:row r="149" spans="1:15" ht="10.5" customHeight="1">
      <x:c r="A149" s="277"/>
      <x:c r="B149" s="279"/>
      <x:c r="C149" s="149"/>
      <x:c r="D149" s="150"/>
      <x:c r="E149" s="151"/>
      <x:c r="F149" s="150"/>
      <x:c r="G149" s="204"/>
      <x:c r="H149" s="153"/>
      <x:c r="I149" s="172"/>
      <x:c r="J149" s="173"/>
      <x:c r="K149" s="150"/>
      <x:c r="L149" s="174"/>
      <x:c r="M149" s="175"/>
      <x:c r="N149" s="176"/>
      <x:c r="O149" s="177"/>
    </x:row>
    <x:row r="150" spans="1:15" ht="10.5" customHeight="1">
      <x:c r="A150" s="277"/>
      <x:c r="B150" s="279">
        <x:v>89</x:v>
      </x:c>
      <x:c r="C150" s="140"/>
      <x:c r="D150" s="141"/>
      <x:c r="E150" s="142"/>
      <x:c r="F150" s="141"/>
      <x:c r="G150" s="138"/>
      <x:c r="H150" s="139"/>
      <x:c r="I150" s="165"/>
      <x:c r="J150" s="170"/>
      <x:c r="K150" s="141"/>
      <x:c r="L150" s="171"/>
      <x:c r="M150" s="162"/>
      <x:c r="N150" s="163"/>
      <x:c r="O150" s="164"/>
    </x:row>
    <x:row r="151" spans="1:15" ht="10.5" customHeight="1">
      <x:c r="A151" s="277"/>
      <x:c r="B151" s="279"/>
      <x:c r="C151" s="149"/>
      <x:c r="D151" s="150"/>
      <x:c r="E151" s="151"/>
      <x:c r="F151" s="150"/>
      <x:c r="G151" s="204"/>
      <x:c r="H151" s="153"/>
      <x:c r="I151" s="172"/>
      <x:c r="J151" s="173"/>
      <x:c r="K151" s="150"/>
      <x:c r="L151" s="174"/>
      <x:c r="M151" s="175"/>
      <x:c r="N151" s="176"/>
      <x:c r="O151" s="177"/>
    </x:row>
    <x:row r="152" spans="1:15" ht="10.5" customHeight="1">
      <x:c r="A152" s="277"/>
      <x:c r="B152" s="279">
        <x:v>90</x:v>
      </x:c>
      <x:c r="C152" s="140"/>
      <x:c r="D152" s="141"/>
      <x:c r="E152" s="142"/>
      <x:c r="F152" s="141"/>
      <x:c r="G152" s="138"/>
      <x:c r="H152" s="139"/>
      <x:c r="I152" s="165"/>
      <x:c r="J152" s="170"/>
      <x:c r="K152" s="141"/>
      <x:c r="L152" s="171"/>
      <x:c r="M152" s="162"/>
      <x:c r="N152" s="163"/>
      <x:c r="O152" s="164"/>
    </x:row>
    <x:row r="153" spans="1:15" ht="10.5" customHeight="1">
      <x:c r="A153" s="277"/>
      <x:c r="B153" s="279"/>
      <x:c r="C153" s="149"/>
      <x:c r="D153" s="150"/>
      <x:c r="E153" s="151"/>
      <x:c r="F153" s="150"/>
      <x:c r="G153" s="204"/>
      <x:c r="H153" s="153"/>
      <x:c r="I153" s="172"/>
      <x:c r="J153" s="173"/>
      <x:c r="K153" s="150"/>
      <x:c r="L153" s="174"/>
      <x:c r="M153" s="175"/>
      <x:c r="N153" s="176"/>
      <x:c r="O153" s="177"/>
    </x:row>
    <x:row r="154" spans="1:15" ht="10.5" customHeight="1">
      <x:c r="A154" s="277"/>
      <x:c r="B154" s="279">
        <x:v>91</x:v>
      </x:c>
      <x:c r="C154" s="140"/>
      <x:c r="D154" s="141"/>
      <x:c r="E154" s="142"/>
      <x:c r="F154" s="141"/>
      <x:c r="G154" s="138"/>
      <x:c r="H154" s="139"/>
      <x:c r="I154" s="165"/>
      <x:c r="J154" s="170"/>
      <x:c r="K154" s="141"/>
      <x:c r="L154" s="171"/>
      <x:c r="M154" s="162"/>
      <x:c r="N154" s="163"/>
      <x:c r="O154" s="164"/>
    </x:row>
    <x:row r="155" spans="1:15" ht="10.5" customHeight="1">
      <x:c r="A155" s="277"/>
      <x:c r="B155" s="279"/>
      <x:c r="C155" s="149"/>
      <x:c r="D155" s="150"/>
      <x:c r="E155" s="151"/>
      <x:c r="F155" s="150"/>
      <x:c r="G155" s="204"/>
      <x:c r="H155" s="153"/>
      <x:c r="I155" s="172"/>
      <x:c r="J155" s="173"/>
      <x:c r="K155" s="150"/>
      <x:c r="L155" s="174"/>
      <x:c r="M155" s="175"/>
      <x:c r="N155" s="176"/>
      <x:c r="O155" s="177"/>
    </x:row>
    <x:row r="156" spans="1:15" ht="10.5" customHeight="1">
      <x:c r="A156" s="277"/>
      <x:c r="B156" s="279">
        <x:v>92</x:v>
      </x:c>
      <x:c r="C156" s="140"/>
      <x:c r="D156" s="141"/>
      <x:c r="E156" s="142"/>
      <x:c r="F156" s="141"/>
      <x:c r="G156" s="138"/>
      <x:c r="H156" s="139"/>
      <x:c r="I156" s="165"/>
      <x:c r="J156" s="170"/>
      <x:c r="K156" s="141"/>
      <x:c r="L156" s="171"/>
      <x:c r="M156" s="162"/>
      <x:c r="N156" s="163"/>
      <x:c r="O156" s="164"/>
    </x:row>
    <x:row r="157" spans="1:15" ht="10.5" customHeight="1">
      <x:c r="A157" s="277"/>
      <x:c r="B157" s="279"/>
      <x:c r="C157" s="149"/>
      <x:c r="D157" s="150"/>
      <x:c r="E157" s="151"/>
      <x:c r="F157" s="150"/>
      <x:c r="G157" s="204"/>
      <x:c r="H157" s="153"/>
      <x:c r="I157" s="172"/>
      <x:c r="J157" s="173"/>
      <x:c r="K157" s="150"/>
      <x:c r="L157" s="174"/>
      <x:c r="M157" s="175"/>
      <x:c r="N157" s="176"/>
      <x:c r="O157" s="177"/>
    </x:row>
    <x:row r="158" spans="1:15" ht="10.5" customHeight="1">
      <x:c r="A158" s="277"/>
      <x:c r="B158" s="279">
        <x:v>93</x:v>
      </x:c>
      <x:c r="C158" s="140"/>
      <x:c r="D158" s="141"/>
      <x:c r="E158" s="142"/>
      <x:c r="F158" s="141"/>
      <x:c r="G158" s="138"/>
      <x:c r="H158" s="139"/>
      <x:c r="I158" s="165"/>
      <x:c r="J158" s="170"/>
      <x:c r="K158" s="141"/>
      <x:c r="L158" s="171"/>
      <x:c r="M158" s="162"/>
      <x:c r="N158" s="163"/>
      <x:c r="O158" s="164"/>
    </x:row>
    <x:row r="159" spans="1:15" ht="10.5" customHeight="1">
      <x:c r="A159" s="277"/>
      <x:c r="B159" s="279"/>
      <x:c r="C159" s="149"/>
      <x:c r="D159" s="150"/>
      <x:c r="E159" s="151"/>
      <x:c r="F159" s="150"/>
      <x:c r="G159" s="204"/>
      <x:c r="H159" s="153"/>
      <x:c r="I159" s="172"/>
      <x:c r="J159" s="173"/>
      <x:c r="K159" s="150"/>
      <x:c r="L159" s="174"/>
      <x:c r="M159" s="175"/>
      <x:c r="N159" s="176"/>
      <x:c r="O159" s="177"/>
    </x:row>
    <x:row r="160" spans="1:15" ht="10.5" customHeight="1">
      <x:c r="A160" s="277"/>
      <x:c r="B160" s="279">
        <x:v>94</x:v>
      </x:c>
      <x:c r="C160" s="140"/>
      <x:c r="D160" s="141"/>
      <x:c r="E160" s="142"/>
      <x:c r="F160" s="141"/>
      <x:c r="G160" s="138"/>
      <x:c r="H160" s="139"/>
      <x:c r="I160" s="165"/>
      <x:c r="J160" s="170"/>
      <x:c r="K160" s="141"/>
      <x:c r="L160" s="171"/>
      <x:c r="M160" s="162"/>
      <x:c r="N160" s="163"/>
      <x:c r="O160" s="164"/>
    </x:row>
    <x:row r="161" spans="1:15" ht="10.5" customHeight="1">
      <x:c r="A161" s="277"/>
      <x:c r="B161" s="279"/>
      <x:c r="C161" s="149"/>
      <x:c r="D161" s="150"/>
      <x:c r="E161" s="151"/>
      <x:c r="F161" s="150"/>
      <x:c r="G161" s="204"/>
      <x:c r="H161" s="153"/>
      <x:c r="I161" s="172"/>
      <x:c r="J161" s="173"/>
      <x:c r="K161" s="150"/>
      <x:c r="L161" s="174"/>
      <x:c r="M161" s="175"/>
      <x:c r="N161" s="176"/>
      <x:c r="O161" s="177"/>
    </x:row>
    <x:row r="162" spans="1:15" ht="10.5" customHeight="1">
      <x:c r="A162" s="277"/>
      <x:c r="B162" s="279">
        <x:v>95</x:v>
      </x:c>
      <x:c r="C162" s="140"/>
      <x:c r="D162" s="141"/>
      <x:c r="E162" s="142"/>
      <x:c r="F162" s="141"/>
      <x:c r="G162" s="138"/>
      <x:c r="H162" s="139"/>
      <x:c r="I162" s="165"/>
      <x:c r="J162" s="170"/>
      <x:c r="K162" s="141"/>
      <x:c r="L162" s="171"/>
      <x:c r="M162" s="162"/>
      <x:c r="N162" s="163"/>
      <x:c r="O162" s="164"/>
    </x:row>
    <x:row r="163" spans="1:15" ht="10.5" customHeight="1">
      <x:c r="A163" s="277"/>
      <x:c r="B163" s="279"/>
      <x:c r="C163" s="149"/>
      <x:c r="D163" s="150"/>
      <x:c r="E163" s="151"/>
      <x:c r="F163" s="150"/>
      <x:c r="G163" s="204"/>
      <x:c r="H163" s="153"/>
      <x:c r="I163" s="172"/>
      <x:c r="J163" s="173"/>
      <x:c r="K163" s="150"/>
      <x:c r="L163" s="174"/>
      <x:c r="M163" s="175"/>
      <x:c r="N163" s="176"/>
      <x:c r="O163" s="177"/>
    </x:row>
    <x:row r="164" spans="1:15" ht="10.5" customHeight="1">
      <x:c r="A164" s="277"/>
      <x:c r="B164" s="279">
        <x:v>96</x:v>
      </x:c>
      <x:c r="C164" s="140"/>
      <x:c r="D164" s="141"/>
      <x:c r="E164" s="142"/>
      <x:c r="F164" s="141"/>
      <x:c r="G164" s="138"/>
      <x:c r="H164" s="139"/>
      <x:c r="I164" s="165"/>
      <x:c r="J164" s="170"/>
      <x:c r="K164" s="141"/>
      <x:c r="L164" s="171"/>
      <x:c r="M164" s="162"/>
      <x:c r="N164" s="163"/>
      <x:c r="O164" s="164"/>
    </x:row>
    <x:row r="165" spans="1:15" ht="10.5" customHeight="1">
      <x:c r="A165" s="277"/>
      <x:c r="B165" s="279"/>
      <x:c r="C165" s="149"/>
      <x:c r="D165" s="150"/>
      <x:c r="E165" s="151"/>
      <x:c r="F165" s="150"/>
      <x:c r="G165" s="204"/>
      <x:c r="H165" s="153"/>
      <x:c r="I165" s="172"/>
      <x:c r="J165" s="173"/>
      <x:c r="K165" s="150"/>
      <x:c r="L165" s="174"/>
      <x:c r="M165" s="175"/>
      <x:c r="N165" s="176"/>
      <x:c r="O165" s="177"/>
    </x:row>
    <x:row r="166" spans="1:15" ht="10.5" customHeight="1">
      <x:c r="A166" s="277"/>
      <x:c r="B166" s="279">
        <x:v>97</x:v>
      </x:c>
      <x:c r="C166" s="140"/>
      <x:c r="D166" s="141"/>
      <x:c r="E166" s="142"/>
      <x:c r="F166" s="141"/>
      <x:c r="G166" s="138"/>
      <x:c r="H166" s="139"/>
      <x:c r="I166" s="165"/>
      <x:c r="J166" s="170"/>
      <x:c r="K166" s="141"/>
      <x:c r="L166" s="171"/>
      <x:c r="M166" s="162"/>
      <x:c r="N166" s="163"/>
      <x:c r="O166" s="164"/>
    </x:row>
    <x:row r="167" spans="1:15" ht="10.5" customHeight="1">
      <x:c r="A167" s="277"/>
      <x:c r="B167" s="279"/>
      <x:c r="C167" s="149"/>
      <x:c r="D167" s="150"/>
      <x:c r="E167" s="151"/>
      <x:c r="F167" s="150"/>
      <x:c r="G167" s="204"/>
      <x:c r="H167" s="153"/>
      <x:c r="I167" s="172"/>
      <x:c r="J167" s="173"/>
      <x:c r="K167" s="150"/>
      <x:c r="L167" s="174"/>
      <x:c r="M167" s="175"/>
      <x:c r="N167" s="176"/>
      <x:c r="O167" s="177"/>
    </x:row>
    <x:row r="168" spans="1:15" ht="10.5" customHeight="1">
      <x:c r="A168" s="277"/>
      <x:c r="B168" s="279">
        <x:v>98</x:v>
      </x:c>
      <x:c r="C168" s="140"/>
      <x:c r="D168" s="141"/>
      <x:c r="E168" s="142"/>
      <x:c r="F168" s="141"/>
      <x:c r="G168" s="138"/>
      <x:c r="H168" s="139"/>
      <x:c r="I168" s="165"/>
      <x:c r="J168" s="170"/>
      <x:c r="K168" s="141"/>
      <x:c r="L168" s="171"/>
      <x:c r="M168" s="162"/>
      <x:c r="N168" s="163"/>
      <x:c r="O168" s="164"/>
    </x:row>
    <x:row r="169" spans="1:15" ht="10.5" customHeight="1">
      <x:c r="A169" s="277"/>
      <x:c r="B169" s="279"/>
      <x:c r="C169" s="149"/>
      <x:c r="D169" s="150"/>
      <x:c r="E169" s="151"/>
      <x:c r="F169" s="150"/>
      <x:c r="G169" s="204"/>
      <x:c r="H169" s="153"/>
      <x:c r="I169" s="172"/>
      <x:c r="J169" s="173"/>
      <x:c r="K169" s="150"/>
      <x:c r="L169" s="174"/>
      <x:c r="M169" s="175"/>
      <x:c r="N169" s="176"/>
      <x:c r="O169" s="177"/>
    </x:row>
    <x:row r="170" spans="1:15" ht="10.5" customHeight="1">
      <x:c r="A170" s="277"/>
      <x:c r="B170" s="279">
        <x:v>99</x:v>
      </x:c>
      <x:c r="C170" s="140"/>
      <x:c r="D170" s="141"/>
      <x:c r="E170" s="142"/>
      <x:c r="F170" s="141"/>
      <x:c r="G170" s="138"/>
      <x:c r="H170" s="139"/>
      <x:c r="I170" s="165"/>
      <x:c r="J170" s="170"/>
      <x:c r="K170" s="141"/>
      <x:c r="L170" s="171"/>
      <x:c r="M170" s="162"/>
      <x:c r="N170" s="163"/>
      <x:c r="O170" s="164"/>
    </x:row>
    <x:row r="171" spans="1:15" ht="10.5" customHeight="1">
      <x:c r="A171" s="277"/>
      <x:c r="B171" s="279"/>
      <x:c r="C171" s="149"/>
      <x:c r="D171" s="150"/>
      <x:c r="E171" s="151"/>
      <x:c r="F171" s="150"/>
      <x:c r="G171" s="204"/>
      <x:c r="H171" s="153"/>
      <x:c r="I171" s="172"/>
      <x:c r="J171" s="173"/>
      <x:c r="K171" s="150"/>
      <x:c r="L171" s="174"/>
      <x:c r="M171" s="175"/>
      <x:c r="N171" s="176"/>
      <x:c r="O171" s="177"/>
    </x:row>
    <x:row r="172" spans="1:15" ht="10.5" customHeight="1">
      <x:c r="A172" s="277"/>
      <x:c r="B172" s="279">
        <x:v>100</x:v>
      </x:c>
      <x:c r="C172" s="140"/>
      <x:c r="D172" s="141"/>
      <x:c r="E172" s="142"/>
      <x:c r="F172" s="141"/>
      <x:c r="G172" s="138"/>
      <x:c r="H172" s="139"/>
      <x:c r="I172" s="165"/>
      <x:c r="J172" s="170"/>
      <x:c r="K172" s="141"/>
      <x:c r="L172" s="171"/>
      <x:c r="M172" s="162"/>
      <x:c r="N172" s="163"/>
      <x:c r="O172" s="164"/>
    </x:row>
    <x:row r="173" spans="1:15" ht="10.5" customHeight="1">
      <x:c r="A173" s="277"/>
      <x:c r="B173" s="279"/>
      <x:c r="C173" s="149"/>
      <x:c r="D173" s="150"/>
      <x:c r="E173" s="151"/>
      <x:c r="F173" s="150"/>
      <x:c r="G173" s="204"/>
      <x:c r="H173" s="153"/>
      <x:c r="I173" s="172"/>
      <x:c r="J173" s="173"/>
      <x:c r="K173" s="150"/>
      <x:c r="L173" s="174"/>
      <x:c r="M173" s="175"/>
      <x:c r="N173" s="176"/>
      <x:c r="O173" s="177"/>
    </x:row>
    <x:row r="174" spans="1:15" ht="10.5" customHeight="1">
      <x:c r="A174" s="277"/>
      <x:c r="B174" s="279">
        <x:v>101</x:v>
      </x:c>
      <x:c r="C174" s="140"/>
      <x:c r="D174" s="141"/>
      <x:c r="E174" s="142"/>
      <x:c r="F174" s="141"/>
      <x:c r="G174" s="138"/>
      <x:c r="H174" s="139"/>
      <x:c r="I174" s="165"/>
      <x:c r="J174" s="170"/>
      <x:c r="K174" s="141"/>
      <x:c r="L174" s="171"/>
      <x:c r="M174" s="162"/>
      <x:c r="N174" s="163"/>
      <x:c r="O174" s="164"/>
    </x:row>
    <x:row r="175" spans="1:15" ht="10.5" customHeight="1">
      <x:c r="A175" s="277"/>
      <x:c r="B175" s="279"/>
      <x:c r="C175" s="149"/>
      <x:c r="D175" s="150"/>
      <x:c r="E175" s="151"/>
      <x:c r="F175" s="150"/>
      <x:c r="G175" s="204"/>
      <x:c r="H175" s="153"/>
      <x:c r="I175" s="172"/>
      <x:c r="J175" s="173"/>
      <x:c r="K175" s="150"/>
      <x:c r="L175" s="174"/>
      <x:c r="M175" s="175"/>
      <x:c r="N175" s="176"/>
      <x:c r="O175" s="177"/>
    </x:row>
    <x:row r="176" spans="1:15" ht="10.5" customHeight="1">
      <x:c r="A176" s="277"/>
      <x:c r="B176" s="279">
        <x:v>102</x:v>
      </x:c>
      <x:c r="C176" s="140"/>
      <x:c r="D176" s="141"/>
      <x:c r="E176" s="142"/>
      <x:c r="F176" s="141"/>
      <x:c r="G176" s="138"/>
      <x:c r="H176" s="139"/>
      <x:c r="I176" s="165"/>
      <x:c r="J176" s="170"/>
      <x:c r="K176" s="141"/>
      <x:c r="L176" s="171"/>
      <x:c r="M176" s="162"/>
      <x:c r="N176" s="163"/>
      <x:c r="O176" s="164"/>
    </x:row>
    <x:row r="177" spans="1:15" ht="10.5" customHeight="1">
      <x:c r="A177" s="277"/>
      <x:c r="B177" s="279"/>
      <x:c r="C177" s="149"/>
      <x:c r="D177" s="150"/>
      <x:c r="E177" s="151"/>
      <x:c r="F177" s="150"/>
      <x:c r="G177" s="204"/>
      <x:c r="H177" s="153"/>
      <x:c r="I177" s="172"/>
      <x:c r="J177" s="173"/>
      <x:c r="K177" s="150"/>
      <x:c r="L177" s="174"/>
      <x:c r="M177" s="175"/>
      <x:c r="N177" s="176"/>
      <x:c r="O177" s="177"/>
    </x:row>
    <x:row r="178" spans="1:15" ht="10.5" customHeight="1">
      <x:c r="A178" s="277"/>
      <x:c r="B178" s="279">
        <x:v>103</x:v>
      </x:c>
      <x:c r="C178" s="140"/>
      <x:c r="D178" s="141"/>
      <x:c r="E178" s="142"/>
      <x:c r="F178" s="141"/>
      <x:c r="G178" s="138"/>
      <x:c r="H178" s="139"/>
      <x:c r="I178" s="165"/>
      <x:c r="J178" s="170"/>
      <x:c r="K178" s="141"/>
      <x:c r="L178" s="171"/>
      <x:c r="M178" s="162"/>
      <x:c r="N178" s="163"/>
      <x:c r="O178" s="164"/>
    </x:row>
    <x:row r="179" spans="1:15" ht="10.5" customHeight="1">
      <x:c r="A179" s="277"/>
      <x:c r="B179" s="279"/>
      <x:c r="C179" s="149"/>
      <x:c r="D179" s="150"/>
      <x:c r="E179" s="151"/>
      <x:c r="F179" s="150"/>
      <x:c r="G179" s="204"/>
      <x:c r="H179" s="153"/>
      <x:c r="I179" s="172"/>
      <x:c r="J179" s="173"/>
      <x:c r="K179" s="150"/>
      <x:c r="L179" s="174"/>
      <x:c r="M179" s="175"/>
      <x:c r="N179" s="176"/>
      <x:c r="O179" s="177"/>
    </x:row>
    <x:row r="180" spans="1:15" ht="10.5" customHeight="1">
      <x:c r="A180" s="277"/>
      <x:c r="B180" s="279">
        <x:v>104</x:v>
      </x:c>
      <x:c r="C180" s="140"/>
      <x:c r="D180" s="141"/>
      <x:c r="E180" s="142"/>
      <x:c r="F180" s="141"/>
      <x:c r="G180" s="138"/>
      <x:c r="H180" s="139"/>
      <x:c r="I180" s="165"/>
      <x:c r="J180" s="170"/>
      <x:c r="K180" s="141"/>
      <x:c r="L180" s="171"/>
      <x:c r="M180" s="162"/>
      <x:c r="N180" s="163"/>
      <x:c r="O180" s="164"/>
    </x:row>
    <x:row r="181" spans="1:15" ht="10.5" customHeight="1">
      <x:c r="A181" s="277"/>
      <x:c r="B181" s="279"/>
      <x:c r="C181" s="149"/>
      <x:c r="D181" s="150"/>
      <x:c r="E181" s="151"/>
      <x:c r="F181" s="150"/>
      <x:c r="G181" s="204"/>
      <x:c r="H181" s="153"/>
      <x:c r="I181" s="172"/>
      <x:c r="J181" s="173"/>
      <x:c r="K181" s="150"/>
      <x:c r="L181" s="174"/>
      <x:c r="M181" s="175"/>
      <x:c r="N181" s="176"/>
      <x:c r="O181" s="177"/>
    </x:row>
    <x:row r="182" spans="1:15" ht="10.5" customHeight="1">
      <x:c r="A182" s="277"/>
      <x:c r="B182" s="279">
        <x:v>105</x:v>
      </x:c>
      <x:c r="C182" s="140"/>
      <x:c r="D182" s="141"/>
      <x:c r="E182" s="142"/>
      <x:c r="F182" s="141"/>
      <x:c r="G182" s="138"/>
      <x:c r="H182" s="139"/>
      <x:c r="I182" s="165"/>
      <x:c r="J182" s="170"/>
      <x:c r="K182" s="141"/>
      <x:c r="L182" s="171"/>
      <x:c r="M182" s="162"/>
      <x:c r="N182" s="163"/>
      <x:c r="O182" s="164"/>
    </x:row>
    <x:row r="183" spans="1:15" ht="10.5" customHeight="1">
      <x:c r="A183" s="277"/>
      <x:c r="B183" s="279"/>
      <x:c r="C183" s="149"/>
      <x:c r="D183" s="150"/>
      <x:c r="E183" s="151"/>
      <x:c r="F183" s="150"/>
      <x:c r="G183" s="204"/>
      <x:c r="H183" s="153"/>
      <x:c r="I183" s="172"/>
      <x:c r="J183" s="173"/>
      <x:c r="K183" s="150"/>
      <x:c r="L183" s="174"/>
      <x:c r="M183" s="175"/>
      <x:c r="N183" s="176"/>
      <x:c r="O183" s="177"/>
    </x:row>
    <x:row r="184" spans="1:15" ht="10.5" customHeight="1">
      <x:c r="A184" s="277"/>
      <x:c r="B184" s="279">
        <x:v>106</x:v>
      </x:c>
      <x:c r="C184" s="140"/>
      <x:c r="D184" s="141"/>
      <x:c r="E184" s="142"/>
      <x:c r="F184" s="141"/>
      <x:c r="G184" s="138"/>
      <x:c r="H184" s="139"/>
      <x:c r="I184" s="165"/>
      <x:c r="J184" s="170"/>
      <x:c r="K184" s="141"/>
      <x:c r="L184" s="171"/>
      <x:c r="M184" s="162"/>
      <x:c r="N184" s="163"/>
      <x:c r="O184" s="164"/>
    </x:row>
    <x:row r="185" spans="1:15" ht="10.5" customHeight="1">
      <x:c r="A185" s="277"/>
      <x:c r="B185" s="279"/>
      <x:c r="C185" s="149"/>
      <x:c r="D185" s="150"/>
      <x:c r="E185" s="151"/>
      <x:c r="F185" s="150"/>
      <x:c r="G185" s="204"/>
      <x:c r="H185" s="153"/>
      <x:c r="I185" s="172"/>
      <x:c r="J185" s="173"/>
      <x:c r="K185" s="150"/>
      <x:c r="L185" s="174"/>
      <x:c r="M185" s="175"/>
      <x:c r="N185" s="176"/>
      <x:c r="O185" s="177"/>
    </x:row>
    <x:row r="186" spans="1:15" ht="10.5" customHeight="1">
      <x:c r="A186" s="277"/>
      <x:c r="B186" s="279">
        <x:v>107</x:v>
      </x:c>
      <x:c r="C186" s="140"/>
      <x:c r="D186" s="141"/>
      <x:c r="E186" s="142"/>
      <x:c r="F186" s="141"/>
      <x:c r="G186" s="138"/>
      <x:c r="H186" s="139"/>
      <x:c r="I186" s="165"/>
      <x:c r="J186" s="170"/>
      <x:c r="K186" s="141"/>
      <x:c r="L186" s="171"/>
      <x:c r="M186" s="162"/>
      <x:c r="N186" s="163"/>
      <x:c r="O186" s="164"/>
    </x:row>
    <x:row r="187" spans="1:15" ht="10.5" customHeight="1">
      <x:c r="A187" s="277"/>
      <x:c r="B187" s="279"/>
      <x:c r="C187" s="149"/>
      <x:c r="D187" s="150"/>
      <x:c r="E187" s="151"/>
      <x:c r="F187" s="150"/>
      <x:c r="G187" s="204"/>
      <x:c r="H187" s="153"/>
      <x:c r="I187" s="172"/>
      <x:c r="J187" s="173"/>
      <x:c r="K187" s="150"/>
      <x:c r="L187" s="174"/>
      <x:c r="M187" s="175"/>
      <x:c r="N187" s="176"/>
      <x:c r="O187" s="177"/>
    </x:row>
    <x:row r="188" spans="1:15" ht="10.5" customHeight="1">
      <x:c r="A188" s="277"/>
      <x:c r="B188" s="279">
        <x:v>108</x:v>
      </x:c>
      <x:c r="C188" s="140"/>
      <x:c r="D188" s="141"/>
      <x:c r="E188" s="142"/>
      <x:c r="F188" s="141"/>
      <x:c r="G188" s="138"/>
      <x:c r="H188" s="139"/>
      <x:c r="I188" s="165"/>
      <x:c r="J188" s="170"/>
      <x:c r="K188" s="141"/>
      <x:c r="L188" s="171"/>
      <x:c r="M188" s="162"/>
      <x:c r="N188" s="163"/>
      <x:c r="O188" s="164"/>
    </x:row>
    <x:row r="189" spans="1:15" ht="10.5" customHeight="1">
      <x:c r="A189" s="277"/>
      <x:c r="B189" s="279"/>
      <x:c r="C189" s="149"/>
      <x:c r="D189" s="150"/>
      <x:c r="E189" s="151"/>
      <x:c r="F189" s="150"/>
      <x:c r="G189" s="204"/>
      <x:c r="H189" s="153"/>
      <x:c r="I189" s="172"/>
      <x:c r="J189" s="173"/>
      <x:c r="K189" s="150"/>
      <x:c r="L189" s="174"/>
      <x:c r="M189" s="175"/>
      <x:c r="N189" s="176"/>
      <x:c r="O189" s="177"/>
    </x:row>
    <x:row r="190" spans="1:15" ht="10.5" customHeight="1">
      <x:c r="A190" s="277"/>
      <x:c r="B190" s="279">
        <x:v>109</x:v>
      </x:c>
      <x:c r="C190" s="140"/>
      <x:c r="D190" s="141"/>
      <x:c r="E190" s="142"/>
      <x:c r="F190" s="141"/>
      <x:c r="G190" s="138"/>
      <x:c r="H190" s="139"/>
      <x:c r="I190" s="165"/>
      <x:c r="J190" s="170"/>
      <x:c r="K190" s="141"/>
      <x:c r="L190" s="171"/>
      <x:c r="M190" s="162"/>
      <x:c r="N190" s="163"/>
      <x:c r="O190" s="164"/>
    </x:row>
    <x:row r="191" spans="1:15" ht="10.5" customHeight="1">
      <x:c r="A191" s="277"/>
      <x:c r="B191" s="279"/>
      <x:c r="C191" s="149"/>
      <x:c r="D191" s="150"/>
      <x:c r="E191" s="151"/>
      <x:c r="F191" s="150"/>
      <x:c r="G191" s="204"/>
      <x:c r="H191" s="153"/>
      <x:c r="I191" s="172"/>
      <x:c r="J191" s="173"/>
      <x:c r="K191" s="150"/>
      <x:c r="L191" s="174"/>
      <x:c r="M191" s="175"/>
      <x:c r="N191" s="176"/>
      <x:c r="O191" s="177"/>
    </x:row>
    <x:row r="192" spans="1:15" ht="10.5" customHeight="1">
      <x:c r="A192" s="277"/>
      <x:c r="B192" s="279">
        <x:v>110</x:v>
      </x:c>
      <x:c r="C192" s="140"/>
      <x:c r="D192" s="141"/>
      <x:c r="E192" s="142"/>
      <x:c r="F192" s="141"/>
      <x:c r="G192" s="138"/>
      <x:c r="H192" s="139"/>
      <x:c r="I192" s="165"/>
      <x:c r="J192" s="170"/>
      <x:c r="K192" s="141"/>
      <x:c r="L192" s="171"/>
      <x:c r="M192" s="162"/>
      <x:c r="N192" s="163"/>
      <x:c r="O192" s="164"/>
    </x:row>
    <x:row r="193" spans="1:15" ht="10.5" customHeight="1">
      <x:c r="A193" s="277"/>
      <x:c r="B193" s="279"/>
      <x:c r="C193" s="149"/>
      <x:c r="D193" s="150"/>
      <x:c r="E193" s="151"/>
      <x:c r="F193" s="150"/>
      <x:c r="G193" s="204"/>
      <x:c r="H193" s="153"/>
      <x:c r="I193" s="172"/>
      <x:c r="J193" s="173"/>
      <x:c r="K193" s="150"/>
      <x:c r="L193" s="174"/>
      <x:c r="M193" s="175"/>
      <x:c r="N193" s="176"/>
      <x:c r="O193" s="177"/>
    </x:row>
    <x:row r="194" spans="1:15" ht="10.5" customHeight="1">
      <x:c r="A194" s="277"/>
      <x:c r="B194" s="279">
        <x:v>111</x:v>
      </x:c>
      <x:c r="C194" s="140"/>
      <x:c r="D194" s="141"/>
      <x:c r="E194" s="142"/>
      <x:c r="F194" s="141"/>
      <x:c r="G194" s="138"/>
      <x:c r="H194" s="139"/>
      <x:c r="I194" s="165"/>
      <x:c r="J194" s="170"/>
      <x:c r="K194" s="141"/>
      <x:c r="L194" s="171"/>
      <x:c r="M194" s="162"/>
      <x:c r="N194" s="163"/>
      <x:c r="O194" s="164"/>
    </x:row>
    <x:row r="195" spans="1:15" ht="10.5" customHeight="1">
      <x:c r="A195" s="277"/>
      <x:c r="B195" s="279"/>
      <x:c r="C195" s="149"/>
      <x:c r="D195" s="150"/>
      <x:c r="E195" s="151"/>
      <x:c r="F195" s="150"/>
      <x:c r="G195" s="204"/>
      <x:c r="H195" s="153"/>
      <x:c r="I195" s="172"/>
      <x:c r="J195" s="173"/>
      <x:c r="K195" s="150"/>
      <x:c r="L195" s="174"/>
      <x:c r="M195" s="175"/>
      <x:c r="N195" s="176"/>
      <x:c r="O195" s="177"/>
    </x:row>
    <x:row r="196" spans="1:15" ht="10.5" customHeight="1">
      <x:c r="A196" s="277"/>
      <x:c r="B196" s="279">
        <x:v>112</x:v>
      </x:c>
      <x:c r="C196" s="140"/>
      <x:c r="D196" s="141"/>
      <x:c r="E196" s="142"/>
      <x:c r="F196" s="141"/>
      <x:c r="G196" s="138"/>
      <x:c r="H196" s="139"/>
      <x:c r="I196" s="165"/>
      <x:c r="J196" s="170"/>
      <x:c r="K196" s="141"/>
      <x:c r="L196" s="171"/>
      <x:c r="M196" s="162"/>
      <x:c r="N196" s="163"/>
      <x:c r="O196" s="164"/>
    </x:row>
    <x:row r="197" spans="1:15" ht="10.5" customHeight="1">
      <x:c r="A197" s="277"/>
      <x:c r="B197" s="279"/>
      <x:c r="C197" s="149"/>
      <x:c r="D197" s="150"/>
      <x:c r="E197" s="151"/>
      <x:c r="F197" s="150"/>
      <x:c r="G197" s="204"/>
      <x:c r="H197" s="153"/>
      <x:c r="I197" s="172"/>
      <x:c r="J197" s="173"/>
      <x:c r="K197" s="150"/>
      <x:c r="L197" s="174"/>
      <x:c r="M197" s="175"/>
      <x:c r="N197" s="176"/>
      <x:c r="O197" s="177"/>
    </x:row>
    <x:row r="198" spans="1:15" ht="10.5" customHeight="1">
      <x:c r="A198" s="277"/>
      <x:c r="B198" s="279">
        <x:v>113</x:v>
      </x:c>
      <x:c r="C198" s="140"/>
      <x:c r="D198" s="141"/>
      <x:c r="E198" s="142"/>
      <x:c r="F198" s="141"/>
      <x:c r="G198" s="138"/>
      <x:c r="H198" s="139"/>
      <x:c r="I198" s="165"/>
      <x:c r="J198" s="170"/>
      <x:c r="K198" s="141"/>
      <x:c r="L198" s="171"/>
      <x:c r="M198" s="162"/>
      <x:c r="N198" s="163"/>
      <x:c r="O198" s="164"/>
    </x:row>
    <x:row r="199" spans="1:15" ht="10.5" customHeight="1">
      <x:c r="A199" s="277"/>
      <x:c r="B199" s="279"/>
      <x:c r="C199" s="149"/>
      <x:c r="D199" s="150"/>
      <x:c r="E199" s="151"/>
      <x:c r="F199" s="150"/>
      <x:c r="G199" s="204"/>
      <x:c r="H199" s="153"/>
      <x:c r="I199" s="172"/>
      <x:c r="J199" s="173"/>
      <x:c r="K199" s="150"/>
      <x:c r="L199" s="174"/>
      <x:c r="M199" s="175"/>
      <x:c r="N199" s="176"/>
      <x:c r="O199" s="177"/>
    </x:row>
    <x:row r="200" spans="1:15" ht="10.5" customHeight="1">
      <x:c r="A200" s="277"/>
      <x:c r="B200" s="279">
        <x:v>114</x:v>
      </x:c>
      <x:c r="C200" s="140"/>
      <x:c r="D200" s="141"/>
      <x:c r="E200" s="142"/>
      <x:c r="F200" s="141"/>
      <x:c r="G200" s="138"/>
      <x:c r="H200" s="139"/>
      <x:c r="I200" s="165"/>
      <x:c r="J200" s="170"/>
      <x:c r="K200" s="141"/>
      <x:c r="L200" s="171"/>
      <x:c r="M200" s="162"/>
      <x:c r="N200" s="163"/>
      <x:c r="O200" s="164"/>
    </x:row>
    <x:row r="201" spans="1:15" ht="10.5" customHeight="1">
      <x:c r="A201" s="277"/>
      <x:c r="B201" s="279"/>
      <x:c r="C201" s="149"/>
      <x:c r="D201" s="150"/>
      <x:c r="E201" s="151"/>
      <x:c r="F201" s="150"/>
      <x:c r="G201" s="204"/>
      <x:c r="H201" s="153"/>
      <x:c r="I201" s="172"/>
      <x:c r="J201" s="173"/>
      <x:c r="K201" s="150"/>
      <x:c r="L201" s="174"/>
      <x:c r="M201" s="175"/>
      <x:c r="N201" s="176"/>
      <x:c r="O201" s="177"/>
    </x:row>
    <x:row r="202" spans="1:15" ht="10.5" customHeight="1">
      <x:c r="A202" s="277"/>
      <x:c r="B202" s="279">
        <x:v>115</x:v>
      </x:c>
      <x:c r="C202" s="140"/>
      <x:c r="D202" s="141"/>
      <x:c r="E202" s="142"/>
      <x:c r="F202" s="141"/>
      <x:c r="G202" s="138"/>
      <x:c r="H202" s="139"/>
      <x:c r="I202" s="165"/>
      <x:c r="J202" s="170"/>
      <x:c r="K202" s="141"/>
      <x:c r="L202" s="171"/>
      <x:c r="M202" s="162"/>
      <x:c r="N202" s="163"/>
      <x:c r="O202" s="164"/>
    </x:row>
    <x:row r="203" spans="1:15" ht="10.5" customHeight="1">
      <x:c r="A203" s="277"/>
      <x:c r="B203" s="279"/>
      <x:c r="C203" s="149"/>
      <x:c r="D203" s="150"/>
      <x:c r="E203" s="151"/>
      <x:c r="F203" s="150"/>
      <x:c r="G203" s="204"/>
      <x:c r="H203" s="153"/>
      <x:c r="I203" s="172"/>
      <x:c r="J203" s="173"/>
      <x:c r="K203" s="150"/>
      <x:c r="L203" s="174"/>
      <x:c r="M203" s="175"/>
      <x:c r="N203" s="176"/>
      <x:c r="O203" s="177"/>
    </x:row>
    <x:row r="204" spans="1:15" ht="10.5" customHeight="1">
      <x:c r="A204" s="277"/>
      <x:c r="B204" s="279">
        <x:v>116</x:v>
      </x:c>
      <x:c r="C204" s="140"/>
      <x:c r="D204" s="141"/>
      <x:c r="E204" s="142"/>
      <x:c r="F204" s="141"/>
      <x:c r="G204" s="138"/>
      <x:c r="H204" s="139"/>
      <x:c r="I204" s="165"/>
      <x:c r="J204" s="170"/>
      <x:c r="K204" s="141"/>
      <x:c r="L204" s="171"/>
      <x:c r="M204" s="162"/>
      <x:c r="N204" s="163"/>
      <x:c r="O204" s="164"/>
    </x:row>
    <x:row r="205" spans="1:15" ht="10.5" customHeight="1">
      <x:c r="A205" s="277"/>
      <x:c r="B205" s="279"/>
      <x:c r="C205" s="149"/>
      <x:c r="D205" s="150"/>
      <x:c r="E205" s="151"/>
      <x:c r="F205" s="150"/>
      <x:c r="G205" s="204"/>
      <x:c r="H205" s="153"/>
      <x:c r="I205" s="172"/>
      <x:c r="J205" s="173"/>
      <x:c r="K205" s="150"/>
      <x:c r="L205" s="174"/>
      <x:c r="M205" s="175"/>
      <x:c r="N205" s="176"/>
      <x:c r="O205" s="177"/>
    </x:row>
    <x:row r="206" spans="1:15" ht="10.5" customHeight="1">
      <x:c r="A206" s="277"/>
      <x:c r="B206" s="279">
        <x:v>117</x:v>
      </x:c>
      <x:c r="C206" s="140"/>
      <x:c r="D206" s="141"/>
      <x:c r="E206" s="142"/>
      <x:c r="F206" s="141"/>
      <x:c r="G206" s="138"/>
      <x:c r="H206" s="139"/>
      <x:c r="I206" s="165"/>
      <x:c r="J206" s="170"/>
      <x:c r="K206" s="141"/>
      <x:c r="L206" s="171"/>
      <x:c r="M206" s="162"/>
      <x:c r="N206" s="163"/>
      <x:c r="O206" s="164"/>
    </x:row>
    <x:row r="207" spans="1:15" ht="10.5" customHeight="1">
      <x:c r="A207" s="277"/>
      <x:c r="B207" s="279"/>
      <x:c r="C207" s="149"/>
      <x:c r="D207" s="150"/>
      <x:c r="E207" s="151"/>
      <x:c r="F207" s="150"/>
      <x:c r="G207" s="204"/>
      <x:c r="H207" s="153"/>
      <x:c r="I207" s="172"/>
      <x:c r="J207" s="173"/>
      <x:c r="K207" s="150"/>
      <x:c r="L207" s="174"/>
      <x:c r="M207" s="175"/>
      <x:c r="N207" s="176"/>
      <x:c r="O207" s="177"/>
    </x:row>
    <x:row r="208" spans="1:15" ht="10.5" customHeight="1">
      <x:c r="A208" s="277"/>
      <x:c r="B208" s="279">
        <x:v>118</x:v>
      </x:c>
      <x:c r="C208" s="140"/>
      <x:c r="D208" s="141"/>
      <x:c r="E208" s="142"/>
      <x:c r="F208" s="141"/>
      <x:c r="G208" s="138"/>
      <x:c r="H208" s="139"/>
      <x:c r="I208" s="165"/>
      <x:c r="J208" s="170"/>
      <x:c r="K208" s="141"/>
      <x:c r="L208" s="171"/>
      <x:c r="M208" s="162"/>
      <x:c r="N208" s="163"/>
      <x:c r="O208" s="164"/>
    </x:row>
    <x:row r="209" spans="1:15" ht="10.5" customHeight="1">
      <x:c r="A209" s="277"/>
      <x:c r="B209" s="279"/>
      <x:c r="C209" s="149"/>
      <x:c r="D209" s="150"/>
      <x:c r="E209" s="151"/>
      <x:c r="F209" s="150"/>
      <x:c r="G209" s="204"/>
      <x:c r="H209" s="153"/>
      <x:c r="I209" s="172"/>
      <x:c r="J209" s="173"/>
      <x:c r="K209" s="150"/>
      <x:c r="L209" s="174"/>
      <x:c r="M209" s="175"/>
      <x:c r="N209" s="176"/>
      <x:c r="O209" s="177"/>
    </x:row>
    <x:row r="210" spans="1:15" ht="10.5" customHeight="1">
      <x:c r="A210" s="277"/>
      <x:c r="B210" s="279">
        <x:v>119</x:v>
      </x:c>
      <x:c r="C210" s="140"/>
      <x:c r="D210" s="141"/>
      <x:c r="E210" s="142"/>
      <x:c r="F210" s="141"/>
      <x:c r="G210" s="138"/>
      <x:c r="H210" s="139"/>
      <x:c r="I210" s="165"/>
      <x:c r="J210" s="170"/>
      <x:c r="K210" s="141"/>
      <x:c r="L210" s="171"/>
      <x:c r="M210" s="162"/>
      <x:c r="N210" s="163"/>
      <x:c r="O210" s="164"/>
    </x:row>
    <x:row r="211" spans="1:15" ht="10.5" customHeight="1">
      <x:c r="A211" s="277"/>
      <x:c r="B211" s="279"/>
      <x:c r="C211" s="149"/>
      <x:c r="D211" s="150"/>
      <x:c r="E211" s="151"/>
      <x:c r="F211" s="150"/>
      <x:c r="G211" s="204"/>
      <x:c r="H211" s="153"/>
      <x:c r="I211" s="172"/>
      <x:c r="J211" s="173"/>
      <x:c r="K211" s="150"/>
      <x:c r="L211" s="174"/>
      <x:c r="M211" s="175"/>
      <x:c r="N211" s="176"/>
      <x:c r="O211" s="177"/>
    </x:row>
    <x:row r="212" spans="1:15" ht="10.5" customHeight="1">
      <x:c r="A212" s="277"/>
      <x:c r="B212" s="279">
        <x:v>120</x:v>
      </x:c>
      <x:c r="C212" s="140"/>
      <x:c r="D212" s="141"/>
      <x:c r="E212" s="142"/>
      <x:c r="F212" s="141"/>
      <x:c r="G212" s="138"/>
      <x:c r="H212" s="139"/>
      <x:c r="I212" s="165"/>
      <x:c r="J212" s="170"/>
      <x:c r="K212" s="141"/>
      <x:c r="L212" s="171"/>
      <x:c r="M212" s="162"/>
      <x:c r="N212" s="163"/>
      <x:c r="O212" s="164"/>
    </x:row>
    <x:row r="213" spans="1:15" ht="10.5" customHeight="1">
      <x:c r="A213" s="277"/>
      <x:c r="B213" s="279"/>
      <x:c r="C213" s="149"/>
      <x:c r="D213" s="150"/>
      <x:c r="E213" s="151"/>
      <x:c r="F213" s="150"/>
      <x:c r="G213" s="204"/>
      <x:c r="H213" s="153"/>
      <x:c r="I213" s="172"/>
      <x:c r="J213" s="173"/>
      <x:c r="K213" s="150"/>
      <x:c r="L213" s="174"/>
      <x:c r="M213" s="175"/>
      <x:c r="N213" s="176"/>
      <x:c r="O213" s="177"/>
    </x:row>
    <x:row r="214" spans="1:15" ht="10.5" customHeight="1">
      <x:c r="A214" s="277"/>
      <x:c r="B214" s="279">
        <x:v>121</x:v>
      </x:c>
      <x:c r="C214" s="140"/>
      <x:c r="D214" s="141"/>
      <x:c r="E214" s="142"/>
      <x:c r="F214" s="141"/>
      <x:c r="G214" s="138"/>
      <x:c r="H214" s="139"/>
      <x:c r="I214" s="165"/>
      <x:c r="J214" s="170"/>
      <x:c r="K214" s="141"/>
      <x:c r="L214" s="171"/>
      <x:c r="M214" s="162"/>
      <x:c r="N214" s="163"/>
      <x:c r="O214" s="164"/>
    </x:row>
    <x:row r="215" spans="1:15" ht="10.5" customHeight="1">
      <x:c r="A215" s="277"/>
      <x:c r="B215" s="279"/>
      <x:c r="C215" s="149"/>
      <x:c r="D215" s="150"/>
      <x:c r="E215" s="151"/>
      <x:c r="F215" s="150"/>
      <x:c r="G215" s="204"/>
      <x:c r="H215" s="153"/>
      <x:c r="I215" s="172"/>
      <x:c r="J215" s="173"/>
      <x:c r="K215" s="150"/>
      <x:c r="L215" s="174"/>
      <x:c r="M215" s="175"/>
      <x:c r="N215" s="176"/>
      <x:c r="O215" s="177"/>
    </x:row>
    <x:row r="216" spans="1:15" ht="10.5" customHeight="1">
      <x:c r="A216" s="277"/>
      <x:c r="B216" s="279">
        <x:v>122</x:v>
      </x:c>
      <x:c r="C216" s="140"/>
      <x:c r="D216" s="141"/>
      <x:c r="E216" s="142"/>
      <x:c r="F216" s="141"/>
      <x:c r="G216" s="138"/>
      <x:c r="H216" s="139"/>
      <x:c r="I216" s="165"/>
      <x:c r="J216" s="170"/>
      <x:c r="K216" s="141"/>
      <x:c r="L216" s="171"/>
      <x:c r="M216" s="162"/>
      <x:c r="N216" s="163"/>
      <x:c r="O216" s="164"/>
    </x:row>
    <x:row r="217" spans="1:15" ht="10.5" customHeight="1">
      <x:c r="A217" s="277"/>
      <x:c r="B217" s="279"/>
      <x:c r="C217" s="149"/>
      <x:c r="D217" s="150"/>
      <x:c r="E217" s="151"/>
      <x:c r="F217" s="150"/>
      <x:c r="G217" s="204"/>
      <x:c r="H217" s="153"/>
      <x:c r="I217" s="172"/>
      <x:c r="J217" s="173"/>
      <x:c r="K217" s="150"/>
      <x:c r="L217" s="174"/>
      <x:c r="M217" s="175"/>
      <x:c r="N217" s="176"/>
      <x:c r="O217" s="177"/>
    </x:row>
    <x:row r="218" spans="1:15" ht="10.5" customHeight="1">
      <x:c r="A218" s="277"/>
      <x:c r="B218" s="279">
        <x:v>123</x:v>
      </x:c>
      <x:c r="C218" s="140"/>
      <x:c r="D218" s="141"/>
      <x:c r="E218" s="142"/>
      <x:c r="F218" s="141"/>
      <x:c r="G218" s="138"/>
      <x:c r="H218" s="139"/>
      <x:c r="I218" s="165"/>
      <x:c r="J218" s="170"/>
      <x:c r="K218" s="141"/>
      <x:c r="L218" s="171"/>
      <x:c r="M218" s="162"/>
      <x:c r="N218" s="163"/>
      <x:c r="O218" s="164"/>
    </x:row>
    <x:row r="219" spans="1:15" ht="10.5" customHeight="1">
      <x:c r="A219" s="277"/>
      <x:c r="B219" s="279"/>
      <x:c r="C219" s="149"/>
      <x:c r="D219" s="150"/>
      <x:c r="E219" s="151"/>
      <x:c r="F219" s="150"/>
      <x:c r="G219" s="204"/>
      <x:c r="H219" s="153"/>
      <x:c r="I219" s="172"/>
      <x:c r="J219" s="173"/>
      <x:c r="K219" s="150"/>
      <x:c r="L219" s="174"/>
      <x:c r="M219" s="175"/>
      <x:c r="N219" s="176"/>
      <x:c r="O219" s="177"/>
    </x:row>
    <x:row r="220" spans="1:15" ht="10.5" customHeight="1">
      <x:c r="A220" s="277"/>
      <x:c r="B220" s="279">
        <x:v>124</x:v>
      </x:c>
      <x:c r="C220" s="140"/>
      <x:c r="D220" s="141"/>
      <x:c r="E220" s="142"/>
      <x:c r="F220" s="141"/>
      <x:c r="G220" s="138"/>
      <x:c r="H220" s="139"/>
      <x:c r="I220" s="165"/>
      <x:c r="J220" s="170"/>
      <x:c r="K220" s="141"/>
      <x:c r="L220" s="171"/>
      <x:c r="M220" s="162"/>
      <x:c r="N220" s="163"/>
      <x:c r="O220" s="164"/>
    </x:row>
    <x:row r="221" spans="1:15" ht="10.5" customHeight="1">
      <x:c r="A221" s="277"/>
      <x:c r="B221" s="279"/>
      <x:c r="C221" s="149"/>
      <x:c r="D221" s="150"/>
      <x:c r="E221" s="151"/>
      <x:c r="F221" s="150"/>
      <x:c r="G221" s="204"/>
      <x:c r="H221" s="153"/>
      <x:c r="I221" s="172"/>
      <x:c r="J221" s="173"/>
      <x:c r="K221" s="150"/>
      <x:c r="L221" s="174"/>
      <x:c r="M221" s="175"/>
      <x:c r="N221" s="176"/>
      <x:c r="O221" s="177"/>
    </x:row>
    <x:row r="222" spans="1:15" ht="10.5" customHeight="1">
      <x:c r="A222" s="277"/>
      <x:c r="B222" s="279">
        <x:v>125</x:v>
      </x:c>
      <x:c r="C222" s="140"/>
      <x:c r="D222" s="141"/>
      <x:c r="E222" s="142"/>
      <x:c r="F222" s="141"/>
      <x:c r="G222" s="138"/>
      <x:c r="H222" s="139"/>
      <x:c r="I222" s="165"/>
      <x:c r="J222" s="170"/>
      <x:c r="K222" s="141"/>
      <x:c r="L222" s="171"/>
      <x:c r="M222" s="162"/>
      <x:c r="N222" s="163"/>
      <x:c r="O222" s="164"/>
    </x:row>
    <x:row r="223" spans="1:15" ht="10.5" customHeight="1">
      <x:c r="A223" s="277"/>
      <x:c r="B223" s="279"/>
      <x:c r="C223" s="149"/>
      <x:c r="D223" s="150"/>
      <x:c r="E223" s="151"/>
      <x:c r="F223" s="150"/>
      <x:c r="G223" s="204"/>
      <x:c r="H223" s="153"/>
      <x:c r="I223" s="172"/>
      <x:c r="J223" s="173"/>
      <x:c r="K223" s="150"/>
      <x:c r="L223" s="174"/>
      <x:c r="M223" s="175"/>
      <x:c r="N223" s="176"/>
      <x:c r="O223" s="177"/>
    </x:row>
    <x:row r="224" spans="1:15" ht="10.5" customHeight="1">
      <x:c r="A224" s="277"/>
      <x:c r="B224" s="279">
        <x:v>126</x:v>
      </x:c>
      <x:c r="C224" s="140"/>
      <x:c r="D224" s="141"/>
      <x:c r="E224" s="142"/>
      <x:c r="F224" s="141"/>
      <x:c r="G224" s="138"/>
      <x:c r="H224" s="139"/>
      <x:c r="I224" s="165"/>
      <x:c r="J224" s="170"/>
      <x:c r="K224" s="141"/>
      <x:c r="L224" s="171"/>
      <x:c r="M224" s="162"/>
      <x:c r="N224" s="163"/>
      <x:c r="O224" s="164"/>
    </x:row>
    <x:row r="225" spans="1:15" ht="10.5" customHeight="1">
      <x:c r="A225" s="277"/>
      <x:c r="B225" s="279"/>
      <x:c r="C225" s="149"/>
      <x:c r="D225" s="150"/>
      <x:c r="E225" s="151"/>
      <x:c r="F225" s="150"/>
      <x:c r="G225" s="204"/>
      <x:c r="H225" s="153"/>
      <x:c r="I225" s="172"/>
      <x:c r="J225" s="173"/>
      <x:c r="K225" s="150"/>
      <x:c r="L225" s="174"/>
      <x:c r="M225" s="175"/>
      <x:c r="N225" s="176"/>
      <x:c r="O225" s="177"/>
    </x:row>
    <x:row r="226" spans="1:15" ht="10.5" customHeight="1">
      <x:c r="A226" s="277"/>
      <x:c r="B226" s="279">
        <x:v>127</x:v>
      </x:c>
      <x:c r="C226" s="140"/>
      <x:c r="D226" s="141"/>
      <x:c r="E226" s="142"/>
      <x:c r="F226" s="141"/>
      <x:c r="G226" s="138"/>
      <x:c r="H226" s="139"/>
      <x:c r="I226" s="165"/>
      <x:c r="J226" s="170"/>
      <x:c r="K226" s="141"/>
      <x:c r="L226" s="171"/>
      <x:c r="M226" s="162"/>
      <x:c r="N226" s="163"/>
      <x:c r="O226" s="164"/>
    </x:row>
    <x:row r="227" spans="1:15" ht="10.5" customHeight="1">
      <x:c r="A227" s="277"/>
      <x:c r="B227" s="279"/>
      <x:c r="C227" s="149"/>
      <x:c r="D227" s="150"/>
      <x:c r="E227" s="151"/>
      <x:c r="F227" s="150"/>
      <x:c r="G227" s="204"/>
      <x:c r="H227" s="153"/>
      <x:c r="I227" s="172"/>
      <x:c r="J227" s="173"/>
      <x:c r="K227" s="150"/>
      <x:c r="L227" s="174"/>
      <x:c r="M227" s="175"/>
      <x:c r="N227" s="176"/>
      <x:c r="O227" s="177"/>
    </x:row>
    <x:row r="228" spans="1:15" ht="10.5" customHeight="1">
      <x:c r="A228" s="277"/>
      <x:c r="B228" s="279">
        <x:v>128</x:v>
      </x:c>
      <x:c r="C228" s="140"/>
      <x:c r="D228" s="141"/>
      <x:c r="E228" s="142"/>
      <x:c r="F228" s="141"/>
      <x:c r="G228" s="138"/>
      <x:c r="H228" s="139"/>
      <x:c r="I228" s="165"/>
      <x:c r="J228" s="170"/>
      <x:c r="K228" s="141"/>
      <x:c r="L228" s="171"/>
      <x:c r="M228" s="162"/>
      <x:c r="N228" s="163"/>
      <x:c r="O228" s="164"/>
    </x:row>
    <x:row r="229" spans="1:15" ht="10.5" customHeight="1">
      <x:c r="A229" s="277"/>
      <x:c r="B229" s="279"/>
      <x:c r="C229" s="149"/>
      <x:c r="D229" s="150"/>
      <x:c r="E229" s="151"/>
      <x:c r="F229" s="150"/>
      <x:c r="G229" s="204"/>
      <x:c r="H229" s="153"/>
      <x:c r="I229" s="172"/>
      <x:c r="J229" s="173"/>
      <x:c r="K229" s="150"/>
      <x:c r="L229" s="174"/>
      <x:c r="M229" s="175"/>
      <x:c r="N229" s="176"/>
      <x:c r="O229" s="177"/>
    </x:row>
    <x:row r="230" spans="1:15" ht="10.5" customHeight="1">
      <x:c r="A230" s="277"/>
      <x:c r="B230" s="279">
        <x:v>129</x:v>
      </x:c>
      <x:c r="C230" s="140"/>
      <x:c r="D230" s="141"/>
      <x:c r="E230" s="142"/>
      <x:c r="F230" s="141"/>
      <x:c r="G230" s="138"/>
      <x:c r="H230" s="139"/>
      <x:c r="I230" s="165"/>
      <x:c r="J230" s="170"/>
      <x:c r="K230" s="141"/>
      <x:c r="L230" s="171"/>
      <x:c r="M230" s="162"/>
      <x:c r="N230" s="163"/>
      <x:c r="O230" s="164"/>
    </x:row>
    <x:row r="231" spans="1:15" ht="10.5" customHeight="1">
      <x:c r="A231" s="277"/>
      <x:c r="B231" s="279"/>
      <x:c r="C231" s="149"/>
      <x:c r="D231" s="150"/>
      <x:c r="E231" s="151"/>
      <x:c r="F231" s="150"/>
      <x:c r="G231" s="204"/>
      <x:c r="H231" s="153"/>
      <x:c r="I231" s="172"/>
      <x:c r="J231" s="173"/>
      <x:c r="K231" s="150"/>
      <x:c r="L231" s="174"/>
      <x:c r="M231" s="175"/>
      <x:c r="N231" s="176"/>
      <x:c r="O231" s="177"/>
    </x:row>
    <x:row r="232" spans="1:15" ht="10.5" customHeight="1">
      <x:c r="A232" s="277"/>
      <x:c r="B232" s="279">
        <x:v>130</x:v>
      </x:c>
      <x:c r="C232" s="140"/>
      <x:c r="D232" s="141"/>
      <x:c r="E232" s="142"/>
      <x:c r="F232" s="141"/>
      <x:c r="G232" s="138"/>
      <x:c r="H232" s="139"/>
      <x:c r="I232" s="165"/>
      <x:c r="J232" s="170"/>
      <x:c r="K232" s="141"/>
      <x:c r="L232" s="171"/>
      <x:c r="M232" s="162"/>
      <x:c r="N232" s="163"/>
      <x:c r="O232" s="164"/>
    </x:row>
    <x:row r="233" spans="1:15" ht="10.5" customHeight="1">
      <x:c r="A233" s="277"/>
      <x:c r="B233" s="279"/>
      <x:c r="C233" s="149"/>
      <x:c r="D233" s="150"/>
      <x:c r="E233" s="151"/>
      <x:c r="F233" s="150"/>
      <x:c r="G233" s="204"/>
      <x:c r="H233" s="153"/>
      <x:c r="I233" s="172"/>
      <x:c r="J233" s="173"/>
      <x:c r="K233" s="150"/>
      <x:c r="L233" s="174"/>
      <x:c r="M233" s="175"/>
      <x:c r="N233" s="176"/>
      <x:c r="O233" s="177"/>
    </x:row>
    <x:row r="234" spans="1:15" ht="10.5" customHeight="1">
      <x:c r="A234" s="277"/>
      <x:c r="B234" s="279">
        <x:v>131</x:v>
      </x:c>
      <x:c r="C234" s="140"/>
      <x:c r="D234" s="141"/>
      <x:c r="E234" s="142"/>
      <x:c r="F234" s="141"/>
      <x:c r="G234" s="138"/>
      <x:c r="H234" s="139"/>
      <x:c r="I234" s="165"/>
      <x:c r="J234" s="170"/>
      <x:c r="K234" s="141"/>
      <x:c r="L234" s="171"/>
      <x:c r="M234" s="162"/>
      <x:c r="N234" s="163"/>
      <x:c r="O234" s="164"/>
    </x:row>
    <x:row r="235" spans="1:15" ht="10.5" customHeight="1">
      <x:c r="A235" s="277"/>
      <x:c r="B235" s="279"/>
      <x:c r="C235" s="149"/>
      <x:c r="D235" s="150"/>
      <x:c r="E235" s="151"/>
      <x:c r="F235" s="150"/>
      <x:c r="G235" s="204"/>
      <x:c r="H235" s="153"/>
      <x:c r="I235" s="172"/>
      <x:c r="J235" s="173"/>
      <x:c r="K235" s="150"/>
      <x:c r="L235" s="174"/>
      <x:c r="M235" s="175"/>
      <x:c r="N235" s="176"/>
      <x:c r="O235" s="177"/>
    </x:row>
    <x:row r="236" spans="1:15" ht="10.5" customHeight="1">
      <x:c r="A236" s="277"/>
      <x:c r="B236" s="279">
        <x:v>132</x:v>
      </x:c>
      <x:c r="C236" s="140"/>
      <x:c r="D236" s="141"/>
      <x:c r="E236" s="142"/>
      <x:c r="F236" s="141"/>
      <x:c r="G236" s="138"/>
      <x:c r="H236" s="139"/>
      <x:c r="I236" s="165"/>
      <x:c r="J236" s="170"/>
      <x:c r="K236" s="141"/>
      <x:c r="L236" s="171"/>
      <x:c r="M236" s="162"/>
      <x:c r="N236" s="163"/>
      <x:c r="O236" s="164"/>
    </x:row>
    <x:row r="237" spans="1:15" ht="10.5" customHeight="1">
      <x:c r="A237" s="278"/>
      <x:c r="B237" s="280"/>
      <x:c r="C237" s="149"/>
      <x:c r="D237" s="150"/>
      <x:c r="E237" s="151"/>
      <x:c r="F237" s="150"/>
      <x:c r="G237" s="204"/>
      <x:c r="H237" s="153"/>
      <x:c r="I237" s="172"/>
      <x:c r="J237" s="173"/>
      <x:c r="K237" s="150"/>
      <x:c r="L237" s="174"/>
      <x:c r="M237" s="175"/>
      <x:c r="N237" s="176"/>
      <x:c r="O237" s="177"/>
    </x:row>
    <x:row r="238" spans="1:15" ht="10.5" customHeight="1">
      <x:c r="A238" s="224"/>
      <x:c r="B238" s="281">
        <x:v>133</x:v>
      </x:c>
      <x:c r="C238" s="140"/>
      <x:c r="D238" s="141"/>
      <x:c r="E238" s="142"/>
      <x:c r="F238" s="141"/>
      <x:c r="G238" s="138"/>
      <x:c r="H238" s="139"/>
      <x:c r="I238" s="165"/>
      <x:c r="J238" s="170"/>
      <x:c r="K238" s="141"/>
      <x:c r="L238" s="171"/>
      <x:c r="M238" s="162"/>
      <x:c r="N238" s="163"/>
      <x:c r="O238" s="164"/>
    </x:row>
    <x:row r="239" spans="1:15" ht="10.5" customHeight="1">
      <x:c r="A239" s="225"/>
      <x:c r="B239" s="279"/>
      <x:c r="C239" s="149"/>
      <x:c r="D239" s="150"/>
      <x:c r="E239" s="151"/>
      <x:c r="F239" s="150"/>
      <x:c r="G239" s="204"/>
      <x:c r="H239" s="153"/>
      <x:c r="I239" s="172"/>
      <x:c r="J239" s="173"/>
      <x:c r="K239" s="150"/>
      <x:c r="L239" s="174"/>
      <x:c r="M239" s="175"/>
      <x:c r="N239" s="176"/>
      <x:c r="O239" s="177"/>
    </x:row>
    <x:row r="240" spans="1:15" ht="10.5" customHeight="1">
      <x:c r="A240" s="225"/>
      <x:c r="B240" s="279">
        <x:v>134</x:v>
      </x:c>
      <x:c r="C240" s="140"/>
      <x:c r="D240" s="141"/>
      <x:c r="E240" s="142"/>
      <x:c r="F240" s="141"/>
      <x:c r="G240" s="138"/>
      <x:c r="H240" s="139"/>
      <x:c r="I240" s="165"/>
      <x:c r="J240" s="170"/>
      <x:c r="K240" s="141"/>
      <x:c r="L240" s="171"/>
      <x:c r="M240" s="162"/>
      <x:c r="N240" s="163"/>
      <x:c r="O240" s="164"/>
    </x:row>
    <x:row r="241" spans="1:15" ht="10.5" customHeight="1">
      <x:c r="A241" s="225"/>
      <x:c r="B241" s="279"/>
      <x:c r="C241" s="149"/>
      <x:c r="D241" s="150"/>
      <x:c r="E241" s="151"/>
      <x:c r="F241" s="150"/>
      <x:c r="G241" s="204"/>
      <x:c r="H241" s="153"/>
      <x:c r="I241" s="172"/>
      <x:c r="J241" s="173"/>
      <x:c r="K241" s="150"/>
      <x:c r="L241" s="174"/>
      <x:c r="M241" s="175"/>
      <x:c r="N241" s="176"/>
      <x:c r="O241" s="177"/>
    </x:row>
    <x:row r="242" spans="1:15" ht="10.5" customHeight="1">
      <x:c r="A242" s="225"/>
      <x:c r="B242" s="279">
        <x:v>135</x:v>
      </x:c>
      <x:c r="C242" s="140"/>
      <x:c r="D242" s="141"/>
      <x:c r="E242" s="142"/>
      <x:c r="F242" s="141"/>
      <x:c r="G242" s="138"/>
      <x:c r="H242" s="139"/>
      <x:c r="I242" s="165"/>
      <x:c r="J242" s="170"/>
      <x:c r="K242" s="141"/>
      <x:c r="L242" s="171"/>
      <x:c r="M242" s="162"/>
      <x:c r="N242" s="163"/>
      <x:c r="O242" s="164"/>
    </x:row>
    <x:row r="243" spans="1:15" ht="10.5" customHeight="1">
      <x:c r="A243" s="225"/>
      <x:c r="B243" s="279"/>
      <x:c r="C243" s="149"/>
      <x:c r="D243" s="150"/>
      <x:c r="E243" s="151"/>
      <x:c r="F243" s="150"/>
      <x:c r="G243" s="204"/>
      <x:c r="H243" s="153"/>
      <x:c r="I243" s="172"/>
      <x:c r="J243" s="173"/>
      <x:c r="K243" s="150"/>
      <x:c r="L243" s="174"/>
      <x:c r="M243" s="175"/>
      <x:c r="N243" s="176"/>
      <x:c r="O243" s="177"/>
    </x:row>
    <x:row r="244" spans="1:15" ht="10.5" customHeight="1">
      <x:c r="A244" s="225"/>
      <x:c r="B244" s="279">
        <x:v>136</x:v>
      </x:c>
      <x:c r="C244" s="140"/>
      <x:c r="D244" s="141"/>
      <x:c r="E244" s="142"/>
      <x:c r="F244" s="141"/>
      <x:c r="G244" s="138"/>
      <x:c r="H244" s="139"/>
      <x:c r="I244" s="165"/>
      <x:c r="J244" s="170"/>
      <x:c r="K244" s="141"/>
      <x:c r="L244" s="171"/>
      <x:c r="M244" s="162"/>
      <x:c r="N244" s="163"/>
      <x:c r="O244" s="164"/>
    </x:row>
    <x:row r="245" spans="1:15" ht="10.5" customHeight="1">
      <x:c r="A245" s="225"/>
      <x:c r="B245" s="279"/>
      <x:c r="C245" s="149"/>
      <x:c r="D245" s="150"/>
      <x:c r="E245" s="151"/>
      <x:c r="F245" s="150"/>
      <x:c r="G245" s="204"/>
      <x:c r="H245" s="153"/>
      <x:c r="I245" s="172"/>
      <x:c r="J245" s="173"/>
      <x:c r="K245" s="150"/>
      <x:c r="L245" s="174"/>
      <x:c r="M245" s="175"/>
      <x:c r="N245" s="176"/>
      <x:c r="O245" s="177"/>
    </x:row>
    <x:row r="246" spans="1:15" ht="10.5" customHeight="1">
      <x:c r="A246" s="225"/>
      <x:c r="B246" s="279">
        <x:v>137</x:v>
      </x:c>
      <x:c r="C246" s="140"/>
      <x:c r="D246" s="141"/>
      <x:c r="E246" s="142"/>
      <x:c r="F246" s="141"/>
      <x:c r="G246" s="138"/>
      <x:c r="H246" s="139"/>
      <x:c r="I246" s="165"/>
      <x:c r="J246" s="170"/>
      <x:c r="K246" s="141"/>
      <x:c r="L246" s="171"/>
      <x:c r="M246" s="162"/>
      <x:c r="N246" s="163"/>
      <x:c r="O246" s="164"/>
    </x:row>
    <x:row r="247" spans="1:15" ht="10.5" customHeight="1">
      <x:c r="A247" s="225"/>
      <x:c r="B247" s="279"/>
      <x:c r="C247" s="149"/>
      <x:c r="D247" s="150"/>
      <x:c r="E247" s="151"/>
      <x:c r="F247" s="150"/>
      <x:c r="G247" s="204"/>
      <x:c r="H247" s="153"/>
      <x:c r="I247" s="172"/>
      <x:c r="J247" s="173"/>
      <x:c r="K247" s="150"/>
      <x:c r="L247" s="174"/>
      <x:c r="M247" s="175"/>
      <x:c r="N247" s="176"/>
      <x:c r="O247" s="177"/>
    </x:row>
    <x:row r="248" spans="1:15" ht="10.5" customHeight="1">
      <x:c r="A248" s="225"/>
      <x:c r="B248" s="279">
        <x:v>138</x:v>
      </x:c>
      <x:c r="C248" s="140"/>
      <x:c r="D248" s="141"/>
      <x:c r="E248" s="142"/>
      <x:c r="F248" s="141"/>
      <x:c r="G248" s="138"/>
      <x:c r="H248" s="139"/>
      <x:c r="I248" s="165"/>
      <x:c r="J248" s="170"/>
      <x:c r="K248" s="141"/>
      <x:c r="L248" s="171"/>
      <x:c r="M248" s="162"/>
      <x:c r="N248" s="163"/>
      <x:c r="O248" s="164"/>
    </x:row>
    <x:row r="249" spans="1:15" ht="10.5" customHeight="1">
      <x:c r="A249" s="225"/>
      <x:c r="B249" s="279"/>
      <x:c r="C249" s="149"/>
      <x:c r="D249" s="150"/>
      <x:c r="E249" s="151"/>
      <x:c r="F249" s="150"/>
      <x:c r="G249" s="204"/>
      <x:c r="H249" s="153"/>
      <x:c r="I249" s="172"/>
      <x:c r="J249" s="173"/>
      <x:c r="K249" s="150"/>
      <x:c r="L249" s="174"/>
      <x:c r="M249" s="175"/>
      <x:c r="N249" s="176"/>
      <x:c r="O249" s="177"/>
    </x:row>
    <x:row r="250" spans="2:15" ht="10.5" customHeight="1">
      <x:c r="B250" s="281">
        <x:v>139</x:v>
      </x:c>
      <x:c r="C250" s="140"/>
      <x:c r="D250" s="141"/>
      <x:c r="E250" s="142"/>
      <x:c r="F250" s="141"/>
      <x:c r="G250" s="138"/>
      <x:c r="H250" s="139"/>
      <x:c r="I250" s="165"/>
      <x:c r="J250" s="170"/>
      <x:c r="K250" s="141"/>
      <x:c r="L250" s="171"/>
      <x:c r="M250" s="162"/>
      <x:c r="N250" s="163"/>
      <x:c r="O250" s="164"/>
    </x:row>
    <x:row r="251" spans="2:15" ht="10.5" customHeight="1">
      <x:c r="B251" s="279"/>
      <x:c r="C251" s="149"/>
      <x:c r="D251" s="150"/>
      <x:c r="E251" s="151"/>
      <x:c r="F251" s="150"/>
      <x:c r="G251" s="204"/>
      <x:c r="H251" s="153"/>
      <x:c r="I251" s="172"/>
      <x:c r="J251" s="173"/>
      <x:c r="K251" s="150"/>
      <x:c r="L251" s="174"/>
      <x:c r="M251" s="175"/>
      <x:c r="N251" s="176"/>
      <x:c r="O251" s="177"/>
    </x:row>
    <x:row r="252" spans="2:15" ht="10.5" customHeight="1">
      <x:c r="B252" s="279">
        <x:v>140</x:v>
      </x:c>
      <x:c r="C252" s="140"/>
      <x:c r="D252" s="141"/>
      <x:c r="E252" s="142"/>
      <x:c r="F252" s="141"/>
      <x:c r="G252" s="138"/>
      <x:c r="H252" s="139"/>
      <x:c r="I252" s="165"/>
      <x:c r="J252" s="170"/>
      <x:c r="K252" s="141"/>
      <x:c r="L252" s="171"/>
      <x:c r="M252" s="162"/>
      <x:c r="N252" s="163"/>
      <x:c r="O252" s="164"/>
    </x:row>
    <x:row r="253" spans="2:15" ht="10.5" customHeight="1">
      <x:c r="B253" s="279"/>
      <x:c r="C253" s="149"/>
      <x:c r="D253" s="150"/>
      <x:c r="E253" s="151"/>
      <x:c r="F253" s="150"/>
      <x:c r="G253" s="204"/>
      <x:c r="H253" s="153"/>
      <x:c r="I253" s="172"/>
      <x:c r="J253" s="173"/>
      <x:c r="K253" s="150"/>
      <x:c r="L253" s="174"/>
      <x:c r="M253" s="175"/>
      <x:c r="N253" s="176"/>
      <x:c r="O253" s="177"/>
    </x:row>
    <x:row r="254" spans="2:15" ht="10.5" customHeight="1">
      <x:c r="B254" s="279">
        <x:v>141</x:v>
      </x:c>
      <x:c r="C254" s="140"/>
      <x:c r="D254" s="141"/>
      <x:c r="E254" s="142"/>
      <x:c r="F254" s="141"/>
      <x:c r="G254" s="138"/>
      <x:c r="H254" s="139"/>
      <x:c r="I254" s="165"/>
      <x:c r="J254" s="170"/>
      <x:c r="K254" s="141"/>
      <x:c r="L254" s="171"/>
      <x:c r="M254" s="162"/>
      <x:c r="N254" s="163"/>
      <x:c r="O254" s="164"/>
    </x:row>
    <x:row r="255" spans="2:15" ht="10.5" customHeight="1">
      <x:c r="B255" s="279"/>
      <x:c r="C255" s="149"/>
      <x:c r="D255" s="150"/>
      <x:c r="E255" s="151"/>
      <x:c r="F255" s="150"/>
      <x:c r="G255" s="204"/>
      <x:c r="H255" s="153"/>
      <x:c r="I255" s="172"/>
      <x:c r="J255" s="173"/>
      <x:c r="K255" s="150"/>
      <x:c r="L255" s="174"/>
      <x:c r="M255" s="175"/>
      <x:c r="N255" s="176"/>
      <x:c r="O255" s="177"/>
    </x:row>
    <x:row r="256" spans="2:15" ht="10.5" customHeight="1">
      <x:c r="B256" s="279">
        <x:v>142</x:v>
      </x:c>
      <x:c r="C256" s="140"/>
      <x:c r="D256" s="141"/>
      <x:c r="E256" s="142"/>
      <x:c r="F256" s="141"/>
      <x:c r="G256" s="138"/>
      <x:c r="H256" s="139"/>
      <x:c r="I256" s="165"/>
      <x:c r="J256" s="170"/>
      <x:c r="K256" s="141"/>
      <x:c r="L256" s="171"/>
      <x:c r="M256" s="162"/>
      <x:c r="N256" s="163"/>
      <x:c r="O256" s="164"/>
    </x:row>
    <x:row r="257" spans="2:15" ht="10.5" customHeight="1">
      <x:c r="B257" s="279"/>
      <x:c r="C257" s="149"/>
      <x:c r="D257" s="150"/>
      <x:c r="E257" s="151"/>
      <x:c r="F257" s="150"/>
      <x:c r="G257" s="204"/>
      <x:c r="H257" s="153"/>
      <x:c r="I257" s="172"/>
      <x:c r="J257" s="173"/>
      <x:c r="K257" s="150"/>
      <x:c r="L257" s="174"/>
      <x:c r="M257" s="175"/>
      <x:c r="N257" s="176"/>
      <x:c r="O257" s="177"/>
    </x:row>
    <x:row r="258" spans="2:15" ht="10.5" customHeight="1">
      <x:c r="B258" s="279">
        <x:v>143</x:v>
      </x:c>
      <x:c r="C258" s="140"/>
      <x:c r="D258" s="141"/>
      <x:c r="E258" s="142"/>
      <x:c r="F258" s="141"/>
      <x:c r="G258" s="138"/>
      <x:c r="H258" s="139"/>
      <x:c r="I258" s="165"/>
      <x:c r="J258" s="170"/>
      <x:c r="K258" s="141"/>
      <x:c r="L258" s="171"/>
      <x:c r="M258" s="162"/>
      <x:c r="N258" s="163"/>
      <x:c r="O258" s="164"/>
    </x:row>
    <x:row r="259" spans="2:15" ht="10.5" customHeight="1">
      <x:c r="B259" s="279"/>
      <x:c r="C259" s="149"/>
      <x:c r="D259" s="150"/>
      <x:c r="E259" s="151"/>
      <x:c r="F259" s="150"/>
      <x:c r="G259" s="204"/>
      <x:c r="H259" s="153"/>
      <x:c r="I259" s="172"/>
      <x:c r="J259" s="173"/>
      <x:c r="K259" s="150"/>
      <x:c r="L259" s="174"/>
      <x:c r="M259" s="175"/>
      <x:c r="N259" s="176"/>
      <x:c r="O259" s="177"/>
    </x:row>
    <x:row r="260" spans="2:15" ht="10.5" customHeight="1">
      <x:c r="B260" s="279">
        <x:v>144</x:v>
      </x:c>
      <x:c r="C260" s="140"/>
      <x:c r="D260" s="141"/>
      <x:c r="E260" s="142"/>
      <x:c r="F260" s="141"/>
      <x:c r="G260" s="138"/>
      <x:c r="H260" s="139"/>
      <x:c r="I260" s="165"/>
      <x:c r="J260" s="170"/>
      <x:c r="K260" s="141"/>
      <x:c r="L260" s="171"/>
      <x:c r="M260" s="162"/>
      <x:c r="N260" s="163"/>
      <x:c r="O260" s="164"/>
    </x:row>
    <x:row r="261" spans="2:15" ht="10.5" customHeight="1">
      <x:c r="B261" s="279"/>
      <x:c r="C261" s="149"/>
      <x:c r="D261" s="150"/>
      <x:c r="E261" s="151"/>
      <x:c r="F261" s="150"/>
      <x:c r="G261" s="204"/>
      <x:c r="H261" s="153"/>
      <x:c r="I261" s="172"/>
      <x:c r="J261" s="173"/>
      <x:c r="K261" s="150"/>
      <x:c r="L261" s="174"/>
      <x:c r="M261" s="175"/>
      <x:c r="N261" s="176"/>
      <x:c r="O261" s="177"/>
    </x:row>
    <x:row r="262" spans="2:15" ht="10.5" customHeight="1">
      <x:c r="B262" s="279">
        <x:v>145</x:v>
      </x:c>
      <x:c r="C262" s="140"/>
      <x:c r="D262" s="141"/>
      <x:c r="E262" s="142"/>
      <x:c r="F262" s="141"/>
      <x:c r="G262" s="138"/>
      <x:c r="H262" s="139"/>
      <x:c r="I262" s="165"/>
      <x:c r="J262" s="170"/>
      <x:c r="K262" s="141"/>
      <x:c r="L262" s="171"/>
      <x:c r="M262" s="162"/>
      <x:c r="N262" s="163"/>
      <x:c r="O262" s="164"/>
    </x:row>
    <x:row r="263" spans="2:15" ht="10.5" customHeight="1">
      <x:c r="B263" s="279"/>
      <x:c r="C263" s="149"/>
      <x:c r="D263" s="150"/>
      <x:c r="E263" s="151"/>
      <x:c r="F263" s="150"/>
      <x:c r="G263" s="204"/>
      <x:c r="H263" s="153"/>
      <x:c r="I263" s="172"/>
      <x:c r="J263" s="173"/>
      <x:c r="K263" s="150"/>
      <x:c r="L263" s="174"/>
      <x:c r="M263" s="175"/>
      <x:c r="N263" s="176"/>
      <x:c r="O263" s="177"/>
    </x:row>
    <x:row r="264" spans="2:15" ht="10.5" customHeight="1">
      <x:c r="B264" s="279">
        <x:v>146</x:v>
      </x:c>
      <x:c r="C264" s="140"/>
      <x:c r="D264" s="141"/>
      <x:c r="E264" s="142"/>
      <x:c r="F264" s="141"/>
      <x:c r="G264" s="138"/>
      <x:c r="H264" s="139"/>
      <x:c r="I264" s="165"/>
      <x:c r="J264" s="170"/>
      <x:c r="K264" s="141"/>
      <x:c r="L264" s="171"/>
      <x:c r="M264" s="162"/>
      <x:c r="N264" s="163"/>
      <x:c r="O264" s="164"/>
    </x:row>
    <x:row r="265" spans="2:15" ht="10.5" customHeight="1">
      <x:c r="B265" s="279"/>
      <x:c r="C265" s="149"/>
      <x:c r="D265" s="150"/>
      <x:c r="E265" s="151"/>
      <x:c r="F265" s="150"/>
      <x:c r="G265" s="204"/>
      <x:c r="H265" s="153"/>
      <x:c r="I265" s="172"/>
      <x:c r="J265" s="173"/>
      <x:c r="K265" s="150"/>
      <x:c r="L265" s="174"/>
      <x:c r="M265" s="175"/>
      <x:c r="N265" s="176"/>
      <x:c r="O265" s="177"/>
    </x:row>
    <x:row r="266" spans="2:15" ht="10.5" customHeight="1">
      <x:c r="B266" s="279">
        <x:v>147</x:v>
      </x:c>
      <x:c r="C266" s="140"/>
      <x:c r="D266" s="141"/>
      <x:c r="E266" s="142"/>
      <x:c r="F266" s="141"/>
      <x:c r="G266" s="138"/>
      <x:c r="H266" s="139"/>
      <x:c r="I266" s="165"/>
      <x:c r="J266" s="170"/>
      <x:c r="K266" s="141"/>
      <x:c r="L266" s="171"/>
      <x:c r="M266" s="162"/>
      <x:c r="N266" s="163"/>
      <x:c r="O266" s="164"/>
    </x:row>
    <x:row r="267" spans="2:15" ht="10.5" customHeight="1">
      <x:c r="B267" s="279"/>
      <x:c r="C267" s="149"/>
      <x:c r="D267" s="150"/>
      <x:c r="E267" s="151"/>
      <x:c r="F267" s="150"/>
      <x:c r="G267" s="204"/>
      <x:c r="H267" s="153"/>
      <x:c r="I267" s="172"/>
      <x:c r="J267" s="173"/>
      <x:c r="K267" s="150"/>
      <x:c r="L267" s="174"/>
      <x:c r="M267" s="175"/>
      <x:c r="N267" s="176"/>
      <x:c r="O267" s="177"/>
    </x:row>
    <x:row r="268" spans="2:15" ht="10.5" customHeight="1">
      <x:c r="B268" s="279">
        <x:v>148</x:v>
      </x:c>
      <x:c r="C268" s="140"/>
      <x:c r="D268" s="141"/>
      <x:c r="E268" s="142"/>
      <x:c r="F268" s="141"/>
      <x:c r="G268" s="138"/>
      <x:c r="H268" s="139"/>
      <x:c r="I268" s="165"/>
      <x:c r="J268" s="170"/>
      <x:c r="K268" s="141"/>
      <x:c r="L268" s="171"/>
      <x:c r="M268" s="162"/>
      <x:c r="N268" s="163"/>
      <x:c r="O268" s="164"/>
    </x:row>
    <x:row r="269" spans="2:15" ht="10.5" customHeight="1">
      <x:c r="B269" s="279"/>
      <x:c r="C269" s="149"/>
      <x:c r="D269" s="150"/>
      <x:c r="E269" s="151"/>
      <x:c r="F269" s="150"/>
      <x:c r="G269" s="204"/>
      <x:c r="H269" s="153"/>
      <x:c r="I269" s="172"/>
      <x:c r="J269" s="173"/>
      <x:c r="K269" s="150"/>
      <x:c r="L269" s="174"/>
      <x:c r="M269" s="175"/>
      <x:c r="N269" s="176"/>
      <x:c r="O269" s="177"/>
    </x:row>
    <x:row r="270" spans="2:15" ht="10.5" customHeight="1">
      <x:c r="B270" s="279">
        <x:v>149</x:v>
      </x:c>
      <x:c r="C270" s="140"/>
      <x:c r="D270" s="141"/>
      <x:c r="E270" s="142"/>
      <x:c r="F270" s="141"/>
      <x:c r="G270" s="138"/>
      <x:c r="H270" s="139"/>
      <x:c r="I270" s="165"/>
      <x:c r="J270" s="170"/>
      <x:c r="K270" s="141"/>
      <x:c r="L270" s="171"/>
      <x:c r="M270" s="162"/>
      <x:c r="N270" s="163"/>
      <x:c r="O270" s="164"/>
    </x:row>
    <x:row r="271" spans="2:15" ht="10.5" customHeight="1">
      <x:c r="B271" s="279"/>
      <x:c r="C271" s="149"/>
      <x:c r="D271" s="150"/>
      <x:c r="E271" s="151"/>
      <x:c r="F271" s="150"/>
      <x:c r="G271" s="204"/>
      <x:c r="H271" s="153"/>
      <x:c r="I271" s="172"/>
      <x:c r="J271" s="173"/>
      <x:c r="K271" s="150"/>
      <x:c r="L271" s="174"/>
      <x:c r="M271" s="175"/>
      <x:c r="N271" s="176"/>
      <x:c r="O271" s="177"/>
    </x:row>
    <x:row r="272" spans="2:15" ht="10.5" customHeight="1">
      <x:c r="B272" s="279">
        <x:v>150</x:v>
      </x:c>
      <x:c r="C272" s="140"/>
      <x:c r="D272" s="141"/>
      <x:c r="E272" s="142"/>
      <x:c r="F272" s="141"/>
      <x:c r="G272" s="138"/>
      <x:c r="H272" s="139"/>
      <x:c r="I272" s="165"/>
      <x:c r="J272" s="170"/>
      <x:c r="K272" s="141"/>
      <x:c r="L272" s="171"/>
      <x:c r="M272" s="162"/>
      <x:c r="N272" s="163"/>
      <x:c r="O272" s="164"/>
    </x:row>
    <x:row r="273" spans="2:15" ht="10.5" customHeight="1">
      <x:c r="B273" s="279"/>
      <x:c r="C273" s="149"/>
      <x:c r="D273" s="150"/>
      <x:c r="E273" s="151"/>
      <x:c r="F273" s="150"/>
      <x:c r="G273" s="204"/>
      <x:c r="H273" s="153"/>
      <x:c r="I273" s="172"/>
      <x:c r="J273" s="173"/>
      <x:c r="K273" s="150"/>
      <x:c r="L273" s="174"/>
      <x:c r="M273" s="175"/>
      <x:c r="N273" s="176"/>
      <x:c r="O273" s="177"/>
    </x:row>
  </x:sheetData>
  <x:mergeCells count="283">
    <x:mergeCell ref="C1:D1"/>
    <x:mergeCell ref="J1:L1"/>
    <x:mergeCell ref="M1:O1"/>
    <x:mergeCell ref="J2:L2"/>
    <x:mergeCell ref="X2:Z2"/>
    <x:mergeCell ref="J3:L3"/>
    <x:mergeCell ref="X3:Z3"/>
    <x:mergeCell ref="J4:L4"/>
    <x:mergeCell ref="X4:Z4"/>
    <x:mergeCell ref="J5:L5"/>
    <x:mergeCell ref="X5:Z5"/>
    <x:mergeCell ref="J6:L6"/>
    <x:mergeCell ref="X6:Z6"/>
    <x:mergeCell ref="J7:L7"/>
    <x:mergeCell ref="X7:Z7"/>
    <x:mergeCell ref="J8:L8"/>
    <x:mergeCell ref="X8:Z8"/>
    <x:mergeCell ref="J9:L9"/>
    <x:mergeCell ref="X9:Z9"/>
    <x:mergeCell ref="J10:L10"/>
    <x:mergeCell ref="X10:Z10"/>
    <x:mergeCell ref="J11:L11"/>
    <x:mergeCell ref="X11:Z11"/>
    <x:mergeCell ref="J12:L12"/>
    <x:mergeCell ref="X12:Z12"/>
    <x:mergeCell ref="J13:L13"/>
    <x:mergeCell ref="X13:Z13"/>
    <x:mergeCell ref="J14:L14"/>
    <x:mergeCell ref="X14:Z14"/>
    <x:mergeCell ref="J15:L15"/>
    <x:mergeCell ref="X15:Z15"/>
    <x:mergeCell ref="J16:L16"/>
    <x:mergeCell ref="X16:Z16"/>
    <x:mergeCell ref="J17:L17"/>
    <x:mergeCell ref="X17:Z17"/>
    <x:mergeCell ref="J18:L18"/>
    <x:mergeCell ref="X18:Z18"/>
    <x:mergeCell ref="J19:L19"/>
    <x:mergeCell ref="X19:Z19"/>
    <x:mergeCell ref="J20:L20"/>
    <x:mergeCell ref="X20:Z20"/>
    <x:mergeCell ref="J21:L21"/>
    <x:mergeCell ref="X21:Z21"/>
    <x:mergeCell ref="J22:L22"/>
    <x:mergeCell ref="X22:Z22"/>
    <x:mergeCell ref="J23:L23"/>
    <x:mergeCell ref="X23:Z23"/>
    <x:mergeCell ref="J24:L24"/>
    <x:mergeCell ref="X24:Z24"/>
    <x:mergeCell ref="J25:L25"/>
    <x:mergeCell ref="X25:Z25"/>
    <x:mergeCell ref="J26:L26"/>
    <x:mergeCell ref="X26:Z26"/>
    <x:mergeCell ref="J27:L27"/>
    <x:mergeCell ref="X27:Z27"/>
    <x:mergeCell ref="J28:L28"/>
    <x:mergeCell ref="X28:Z28"/>
    <x:mergeCell ref="A30:A31"/>
    <x:mergeCell ref="A32:A33"/>
    <x:mergeCell ref="A34:A35"/>
    <x:mergeCell ref="A36:A37"/>
    <x:mergeCell ref="A38:A39"/>
    <x:mergeCell ref="A40:A41"/>
    <x:mergeCell ref="A42:A43"/>
    <x:mergeCell ref="A44:A45"/>
    <x:mergeCell ref="A46:A47"/>
    <x:mergeCell ref="A48:A49"/>
    <x:mergeCell ref="A50:A51"/>
    <x:mergeCell ref="A52:A53"/>
    <x:mergeCell ref="A54:A55"/>
    <x:mergeCell ref="A56:A57"/>
    <x:mergeCell ref="A58:A59"/>
    <x:mergeCell ref="A60:A61"/>
    <x:mergeCell ref="A62:A63"/>
    <x:mergeCell ref="A64:A65"/>
    <x:mergeCell ref="A66:A67"/>
    <x:mergeCell ref="A68:A69"/>
    <x:mergeCell ref="A70:A71"/>
    <x:mergeCell ref="A72:A73"/>
    <x:mergeCell ref="A74:A75"/>
    <x:mergeCell ref="A76:A77"/>
    <x:mergeCell ref="A78:A79"/>
    <x:mergeCell ref="A80:A81"/>
    <x:mergeCell ref="A82:A83"/>
    <x:mergeCell ref="A84:A85"/>
    <x:mergeCell ref="A86:A87"/>
    <x:mergeCell ref="A88:A89"/>
    <x:mergeCell ref="A90:A91"/>
    <x:mergeCell ref="A92:A93"/>
    <x:mergeCell ref="A94:A95"/>
    <x:mergeCell ref="A96:A97"/>
    <x:mergeCell ref="A98:A99"/>
    <x:mergeCell ref="A100:A101"/>
    <x:mergeCell ref="A102:A103"/>
    <x:mergeCell ref="A104:A105"/>
    <x:mergeCell ref="A106:A107"/>
    <x:mergeCell ref="A108:A109"/>
    <x:mergeCell ref="A110:A111"/>
    <x:mergeCell ref="A112:A113"/>
    <x:mergeCell ref="A114:A115"/>
    <x:mergeCell ref="A116:A117"/>
    <x:mergeCell ref="A118:A119"/>
    <x:mergeCell ref="A120:A121"/>
    <x:mergeCell ref="A122:A123"/>
    <x:mergeCell ref="A124:A125"/>
    <x:mergeCell ref="A126:A127"/>
    <x:mergeCell ref="A128:A129"/>
    <x:mergeCell ref="A130:A131"/>
    <x:mergeCell ref="A132:A133"/>
    <x:mergeCell ref="A134:A135"/>
    <x:mergeCell ref="A136:A137"/>
    <x:mergeCell ref="A138:A139"/>
    <x:mergeCell ref="A140:A141"/>
    <x:mergeCell ref="A142:A143"/>
    <x:mergeCell ref="A144:A145"/>
    <x:mergeCell ref="A146:A147"/>
    <x:mergeCell ref="A148:A149"/>
    <x:mergeCell ref="A150:A151"/>
    <x:mergeCell ref="A152:A153"/>
    <x:mergeCell ref="A154:A155"/>
    <x:mergeCell ref="A156:A157"/>
    <x:mergeCell ref="A158:A159"/>
    <x:mergeCell ref="A160:A161"/>
    <x:mergeCell ref="A162:A163"/>
    <x:mergeCell ref="A164:A165"/>
    <x:mergeCell ref="A166:A167"/>
    <x:mergeCell ref="A168:A169"/>
    <x:mergeCell ref="A170:A171"/>
    <x:mergeCell ref="A172:A173"/>
    <x:mergeCell ref="A174:A175"/>
    <x:mergeCell ref="A176:A177"/>
    <x:mergeCell ref="A178:A179"/>
    <x:mergeCell ref="A180:A181"/>
    <x:mergeCell ref="A182:A183"/>
    <x:mergeCell ref="A184:A185"/>
    <x:mergeCell ref="A186:A187"/>
    <x:mergeCell ref="A188:A189"/>
    <x:mergeCell ref="A190:A191"/>
    <x:mergeCell ref="A192:A193"/>
    <x:mergeCell ref="A194:A195"/>
    <x:mergeCell ref="A196:A197"/>
    <x:mergeCell ref="A198:A199"/>
    <x:mergeCell ref="A200:A201"/>
    <x:mergeCell ref="A202:A203"/>
    <x:mergeCell ref="A204:A205"/>
    <x:mergeCell ref="A206:A207"/>
    <x:mergeCell ref="A208:A209"/>
    <x:mergeCell ref="A210:A211"/>
    <x:mergeCell ref="A212:A213"/>
    <x:mergeCell ref="A214:A215"/>
    <x:mergeCell ref="A216:A217"/>
    <x:mergeCell ref="A218:A219"/>
    <x:mergeCell ref="A220:A221"/>
    <x:mergeCell ref="A222:A223"/>
    <x:mergeCell ref="A224:A225"/>
    <x:mergeCell ref="A226:A227"/>
    <x:mergeCell ref="A228:A229"/>
    <x:mergeCell ref="A230:A231"/>
    <x:mergeCell ref="A232:A233"/>
    <x:mergeCell ref="A234:A235"/>
    <x:mergeCell ref="A236:A237"/>
    <x:mergeCell ref="B30:B31"/>
    <x:mergeCell ref="B32:B33"/>
    <x:mergeCell ref="B34:B35"/>
    <x:mergeCell ref="B36:B37"/>
    <x:mergeCell ref="B38:B39"/>
    <x:mergeCell ref="B40:B41"/>
    <x:mergeCell ref="B42:B43"/>
    <x:mergeCell ref="B44:B45"/>
    <x:mergeCell ref="B46:B47"/>
    <x:mergeCell ref="B48:B49"/>
    <x:mergeCell ref="B50:B51"/>
    <x:mergeCell ref="B52:B53"/>
    <x:mergeCell ref="B54:B55"/>
    <x:mergeCell ref="B56:B57"/>
    <x:mergeCell ref="B58:B59"/>
    <x:mergeCell ref="B60:B61"/>
    <x:mergeCell ref="B62:B63"/>
    <x:mergeCell ref="B64:B65"/>
    <x:mergeCell ref="B66:B67"/>
    <x:mergeCell ref="B68:B69"/>
    <x:mergeCell ref="B70:B71"/>
    <x:mergeCell ref="B72:B73"/>
    <x:mergeCell ref="B74:B75"/>
    <x:mergeCell ref="B76:B77"/>
    <x:mergeCell ref="B78:B79"/>
    <x:mergeCell ref="B80:B81"/>
    <x:mergeCell ref="B82:B83"/>
    <x:mergeCell ref="B84:B85"/>
    <x:mergeCell ref="B86:B87"/>
    <x:mergeCell ref="B88:B89"/>
    <x:mergeCell ref="B90:B91"/>
    <x:mergeCell ref="B92:B93"/>
    <x:mergeCell ref="B94:B95"/>
    <x:mergeCell ref="B96:B97"/>
    <x:mergeCell ref="B98:B99"/>
    <x:mergeCell ref="B100:B101"/>
    <x:mergeCell ref="B102:B103"/>
    <x:mergeCell ref="B104:B105"/>
    <x:mergeCell ref="B106:B107"/>
    <x:mergeCell ref="B108:B109"/>
    <x:mergeCell ref="B110:B111"/>
    <x:mergeCell ref="B112:B113"/>
    <x:mergeCell ref="B114:B115"/>
    <x:mergeCell ref="B116:B117"/>
    <x:mergeCell ref="B118:B119"/>
    <x:mergeCell ref="B120:B121"/>
    <x:mergeCell ref="B122:B123"/>
    <x:mergeCell ref="B124:B125"/>
    <x:mergeCell ref="B126:B127"/>
    <x:mergeCell ref="B128:B129"/>
    <x:mergeCell ref="B130:B131"/>
    <x:mergeCell ref="B132:B133"/>
    <x:mergeCell ref="B134:B135"/>
    <x:mergeCell ref="B136:B137"/>
    <x:mergeCell ref="B138:B139"/>
    <x:mergeCell ref="B140:B141"/>
    <x:mergeCell ref="B142:B143"/>
    <x:mergeCell ref="B144:B145"/>
    <x:mergeCell ref="B146:B147"/>
    <x:mergeCell ref="B148:B149"/>
    <x:mergeCell ref="B150:B151"/>
    <x:mergeCell ref="B152:B153"/>
    <x:mergeCell ref="B154:B155"/>
    <x:mergeCell ref="B156:B157"/>
    <x:mergeCell ref="B158:B159"/>
    <x:mergeCell ref="B160:B161"/>
    <x:mergeCell ref="B162:B163"/>
    <x:mergeCell ref="B164:B165"/>
    <x:mergeCell ref="B166:B167"/>
    <x:mergeCell ref="B168:B169"/>
    <x:mergeCell ref="B170:B171"/>
    <x:mergeCell ref="B172:B173"/>
    <x:mergeCell ref="B174:B175"/>
    <x:mergeCell ref="B176:B177"/>
    <x:mergeCell ref="B178:B179"/>
    <x:mergeCell ref="B180:B181"/>
    <x:mergeCell ref="B182:B183"/>
    <x:mergeCell ref="B184:B185"/>
    <x:mergeCell ref="B186:B187"/>
    <x:mergeCell ref="B188:B189"/>
    <x:mergeCell ref="B190:B191"/>
    <x:mergeCell ref="B192:B193"/>
    <x:mergeCell ref="B194:B195"/>
    <x:mergeCell ref="B196:B197"/>
    <x:mergeCell ref="B198:B199"/>
    <x:mergeCell ref="B200:B201"/>
    <x:mergeCell ref="B202:B203"/>
    <x:mergeCell ref="B204:B205"/>
    <x:mergeCell ref="B206:B207"/>
    <x:mergeCell ref="B208:B209"/>
    <x:mergeCell ref="B210:B211"/>
    <x:mergeCell ref="B212:B213"/>
    <x:mergeCell ref="B214:B215"/>
    <x:mergeCell ref="B216:B217"/>
    <x:mergeCell ref="B218:B219"/>
    <x:mergeCell ref="B220:B221"/>
    <x:mergeCell ref="B222:B223"/>
    <x:mergeCell ref="B224:B225"/>
    <x:mergeCell ref="B226:B227"/>
    <x:mergeCell ref="B228:B229"/>
    <x:mergeCell ref="B230:B231"/>
    <x:mergeCell ref="B232:B233"/>
    <x:mergeCell ref="B234:B235"/>
    <x:mergeCell ref="B236:B237"/>
    <x:mergeCell ref="B238:B239"/>
    <x:mergeCell ref="B240:B241"/>
    <x:mergeCell ref="B242:B243"/>
    <x:mergeCell ref="B244:B245"/>
    <x:mergeCell ref="B246:B247"/>
    <x:mergeCell ref="B248:B249"/>
    <x:mergeCell ref="B250:B251"/>
    <x:mergeCell ref="B252:B253"/>
    <x:mergeCell ref="B254:B255"/>
    <x:mergeCell ref="B256:B257"/>
    <x:mergeCell ref="B258:B259"/>
    <x:mergeCell ref="B260:B261"/>
    <x:mergeCell ref="B262:B263"/>
    <x:mergeCell ref="B264:B265"/>
    <x:mergeCell ref="B266:B267"/>
    <x:mergeCell ref="B268:B269"/>
    <x:mergeCell ref="B270:B271"/>
    <x:mergeCell ref="B272:B273"/>
  </x:mergeCells>
  <x:conditionalFormatting sqref="S2:S2">
    <x:cfRule type="cellIs" dxfId="764" priority="168" operator="equal">
      <x:formula>"京都府"</x:formula>
    </x:cfRule>
    <x:cfRule type="cellIs" dxfId="763" priority="167" operator="equal">
      <x:formula>"大阪府"</x:formula>
    </x:cfRule>
    <x:cfRule type="cellIs" dxfId="762" priority="166" operator="equal">
      <x:formula>"滋賀県"</x:formula>
    </x:cfRule>
    <x:cfRule type="cellIs" dxfId="761" priority="165" operator="equal">
      <x:formula>"和歌山県"</x:formula>
    </x:cfRule>
    <x:cfRule type="cellIs" dxfId="760" priority="164" operator="equal">
      <x:formula>"兵庫県"</x:formula>
    </x:cfRule>
    <x:cfRule type="cellIs" dxfId="759" priority="163" operator="equal">
      <x:formula>"奈良県"</x:formula>
    </x:cfRule>
  </x:conditionalFormatting>
  <x:conditionalFormatting sqref="S3:S3">
    <x:cfRule type="cellIs" dxfId="770" priority="162" operator="equal">
      <x:formula>"京都府"</x:formula>
    </x:cfRule>
    <x:cfRule type="cellIs" dxfId="769" priority="161" operator="equal">
      <x:formula>"大阪府"</x:formula>
    </x:cfRule>
    <x:cfRule type="cellIs" dxfId="768" priority="160" operator="equal">
      <x:formula>"滋賀県"</x:formula>
    </x:cfRule>
    <x:cfRule type="cellIs" dxfId="767" priority="159" operator="equal">
      <x:formula>"和歌山県"</x:formula>
    </x:cfRule>
    <x:cfRule type="cellIs" dxfId="766" priority="158" operator="equal">
      <x:formula>"兵庫県"</x:formula>
    </x:cfRule>
    <x:cfRule type="cellIs" dxfId="765" priority="157" operator="equal">
      <x:formula>"奈良県"</x:formula>
    </x:cfRule>
  </x:conditionalFormatting>
  <x:conditionalFormatting sqref="S4:S4">
    <x:cfRule type="cellIs" dxfId="776" priority="156" operator="equal">
      <x:formula>"京都府"</x:formula>
    </x:cfRule>
    <x:cfRule type="cellIs" dxfId="775" priority="155" operator="equal">
      <x:formula>"大阪府"</x:formula>
    </x:cfRule>
    <x:cfRule type="cellIs" dxfId="774" priority="154" operator="equal">
      <x:formula>"滋賀県"</x:formula>
    </x:cfRule>
    <x:cfRule type="cellIs" dxfId="773" priority="153" operator="equal">
      <x:formula>"和歌山県"</x:formula>
    </x:cfRule>
    <x:cfRule type="cellIs" dxfId="772" priority="152" operator="equal">
      <x:formula>"兵庫県"</x:formula>
    </x:cfRule>
    <x:cfRule type="cellIs" dxfId="771" priority="151" operator="equal">
      <x:formula>"奈良県"</x:formula>
    </x:cfRule>
  </x:conditionalFormatting>
  <x:conditionalFormatting sqref="S5:S5">
    <x:cfRule type="cellIs" dxfId="782" priority="150" operator="equal">
      <x:formula>"京都府"</x:formula>
    </x:cfRule>
    <x:cfRule type="cellIs" dxfId="781" priority="149" operator="equal">
      <x:formula>"大阪府"</x:formula>
    </x:cfRule>
    <x:cfRule type="cellIs" dxfId="780" priority="148" operator="equal">
      <x:formula>"滋賀県"</x:formula>
    </x:cfRule>
    <x:cfRule type="cellIs" dxfId="779" priority="147" operator="equal">
      <x:formula>"和歌山県"</x:formula>
    </x:cfRule>
    <x:cfRule type="cellIs" dxfId="778" priority="146" operator="equal">
      <x:formula>"兵庫県"</x:formula>
    </x:cfRule>
    <x:cfRule type="cellIs" dxfId="777" priority="145" operator="equal">
      <x:formula>"奈良県"</x:formula>
    </x:cfRule>
  </x:conditionalFormatting>
  <x:conditionalFormatting sqref="S6:S6">
    <x:cfRule type="cellIs" dxfId="788" priority="144" operator="equal">
      <x:formula>"京都府"</x:formula>
    </x:cfRule>
    <x:cfRule type="cellIs" dxfId="787" priority="143" operator="equal">
      <x:formula>"大阪府"</x:formula>
    </x:cfRule>
    <x:cfRule type="cellIs" dxfId="786" priority="142" operator="equal">
      <x:formula>"滋賀県"</x:formula>
    </x:cfRule>
    <x:cfRule type="cellIs" dxfId="785" priority="141" operator="equal">
      <x:formula>"和歌山県"</x:formula>
    </x:cfRule>
    <x:cfRule type="cellIs" dxfId="784" priority="140" operator="equal">
      <x:formula>"兵庫県"</x:formula>
    </x:cfRule>
    <x:cfRule type="cellIs" dxfId="783" priority="139" operator="equal">
      <x:formula>"奈良県"</x:formula>
    </x:cfRule>
  </x:conditionalFormatting>
  <x:conditionalFormatting sqref="S7:S7">
    <x:cfRule type="cellIs" dxfId="794" priority="138" operator="equal">
      <x:formula>"京都府"</x:formula>
    </x:cfRule>
    <x:cfRule type="cellIs" dxfId="793" priority="137" operator="equal">
      <x:formula>"大阪府"</x:formula>
    </x:cfRule>
    <x:cfRule type="cellIs" dxfId="792" priority="136" operator="equal">
      <x:formula>"滋賀県"</x:formula>
    </x:cfRule>
    <x:cfRule type="cellIs" dxfId="791" priority="135" operator="equal">
      <x:formula>"和歌山県"</x:formula>
    </x:cfRule>
    <x:cfRule type="cellIs" dxfId="790" priority="134" operator="equal">
      <x:formula>"兵庫県"</x:formula>
    </x:cfRule>
    <x:cfRule type="cellIs" dxfId="789" priority="133" operator="equal">
      <x:formula>"奈良県"</x:formula>
    </x:cfRule>
  </x:conditionalFormatting>
  <x:conditionalFormatting sqref="S8:S8">
    <x:cfRule type="cellIs" dxfId="800" priority="132" operator="equal">
      <x:formula>"京都府"</x:formula>
    </x:cfRule>
    <x:cfRule type="cellIs" dxfId="799" priority="131" operator="equal">
      <x:formula>"大阪府"</x:formula>
    </x:cfRule>
    <x:cfRule type="cellIs" dxfId="798" priority="130" operator="equal">
      <x:formula>"滋賀県"</x:formula>
    </x:cfRule>
    <x:cfRule type="cellIs" dxfId="797" priority="129" operator="equal">
      <x:formula>"和歌山県"</x:formula>
    </x:cfRule>
    <x:cfRule type="cellIs" dxfId="796" priority="128" operator="equal">
      <x:formula>"兵庫県"</x:formula>
    </x:cfRule>
    <x:cfRule type="cellIs" dxfId="795" priority="127" operator="equal">
      <x:formula>"奈良県"</x:formula>
    </x:cfRule>
  </x:conditionalFormatting>
  <x:conditionalFormatting sqref="S9:S9">
    <x:cfRule type="cellIs" dxfId="806" priority="126" operator="equal">
      <x:formula>"京都府"</x:formula>
    </x:cfRule>
    <x:cfRule type="cellIs" dxfId="805" priority="125" operator="equal">
      <x:formula>"大阪府"</x:formula>
    </x:cfRule>
    <x:cfRule type="cellIs" dxfId="804" priority="124" operator="equal">
      <x:formula>"滋賀県"</x:formula>
    </x:cfRule>
    <x:cfRule type="cellIs" dxfId="803" priority="123" operator="equal">
      <x:formula>"和歌山県"</x:formula>
    </x:cfRule>
    <x:cfRule type="cellIs" dxfId="802" priority="122" operator="equal">
      <x:formula>"兵庫県"</x:formula>
    </x:cfRule>
    <x:cfRule type="cellIs" dxfId="801" priority="121" operator="equal">
      <x:formula>"奈良県"</x:formula>
    </x:cfRule>
  </x:conditionalFormatting>
  <x:conditionalFormatting sqref="S10:S10">
    <x:cfRule type="cellIs" dxfId="812" priority="120" operator="equal">
      <x:formula>"京都府"</x:formula>
    </x:cfRule>
    <x:cfRule type="cellIs" dxfId="811" priority="119" operator="equal">
      <x:formula>"大阪府"</x:formula>
    </x:cfRule>
    <x:cfRule type="cellIs" dxfId="810" priority="118" operator="equal">
      <x:formula>"滋賀県"</x:formula>
    </x:cfRule>
    <x:cfRule type="cellIs" dxfId="809" priority="117" operator="equal">
      <x:formula>"和歌山県"</x:formula>
    </x:cfRule>
    <x:cfRule type="cellIs" dxfId="808" priority="116" operator="equal">
      <x:formula>"兵庫県"</x:formula>
    </x:cfRule>
    <x:cfRule type="cellIs" dxfId="807" priority="115" operator="equal">
      <x:formula>"奈良県"</x:formula>
    </x:cfRule>
  </x:conditionalFormatting>
  <x:conditionalFormatting sqref="S11:S11">
    <x:cfRule type="cellIs" dxfId="818" priority="114" operator="equal">
      <x:formula>"京都府"</x:formula>
    </x:cfRule>
    <x:cfRule type="cellIs" dxfId="817" priority="113" operator="equal">
      <x:formula>"大阪府"</x:formula>
    </x:cfRule>
    <x:cfRule type="cellIs" dxfId="816" priority="112" operator="equal">
      <x:formula>"滋賀県"</x:formula>
    </x:cfRule>
    <x:cfRule type="cellIs" dxfId="815" priority="111" operator="equal">
      <x:formula>"和歌山県"</x:formula>
    </x:cfRule>
    <x:cfRule type="cellIs" dxfId="814" priority="110" operator="equal">
      <x:formula>"兵庫県"</x:formula>
    </x:cfRule>
    <x:cfRule type="cellIs" dxfId="813" priority="109" operator="equal">
      <x:formula>"奈良県"</x:formula>
    </x:cfRule>
  </x:conditionalFormatting>
  <x:conditionalFormatting sqref="S12:S12">
    <x:cfRule type="cellIs" dxfId="824" priority="108" operator="equal">
      <x:formula>"京都府"</x:formula>
    </x:cfRule>
    <x:cfRule type="cellIs" dxfId="823" priority="107" operator="equal">
      <x:formula>"大阪府"</x:formula>
    </x:cfRule>
    <x:cfRule type="cellIs" dxfId="822" priority="106" operator="equal">
      <x:formula>"滋賀県"</x:formula>
    </x:cfRule>
    <x:cfRule type="cellIs" dxfId="821" priority="105" operator="equal">
      <x:formula>"和歌山県"</x:formula>
    </x:cfRule>
    <x:cfRule type="cellIs" dxfId="820" priority="104" operator="equal">
      <x:formula>"兵庫県"</x:formula>
    </x:cfRule>
    <x:cfRule type="cellIs" dxfId="819" priority="103" operator="equal">
      <x:formula>"奈良県"</x:formula>
    </x:cfRule>
  </x:conditionalFormatting>
  <x:conditionalFormatting sqref="S13:S13">
    <x:cfRule type="cellIs" dxfId="830" priority="102" operator="equal">
      <x:formula>"京都府"</x:formula>
    </x:cfRule>
    <x:cfRule type="cellIs" dxfId="829" priority="101" operator="equal">
      <x:formula>"大阪府"</x:formula>
    </x:cfRule>
    <x:cfRule type="cellIs" dxfId="828" priority="100" operator="equal">
      <x:formula>"滋賀県"</x:formula>
    </x:cfRule>
    <x:cfRule type="cellIs" dxfId="827" priority="99" operator="equal">
      <x:formula>"和歌山県"</x:formula>
    </x:cfRule>
    <x:cfRule type="cellIs" dxfId="826" priority="98" operator="equal">
      <x:formula>"兵庫県"</x:formula>
    </x:cfRule>
    <x:cfRule type="cellIs" dxfId="825" priority="97" operator="equal">
      <x:formula>"奈良県"</x:formula>
    </x:cfRule>
  </x:conditionalFormatting>
  <x:conditionalFormatting sqref="S14:S14">
    <x:cfRule type="cellIs" dxfId="836" priority="96" operator="equal">
      <x:formula>"京都府"</x:formula>
    </x:cfRule>
    <x:cfRule type="cellIs" dxfId="835" priority="95" operator="equal">
      <x:formula>"大阪府"</x:formula>
    </x:cfRule>
    <x:cfRule type="cellIs" dxfId="834" priority="94" operator="equal">
      <x:formula>"滋賀県"</x:formula>
    </x:cfRule>
    <x:cfRule type="cellIs" dxfId="833" priority="93" operator="equal">
      <x:formula>"和歌山県"</x:formula>
    </x:cfRule>
    <x:cfRule type="cellIs" dxfId="832" priority="92" operator="equal">
      <x:formula>"兵庫県"</x:formula>
    </x:cfRule>
    <x:cfRule type="cellIs" dxfId="831" priority="91" operator="equal">
      <x:formula>"奈良県"</x:formula>
    </x:cfRule>
  </x:conditionalFormatting>
  <x:conditionalFormatting sqref="S15:S15">
    <x:cfRule type="cellIs" dxfId="842" priority="90" operator="equal">
      <x:formula>"京都府"</x:formula>
    </x:cfRule>
    <x:cfRule type="cellIs" dxfId="841" priority="89" operator="equal">
      <x:formula>"大阪府"</x:formula>
    </x:cfRule>
    <x:cfRule type="cellIs" dxfId="840" priority="88" operator="equal">
      <x:formula>"滋賀県"</x:formula>
    </x:cfRule>
    <x:cfRule type="cellIs" dxfId="839" priority="87" operator="equal">
      <x:formula>"和歌山県"</x:formula>
    </x:cfRule>
    <x:cfRule type="cellIs" dxfId="838" priority="86" operator="equal">
      <x:formula>"兵庫県"</x:formula>
    </x:cfRule>
    <x:cfRule type="cellIs" dxfId="837" priority="85" operator="equal">
      <x:formula>"奈良県"</x:formula>
    </x:cfRule>
  </x:conditionalFormatting>
  <x:conditionalFormatting sqref="S16:S16">
    <x:cfRule type="cellIs" dxfId="848" priority="84" operator="equal">
      <x:formula>"京都府"</x:formula>
    </x:cfRule>
    <x:cfRule type="cellIs" dxfId="847" priority="83" operator="equal">
      <x:formula>"大阪府"</x:formula>
    </x:cfRule>
    <x:cfRule type="cellIs" dxfId="846" priority="82" operator="equal">
      <x:formula>"滋賀県"</x:formula>
    </x:cfRule>
    <x:cfRule type="cellIs" dxfId="845" priority="81" operator="equal">
      <x:formula>"和歌山県"</x:formula>
    </x:cfRule>
    <x:cfRule type="cellIs" dxfId="844" priority="80" operator="equal">
      <x:formula>"兵庫県"</x:formula>
    </x:cfRule>
    <x:cfRule type="cellIs" dxfId="843" priority="79" operator="equal">
      <x:formula>"奈良県"</x:formula>
    </x:cfRule>
  </x:conditionalFormatting>
  <x:conditionalFormatting sqref="S17:S17">
    <x:cfRule type="cellIs" dxfId="854" priority="78" operator="equal">
      <x:formula>"京都府"</x:formula>
    </x:cfRule>
    <x:cfRule type="cellIs" dxfId="853" priority="77" operator="equal">
      <x:formula>"大阪府"</x:formula>
    </x:cfRule>
    <x:cfRule type="cellIs" dxfId="852" priority="76" operator="equal">
      <x:formula>"滋賀県"</x:formula>
    </x:cfRule>
    <x:cfRule type="cellIs" dxfId="851" priority="75" operator="equal">
      <x:formula>"和歌山県"</x:formula>
    </x:cfRule>
    <x:cfRule type="cellIs" dxfId="850" priority="74" operator="equal">
      <x:formula>"兵庫県"</x:formula>
    </x:cfRule>
    <x:cfRule type="cellIs" dxfId="849" priority="73" operator="equal">
      <x:formula>"奈良県"</x:formula>
    </x:cfRule>
  </x:conditionalFormatting>
  <x:conditionalFormatting sqref="S18:S18">
    <x:cfRule type="cellIs" dxfId="860" priority="72" operator="equal">
      <x:formula>"京都府"</x:formula>
    </x:cfRule>
    <x:cfRule type="cellIs" dxfId="859" priority="71" operator="equal">
      <x:formula>"大阪府"</x:formula>
    </x:cfRule>
    <x:cfRule type="cellIs" dxfId="858" priority="70" operator="equal">
      <x:formula>"滋賀県"</x:formula>
    </x:cfRule>
    <x:cfRule type="cellIs" dxfId="857" priority="69" operator="equal">
      <x:formula>"和歌山県"</x:formula>
    </x:cfRule>
    <x:cfRule type="cellIs" dxfId="856" priority="68" operator="equal">
      <x:formula>"兵庫県"</x:formula>
    </x:cfRule>
    <x:cfRule type="cellIs" dxfId="855" priority="67" operator="equal">
      <x:formula>"奈良県"</x:formula>
    </x:cfRule>
  </x:conditionalFormatting>
  <x:conditionalFormatting sqref="S19:S19">
    <x:cfRule type="cellIs" dxfId="866" priority="66" operator="equal">
      <x:formula>"京都府"</x:formula>
    </x:cfRule>
    <x:cfRule type="cellIs" dxfId="865" priority="65" operator="equal">
      <x:formula>"大阪府"</x:formula>
    </x:cfRule>
    <x:cfRule type="cellIs" dxfId="864" priority="64" operator="equal">
      <x:formula>"滋賀県"</x:formula>
    </x:cfRule>
    <x:cfRule type="cellIs" dxfId="863" priority="63" operator="equal">
      <x:formula>"和歌山県"</x:formula>
    </x:cfRule>
    <x:cfRule type="cellIs" dxfId="862" priority="62" operator="equal">
      <x:formula>"兵庫県"</x:formula>
    </x:cfRule>
    <x:cfRule type="cellIs" dxfId="861" priority="61" operator="equal">
      <x:formula>"奈良県"</x:formula>
    </x:cfRule>
  </x:conditionalFormatting>
  <x:conditionalFormatting sqref="S20:S20">
    <x:cfRule type="cellIs" dxfId="872" priority="60" operator="equal">
      <x:formula>"京都府"</x:formula>
    </x:cfRule>
    <x:cfRule type="cellIs" dxfId="871" priority="59" operator="equal">
      <x:formula>"大阪府"</x:formula>
    </x:cfRule>
    <x:cfRule type="cellIs" dxfId="870" priority="58" operator="equal">
      <x:formula>"滋賀県"</x:formula>
    </x:cfRule>
    <x:cfRule type="cellIs" dxfId="869" priority="57" operator="equal">
      <x:formula>"和歌山県"</x:formula>
    </x:cfRule>
    <x:cfRule type="cellIs" dxfId="868" priority="56" operator="equal">
      <x:formula>"兵庫県"</x:formula>
    </x:cfRule>
    <x:cfRule type="cellIs" dxfId="867" priority="55" operator="equal">
      <x:formula>"奈良県"</x:formula>
    </x:cfRule>
  </x:conditionalFormatting>
  <x:conditionalFormatting sqref="S21:S21">
    <x:cfRule type="cellIs" dxfId="878" priority="54" operator="equal">
      <x:formula>"京都府"</x:formula>
    </x:cfRule>
    <x:cfRule type="cellIs" dxfId="877" priority="53" operator="equal">
      <x:formula>"大阪府"</x:formula>
    </x:cfRule>
    <x:cfRule type="cellIs" dxfId="876" priority="52" operator="equal">
      <x:formula>"滋賀県"</x:formula>
    </x:cfRule>
    <x:cfRule type="cellIs" dxfId="875" priority="51" operator="equal">
      <x:formula>"和歌山県"</x:formula>
    </x:cfRule>
    <x:cfRule type="cellIs" dxfId="874" priority="50" operator="equal">
      <x:formula>"兵庫県"</x:formula>
    </x:cfRule>
    <x:cfRule type="cellIs" dxfId="873" priority="49" operator="equal">
      <x:formula>"奈良県"</x:formula>
    </x:cfRule>
  </x:conditionalFormatting>
  <x:conditionalFormatting sqref="S22:S22">
    <x:cfRule type="cellIs" dxfId="884" priority="48" operator="equal">
      <x:formula>"京都府"</x:formula>
    </x:cfRule>
    <x:cfRule type="cellIs" dxfId="883" priority="47" operator="equal">
      <x:formula>"大阪府"</x:formula>
    </x:cfRule>
    <x:cfRule type="cellIs" dxfId="882" priority="46" operator="equal">
      <x:formula>"滋賀県"</x:formula>
    </x:cfRule>
    <x:cfRule type="cellIs" dxfId="881" priority="45" operator="equal">
      <x:formula>"和歌山県"</x:formula>
    </x:cfRule>
    <x:cfRule type="cellIs" dxfId="880" priority="44" operator="equal">
      <x:formula>"兵庫県"</x:formula>
    </x:cfRule>
    <x:cfRule type="cellIs" dxfId="879" priority="43" operator="equal">
      <x:formula>"奈良県"</x:formula>
    </x:cfRule>
  </x:conditionalFormatting>
  <x:conditionalFormatting sqref="S23:S23">
    <x:cfRule type="cellIs" dxfId="890" priority="42" operator="equal">
      <x:formula>"京都府"</x:formula>
    </x:cfRule>
    <x:cfRule type="cellIs" dxfId="889" priority="41" operator="equal">
      <x:formula>"大阪府"</x:formula>
    </x:cfRule>
    <x:cfRule type="cellIs" dxfId="888" priority="40" operator="equal">
      <x:formula>"滋賀県"</x:formula>
    </x:cfRule>
    <x:cfRule type="cellIs" dxfId="887" priority="39" operator="equal">
      <x:formula>"和歌山県"</x:formula>
    </x:cfRule>
    <x:cfRule type="cellIs" dxfId="886" priority="38" operator="equal">
      <x:formula>"兵庫県"</x:formula>
    </x:cfRule>
    <x:cfRule type="cellIs" dxfId="885" priority="37" operator="equal">
      <x:formula>"奈良県"</x:formula>
    </x:cfRule>
  </x:conditionalFormatting>
  <x:conditionalFormatting sqref="S24:S24">
    <x:cfRule type="cellIs" dxfId="896" priority="36" operator="equal">
      <x:formula>"京都府"</x:formula>
    </x:cfRule>
    <x:cfRule type="cellIs" dxfId="895" priority="35" operator="equal">
      <x:formula>"大阪府"</x:formula>
    </x:cfRule>
    <x:cfRule type="cellIs" dxfId="894" priority="34" operator="equal">
      <x:formula>"滋賀県"</x:formula>
    </x:cfRule>
    <x:cfRule type="cellIs" dxfId="893" priority="33" operator="equal">
      <x:formula>"和歌山県"</x:formula>
    </x:cfRule>
    <x:cfRule type="cellIs" dxfId="892" priority="32" operator="equal">
      <x:formula>"兵庫県"</x:formula>
    </x:cfRule>
    <x:cfRule type="cellIs" dxfId="891" priority="31" operator="equal">
      <x:formula>"奈良県"</x:formula>
    </x:cfRule>
  </x:conditionalFormatting>
  <x:conditionalFormatting sqref="S25:S25">
    <x:cfRule type="cellIs" dxfId="902" priority="30" operator="equal">
      <x:formula>"京都府"</x:formula>
    </x:cfRule>
    <x:cfRule type="cellIs" dxfId="901" priority="29" operator="equal">
      <x:formula>"大阪府"</x:formula>
    </x:cfRule>
    <x:cfRule type="cellIs" dxfId="900" priority="28" operator="equal">
      <x:formula>"滋賀県"</x:formula>
    </x:cfRule>
    <x:cfRule type="cellIs" dxfId="899" priority="27" operator="equal">
      <x:formula>"和歌山県"</x:formula>
    </x:cfRule>
    <x:cfRule type="cellIs" dxfId="898" priority="26" operator="equal">
      <x:formula>"兵庫県"</x:formula>
    </x:cfRule>
    <x:cfRule type="cellIs" dxfId="897" priority="25" operator="equal">
      <x:formula>"奈良県"</x:formula>
    </x:cfRule>
  </x:conditionalFormatting>
  <x:conditionalFormatting sqref="S26:S26">
    <x:cfRule type="cellIs" dxfId="908" priority="24" operator="equal">
      <x:formula>"京都府"</x:formula>
    </x:cfRule>
    <x:cfRule type="cellIs" dxfId="907" priority="23" operator="equal">
      <x:formula>"大阪府"</x:formula>
    </x:cfRule>
    <x:cfRule type="cellIs" dxfId="906" priority="22" operator="equal">
      <x:formula>"滋賀県"</x:formula>
    </x:cfRule>
    <x:cfRule type="cellIs" dxfId="905" priority="21" operator="equal">
      <x:formula>"和歌山県"</x:formula>
    </x:cfRule>
    <x:cfRule type="cellIs" dxfId="904" priority="20" operator="equal">
      <x:formula>"兵庫県"</x:formula>
    </x:cfRule>
    <x:cfRule type="cellIs" dxfId="903" priority="19" operator="equal">
      <x:formula>"奈良県"</x:formula>
    </x:cfRule>
  </x:conditionalFormatting>
  <x:conditionalFormatting sqref="S27:S27">
    <x:cfRule type="cellIs" dxfId="914" priority="18" operator="equal">
      <x:formula>"京都府"</x:formula>
    </x:cfRule>
    <x:cfRule type="cellIs" dxfId="913" priority="17" operator="equal">
      <x:formula>"大阪府"</x:formula>
    </x:cfRule>
    <x:cfRule type="cellIs" dxfId="912" priority="16" operator="equal">
      <x:formula>"滋賀県"</x:formula>
    </x:cfRule>
    <x:cfRule type="cellIs" dxfId="911" priority="15" operator="equal">
      <x:formula>"和歌山県"</x:formula>
    </x:cfRule>
    <x:cfRule type="cellIs" dxfId="910" priority="14" operator="equal">
      <x:formula>"兵庫県"</x:formula>
    </x:cfRule>
    <x:cfRule type="cellIs" dxfId="909" priority="13" operator="equal">
      <x:formula>"奈良県"</x:formula>
    </x:cfRule>
  </x:conditionalFormatting>
  <x:conditionalFormatting sqref="S28:S28">
    <x:cfRule type="cellIs" dxfId="920" priority="12" operator="equal">
      <x:formula>"京都府"</x:formula>
    </x:cfRule>
    <x:cfRule type="cellIs" dxfId="919" priority="11" operator="equal">
      <x:formula>"大阪府"</x:formula>
    </x:cfRule>
    <x:cfRule type="cellIs" dxfId="918" priority="10" operator="equal">
      <x:formula>"滋賀県"</x:formula>
    </x:cfRule>
    <x:cfRule type="cellIs" dxfId="917" priority="9" operator="equal">
      <x:formula>"和歌山県"</x:formula>
    </x:cfRule>
    <x:cfRule type="cellIs" dxfId="916" priority="8" operator="equal">
      <x:formula>"兵庫県"</x:formula>
    </x:cfRule>
    <x:cfRule type="cellIs" dxfId="915" priority="7" operator="equal">
      <x:formula>"奈良県"</x:formula>
    </x:cfRule>
  </x:conditionalFormatting>
  <x:conditionalFormatting sqref="S29:S29">
    <x:cfRule type="cellIs" dxfId="926" priority="6" operator="equal">
      <x:formula>"京都府"</x:formula>
    </x:cfRule>
    <x:cfRule type="cellIs" dxfId="925" priority="5" operator="equal">
      <x:formula>"大阪府"</x:formula>
    </x:cfRule>
    <x:cfRule type="cellIs" dxfId="924" priority="4" operator="equal">
      <x:formula>"滋賀県"</x:formula>
    </x:cfRule>
    <x:cfRule type="cellIs" dxfId="923" priority="3" operator="equal">
      <x:formula>"和歌山県"</x:formula>
    </x:cfRule>
    <x:cfRule type="cellIs" dxfId="922" priority="2" operator="equal">
      <x:formula>"兵庫県"</x:formula>
    </x:cfRule>
    <x:cfRule type="cellIs" dxfId="921" priority="1" operator="equal">
      <x:formula>"奈良県"</x:formula>
    </x:cfRule>
  </x:conditionalFormatting>
  <x:conditionalFormatting sqref="E2:E273">
    <x:cfRule type="cellIs" dxfId="932" priority="174" operator="equal">
      <x:formula>"京都府"</x:formula>
    </x:cfRule>
    <x:cfRule type="cellIs" dxfId="931" priority="173" operator="equal">
      <x:formula>"大阪府"</x:formula>
    </x:cfRule>
    <x:cfRule type="cellIs" dxfId="930" priority="172" operator="equal">
      <x:formula>"滋賀県"</x:formula>
    </x:cfRule>
    <x:cfRule type="cellIs" dxfId="929" priority="171" operator="equal">
      <x:formula>"和歌山県"</x:formula>
    </x:cfRule>
    <x:cfRule type="cellIs" dxfId="928" priority="170" operator="equal">
      <x:formula>"兵庫県"</x:formula>
    </x:cfRule>
    <x:cfRule type="cellIs" dxfId="927" priority="169" operator="equal">
      <x:formula>"奈良県"</x:formula>
    </x:cfRule>
  </x:conditionalFormatting>
  <x:dataValidations count="4">
    <x:dataValidation type="list" allowBlank="1" showInputMessage="1" showErrorMessage="1" sqref="S29:S29 E29:E273">
      <x:formula1>$R$2:$R$6</x:formula1>
    </x:dataValidation>
    <x:dataValidation type="list" allowBlank="1" showInputMessage="1" showErrorMessage="1" sqref="E2:E3 E7:E28 S2:S3 S7:S28">
      <x:formula1>$R$1:$R$6</x:formula1>
    </x:dataValidation>
    <x:dataValidation type="list" allowBlank="1" showInputMessage="1" showErrorMessage="1" sqref="E4:E6 S4:S6">
      <x:formula1>$P$6:$P$9</x:formula1>
    </x:dataValidation>
    <x:dataValidation type="list" allowBlank="1" showInputMessage="1" showErrorMessage="1" sqref="M2:M121">
      <x:formula1>$R$6:$R$10</x:formula1>
    </x:dataValidation>
  </x:dataValidations>
  <x:pageMargins left="0.69930553436279297" right="0.69930553436279297" top="0.75" bottom="0.75" header="0.30000001192092896" footer="0.30000001192092896"/>
  <x:pageSetup paperSize="9" scale="98" firstPageNumber="1" fitToWidth="1" fitToHeight="1" orientation="portrait" usePrinterDefaults="1" blackAndWhite="0" draft="0" useFirstPageNumber="0" horizontalDpi="600" verticalDpi="600" copies="1"/>
  <x:headerFooter>
    <x:oddHeader>&amp;C&amp;"HCR Batang,Regular"&amp;A  No.&amp;P</x:oddHeader>
  </x:headerFooter>
  <x:rowBreaks count="3" manualBreakCount="3">
    <x:brk id="37" min="0" max="1048575" man="1" pt="0"/>
    <x:brk id="103" min="0" max="1048575" man="1" pt="0"/>
    <x:brk id="169" min="0" max="1048575" man="1" pt="0"/>
  </x:rowBreaks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>
    <x:tabColor rgb="fffbe5d7"/>
  </x:sheetPr>
  <x:dimension ref="A1:AC130"/>
  <x:sheetViews>
    <x:sheetView view="pageBreakPreview" topLeftCell="A90" zoomScaleNormal="100" zoomScaleSheetLayoutView="100" workbookViewId="0">
      <x:selection activeCell="T134" activeCellId="0" sqref="T134:T134"/>
    </x:sheetView>
  </x:sheetViews>
  <x:sheetFormatPr defaultColWidth="8.375" defaultRowHeight="19.5" customHeight="1"/>
  <x:cols>
    <x:col min="1" max="1" width="4.375" style="42" customWidth="1"/>
    <x:col min="2" max="2" width="11.875" style="42" customWidth="1"/>
    <x:col min="3" max="3" width="0.875" style="42" customWidth="1"/>
    <x:col min="4" max="4" width="6.125" style="43" customWidth="1"/>
    <x:col min="5" max="5" width="0.875" style="43" customWidth="1"/>
    <x:col min="6" max="6" width="10.75" style="43" customWidth="1"/>
    <x:col min="7" max="7" width="0.875" style="42" customWidth="1"/>
    <x:col min="8" max="14" width="2.28515625" style="44" customWidth="1"/>
    <x:col min="15" max="21" width="2.28515625" style="45" customWidth="1"/>
    <x:col min="22" max="22" width="0.375" style="42" customWidth="1"/>
    <x:col min="23" max="23" width="11.875" style="42" customWidth="1"/>
    <x:col min="24" max="24" width="0.875" style="42" customWidth="1"/>
    <x:col min="25" max="25" width="6.125" style="43" customWidth="1"/>
    <x:col min="26" max="26" width="0.875" style="43" customWidth="1"/>
    <x:col min="27" max="27" width="10.75" style="43" customWidth="1"/>
    <x:col min="28" max="28" width="0.875" style="42" customWidth="1"/>
    <x:col min="29" max="29" width="4.375" style="42" customWidth="1"/>
    <x:col min="30" max="16384" width="8.375" style="42"/>
  </x:cols>
  <x:sheetData>
    <x:row r="1" spans="1:29" s="1" customFormat="1" ht="21.350000000000001">
      <x:c r="A1" s="270" t="s">
        <x:v>42</x:v>
      </x:c>
      <x:c r="B1" s="270"/>
      <x:c r="C1" s="270"/>
      <x:c r="D1" s="270"/>
      <x:c r="E1" s="270"/>
      <x:c r="F1" s="270"/>
      <x:c r="G1" s="270"/>
      <x:c r="H1" s="270"/>
      <x:c r="I1" s="270"/>
      <x:c r="J1" s="270"/>
      <x:c r="K1" s="270"/>
      <x:c r="L1" s="270"/>
      <x:c r="M1" s="270"/>
      <x:c r="N1" s="270"/>
      <x:c r="O1" s="270"/>
      <x:c r="P1" s="270"/>
      <x:c r="Q1" s="270"/>
      <x:c r="R1" s="270"/>
      <x:c r="S1" s="270"/>
      <x:c r="T1" s="270"/>
      <x:c r="U1" s="270"/>
      <x:c r="V1" s="270"/>
      <x:c r="W1" s="270"/>
      <x:c r="X1" s="270"/>
      <x:c r="Y1" s="270"/>
      <x:c r="Z1" s="270"/>
      <x:c r="AA1" s="270"/>
      <x:c r="AB1" s="270"/>
      <x:c r="AC1" s="270"/>
    </x:row>
    <x:row r="2" spans="1:29" customHeight="1">
      <x:c r="A2" s="271">
        <x:v>1</x:v>
      </x:c>
      <x:c r="B2" s="66" t="s">
        <x:v>785</x:v>
      </x:c>
      <x:c r="C2" s="271" t="s">
        <x:v>20</x:v>
      </x:c>
      <x:c r="D2" s="272" t="s">
        <x:v>15</x:v>
      </x:c>
      <x:c r="E2" s="272"/>
      <x:c r="F2" s="272" t="s">
        <x:v>506</x:v>
      </x:c>
      <x:c r="G2" s="271" t="s">
        <x:v>17</x:v>
      </x:c>
      <x:c r="H2" s="381"/>
      <x:c r="I2" s="381"/>
      <x:c r="J2" s="381"/>
      <x:c r="K2" s="381"/>
      <x:c r="L2" s="381"/>
      <x:c r="M2" s="381"/>
      <x:c r="N2" s="381"/>
      <x:c r="O2" s="382"/>
      <x:c r="P2" s="382"/>
      <x:c r="Q2" s="382"/>
      <x:c r="R2" s="382"/>
      <x:c r="S2" s="382"/>
      <x:c r="T2" s="383"/>
      <x:c r="U2" s="383"/>
      <x:c r="V2" s="65"/>
      <x:c r="W2" s="66" t="s">
        <x:v>790</x:v>
      </x:c>
      <x:c r="X2" s="271" t="s">
        <x:v>20</x:v>
      </x:c>
      <x:c r="Y2" s="272" t="s">
        <x:v>106</x:v>
      </x:c>
      <x:c r="Z2" s="272"/>
      <x:c r="AA2" s="272" t="s">
        <x:v>676</x:v>
      </x:c>
      <x:c r="AB2" s="271" t="s">
        <x:v>17</x:v>
      </x:c>
      <x:c r="AC2" s="271">
        <x:v>22</x:v>
      </x:c>
    </x:row>
    <x:row r="3" spans="1:29" customHeight="1">
      <x:c r="A3" s="271"/>
      <x:c r="B3" s="69" t="s">
        <x:v>788</x:v>
      </x:c>
      <x:c r="C3" s="271"/>
      <x:c r="D3" s="272"/>
      <x:c r="E3" s="272"/>
      <x:c r="F3" s="272"/>
      <x:c r="G3" s="271"/>
      <x:c r="H3" s="384"/>
      <x:c r="I3" s="385"/>
      <x:c r="J3" s="381"/>
      <x:c r="K3" s="381"/>
      <x:c r="L3" s="381"/>
      <x:c r="M3" s="381"/>
      <x:c r="N3" s="381"/>
      <x:c r="O3" s="382"/>
      <x:c r="P3" s="382"/>
      <x:c r="Q3" s="382"/>
      <x:c r="R3" s="382"/>
      <x:c r="S3" s="386"/>
      <x:c r="T3" s="387"/>
      <x:c r="U3" s="387"/>
      <x:c r="V3" s="65"/>
      <x:c r="W3" s="69" t="s">
        <x:v>786</x:v>
      </x:c>
      <x:c r="X3" s="271"/>
      <x:c r="Y3" s="272"/>
      <x:c r="Z3" s="272"/>
      <x:c r="AA3" s="272"/>
      <x:c r="AB3" s="271"/>
      <x:c r="AC3" s="271"/>
    </x:row>
    <x:row r="4" spans="1:29" customHeight="1">
      <x:c r="A4" s="271">
        <x:v>2</x:v>
      </x:c>
      <x:c r="B4" s="66" t="s">
        <x:v>793</x:v>
      </x:c>
      <x:c r="C4" s="271" t="s">
        <x:v>20</x:v>
      </x:c>
      <x:c r="D4" s="272" t="s">
        <x:v>106</x:v>
      </x:c>
      <x:c r="E4" s="272"/>
      <x:c r="F4" s="272" t="s">
        <x:v>682</x:v>
      </x:c>
      <x:c r="G4" s="271" t="s">
        <x:v>17</x:v>
      </x:c>
      <x:c r="H4" s="381"/>
      <x:c r="I4" s="388"/>
      <x:c r="J4" s="389"/>
      <x:c r="K4" s="381"/>
      <x:c r="L4" s="381"/>
      <x:c r="M4" s="381"/>
      <x:c r="N4" s="381"/>
      <x:c r="O4" s="382"/>
      <x:c r="P4" s="382"/>
      <x:c r="Q4" s="382"/>
      <x:c r="R4" s="386"/>
      <x:c r="S4" s="390"/>
      <x:c r="T4" s="391"/>
      <x:c r="U4" s="382">
        <x:v>0</x:v>
      </x:c>
      <x:c r="V4" s="65"/>
      <x:c r="W4" s="66" t="s">
        <x:v>787</x:v>
      </x:c>
      <x:c r="X4" s="271" t="s">
        <x:v>20</x:v>
      </x:c>
      <x:c r="Y4" s="272" t="s">
        <x:v>376</x:v>
      </x:c>
      <x:c r="Z4" s="272"/>
      <x:c r="AA4" s="272" t="s">
        <x:v>555</x:v>
      </x:c>
      <x:c r="AB4" s="271" t="s">
        <x:v>17</x:v>
      </x:c>
      <x:c r="AC4" s="271">
        <x:v>23</x:v>
      </x:c>
    </x:row>
    <x:row r="5" spans="1:29" customHeight="1">
      <x:c r="A5" s="271"/>
      <x:c r="B5" s="69" t="s">
        <x:v>797</x:v>
      </x:c>
      <x:c r="C5" s="271"/>
      <x:c r="D5" s="272"/>
      <x:c r="E5" s="272"/>
      <x:c r="F5" s="272"/>
      <x:c r="G5" s="271"/>
      <x:c r="H5" s="385"/>
      <x:c r="I5" s="388"/>
      <x:c r="J5" s="392"/>
      <x:c r="K5" s="381"/>
      <x:c r="L5" s="381"/>
      <x:c r="M5" s="381"/>
      <x:c r="N5" s="381"/>
      <x:c r="O5" s="382"/>
      <x:c r="P5" s="382"/>
      <x:c r="Q5" s="382"/>
      <x:c r="R5" s="386"/>
      <x:c r="S5" s="387"/>
      <x:c r="T5" s="391"/>
      <x:c r="U5" s="393"/>
      <x:c r="V5" s="65"/>
      <x:c r="W5" s="69" t="s">
        <x:v>809</x:v>
      </x:c>
      <x:c r="X5" s="271"/>
      <x:c r="Y5" s="272"/>
      <x:c r="Z5" s="272"/>
      <x:c r="AA5" s="272"/>
      <x:c r="AB5" s="271"/>
      <x:c r="AC5" s="271"/>
    </x:row>
    <x:row r="6" spans="1:29" customHeight="1">
      <x:c r="A6" s="271">
        <x:v>3</x:v>
      </x:c>
      <x:c r="B6" s="66" t="s">
        <x:v>807</x:v>
      </x:c>
      <x:c r="C6" s="271" t="s">
        <x:v>20</x:v>
      </x:c>
      <x:c r="D6" s="272" t="s">
        <x:v>376</x:v>
      </x:c>
      <x:c r="E6" s="272"/>
      <x:c r="F6" s="272" t="s">
        <x:v>635</x:v>
      </x:c>
      <x:c r="G6" s="271" t="s">
        <x:v>17</x:v>
      </x:c>
      <x:c r="H6" s="394"/>
      <x:c r="I6" s="395">
        <x:v>0</x:v>
      </x:c>
      <x:c r="J6" s="392"/>
      <x:c r="K6" s="381"/>
      <x:c r="L6" s="381"/>
      <x:c r="M6" s="381"/>
      <x:c r="N6" s="381"/>
      <x:c r="O6" s="382"/>
      <x:c r="P6" s="382"/>
      <x:c r="Q6" s="382"/>
      <x:c r="R6" s="386">
        <x:v>3</x:v>
      </x:c>
      <x:c r="S6" s="387"/>
      <x:c r="T6" s="396">
        <x:v>0</x:v>
      </x:c>
      <x:c r="U6" s="387"/>
      <x:c r="V6" s="65"/>
      <x:c r="W6" s="66" t="s">
        <x:v>810</x:v>
      </x:c>
      <x:c r="X6" s="271" t="s">
        <x:v>20</x:v>
      </x:c>
      <x:c r="Y6" s="272" t="s">
        <x:v>376</x:v>
      </x:c>
      <x:c r="Z6" s="272"/>
      <x:c r="AA6" s="272" t="s">
        <x:v>538</x:v>
      </x:c>
      <x:c r="AB6" s="271" t="s">
        <x:v>17</x:v>
      </x:c>
      <x:c r="AC6" s="271">
        <x:v>24</x:v>
      </x:c>
    </x:row>
    <x:row r="7" spans="1:29" customHeight="1">
      <x:c r="A7" s="271"/>
      <x:c r="B7" s="69" t="s">
        <x:v>804</x:v>
      </x:c>
      <x:c r="C7" s="271"/>
      <x:c r="D7" s="272"/>
      <x:c r="E7" s="272"/>
      <x:c r="F7" s="272"/>
      <x:c r="G7" s="271"/>
      <x:c r="H7" s="381" t="s">
        <x:v>24</x:v>
      </x:c>
      <x:c r="I7" s="381"/>
      <x:c r="J7" s="388"/>
      <x:c r="K7" s="389"/>
      <x:c r="L7" s="381"/>
      <x:c r="M7" s="381"/>
      <x:c r="N7" s="381"/>
      <x:c r="O7" s="382"/>
      <x:c r="P7" s="382"/>
      <x:c r="Q7" s="382"/>
      <x:c r="R7" s="397"/>
      <x:c r="S7" s="391"/>
      <x:c r="T7" s="382"/>
      <x:c r="U7" s="398"/>
      <x:c r="V7" s="65"/>
      <x:c r="W7" s="69" t="s">
        <x:v>805</x:v>
      </x:c>
      <x:c r="X7" s="271"/>
      <x:c r="Y7" s="272"/>
      <x:c r="Z7" s="272"/>
      <x:c r="AA7" s="272"/>
      <x:c r="AB7" s="271"/>
      <x:c r="AC7" s="271"/>
    </x:row>
    <x:row r="8" spans="1:29" customHeight="1">
      <x:c r="A8" s="271">
        <x:v>4</x:v>
      </x:c>
      <x:c r="B8" s="66" t="s">
        <x:v>796</x:v>
      </x:c>
      <x:c r="C8" s="271" t="s">
        <x:v>20</x:v>
      </x:c>
      <x:c r="D8" s="272" t="s">
        <x:v>376</x:v>
      </x:c>
      <x:c r="E8" s="272"/>
      <x:c r="F8" s="272" t="s">
        <x:v>596</x:v>
      </x:c>
      <x:c r="G8" s="271" t="s">
        <x:v>17</x:v>
      </x:c>
      <x:c r="H8" s="381"/>
      <x:c r="I8" s="381">
        <x:v>1</x:v>
      </x:c>
      <x:c r="J8" s="388"/>
      <x:c r="K8" s="392"/>
      <x:c r="L8" s="381"/>
      <x:c r="M8" s="381"/>
      <x:c r="N8" s="381"/>
      <x:c r="O8" s="382"/>
      <x:c r="P8" s="382"/>
      <x:c r="Q8" s="382"/>
      <x:c r="R8" s="391"/>
      <x:c r="S8" s="391"/>
      <x:c r="T8" s="383"/>
      <x:c r="U8" s="383"/>
      <x:c r="V8" s="65"/>
      <x:c r="W8" s="66" t="s">
        <x:v>814</x:v>
      </x:c>
      <x:c r="X8" s="271" t="s">
        <x:v>20</x:v>
      </x:c>
      <x:c r="Y8" s="272" t="s">
        <x:v>6</x:v>
      </x:c>
      <x:c r="Z8" s="272"/>
      <x:c r="AA8" s="272" t="s">
        <x:v>27</x:v>
      </x:c>
      <x:c r="AB8" s="271" t="s">
        <x:v>17</x:v>
      </x:c>
      <x:c r="AC8" s="271">
        <x:v>25</x:v>
      </x:c>
    </x:row>
    <x:row r="9" spans="1:29" customHeight="1">
      <x:c r="A9" s="271"/>
      <x:c r="B9" s="69" t="s">
        <x:v>811</x:v>
      </x:c>
      <x:c r="C9" s="271"/>
      <x:c r="D9" s="272"/>
      <x:c r="E9" s="272"/>
      <x:c r="F9" s="272"/>
      <x:c r="G9" s="271"/>
      <x:c r="H9" s="399"/>
      <x:c r="I9" s="400"/>
      <x:c r="J9" s="388"/>
      <x:c r="K9" s="392"/>
      <x:c r="L9" s="381"/>
      <x:c r="M9" s="381"/>
      <x:c r="N9" s="381"/>
      <x:c r="O9" s="382"/>
      <x:c r="P9" s="382"/>
      <x:c r="Q9" s="382"/>
      <x:c r="R9" s="391"/>
      <x:c r="S9" s="401"/>
      <x:c r="T9" s="387"/>
      <x:c r="U9" s="387"/>
      <x:c r="V9" s="65"/>
      <x:c r="W9" s="69" t="s">
        <x:v>803</x:v>
      </x:c>
      <x:c r="X9" s="271"/>
      <x:c r="Y9" s="272"/>
      <x:c r="Z9" s="272"/>
      <x:c r="AA9" s="272"/>
      <x:c r="AB9" s="271"/>
      <x:c r="AC9" s="271"/>
    </x:row>
    <x:row r="10" spans="1:29" customHeight="1">
      <x:c r="A10" s="271">
        <x:v>5</x:v>
      </x:c>
      <x:c r="B10" s="66" t="s">
        <x:v>815</x:v>
      </x:c>
      <x:c r="C10" s="271" t="s">
        <x:v>20</x:v>
      </x:c>
      <x:c r="D10" s="272" t="s">
        <x:v>376</x:v>
      </x:c>
      <x:c r="E10" s="272"/>
      <x:c r="F10" s="272" t="s">
        <x:v>651</x:v>
      </x:c>
      <x:c r="G10" s="271" t="s">
        <x:v>17</x:v>
      </x:c>
      <x:c r="H10" s="402"/>
      <x:c r="I10" s="403"/>
      <x:c r="J10" s="404">
        <x:v>0</x:v>
      </x:c>
      <x:c r="K10" s="392"/>
      <x:c r="L10" s="381"/>
      <x:c r="M10" s="381"/>
      <x:c r="N10" s="381"/>
      <x:c r="O10" s="382"/>
      <x:c r="P10" s="382"/>
      <x:c r="Q10" s="382"/>
      <x:c r="R10" s="391"/>
      <x:c r="S10" s="390">
        <x:v>0</x:v>
      </x:c>
      <x:c r="T10" s="405"/>
      <x:c r="U10" s="406"/>
      <x:c r="V10" s="65"/>
      <x:c r="W10" s="66" t="s">
        <x:v>808</x:v>
      </x:c>
      <x:c r="X10" s="271" t="s">
        <x:v>20</x:v>
      </x:c>
      <x:c r="Y10" s="272" t="s">
        <x:v>376</x:v>
      </x:c>
      <x:c r="Z10" s="272"/>
      <x:c r="AA10" s="272" t="s">
        <x:v>635</x:v>
      </x:c>
      <x:c r="AB10" s="271" t="s">
        <x:v>17</x:v>
      </x:c>
      <x:c r="AC10" s="271">
        <x:v>26</x:v>
      </x:c>
    </x:row>
    <x:row r="11" spans="1:29" customHeight="1">
      <x:c r="A11" s="271"/>
      <x:c r="B11" s="69" t="s">
        <x:v>812</x:v>
      </x:c>
      <x:c r="C11" s="271"/>
      <x:c r="D11" s="272"/>
      <x:c r="E11" s="272"/>
      <x:c r="F11" s="272"/>
      <x:c r="G11" s="271"/>
      <x:c r="H11" s="381"/>
      <x:c r="I11" s="381"/>
      <x:c r="J11" s="381"/>
      <x:c r="K11" s="392"/>
      <x:c r="L11" s="407"/>
      <x:c r="M11" s="381"/>
      <x:c r="N11" s="381"/>
      <x:c r="O11" s="382"/>
      <x:c r="P11" s="382"/>
      <x:c r="Q11" s="382"/>
      <x:c r="R11" s="391"/>
      <x:c r="S11" s="382"/>
      <x:c r="T11" s="382" t="s">
        <x:v>24</x:v>
      </x:c>
      <x:c r="U11" s="382"/>
      <x:c r="V11" s="65"/>
      <x:c r="W11" s="69" t="s">
        <x:v>806</x:v>
      </x:c>
      <x:c r="X11" s="271"/>
      <x:c r="Y11" s="272"/>
      <x:c r="Z11" s="272"/>
      <x:c r="AA11" s="272"/>
      <x:c r="AB11" s="271"/>
      <x:c r="AC11" s="271"/>
    </x:row>
    <x:row r="12" spans="1:29" customHeight="1">
      <x:c r="A12" s="271">
        <x:v>6</x:v>
      </x:c>
      <x:c r="B12" s="66" t="s">
        <x:v>802</x:v>
      </x:c>
      <x:c r="C12" s="271" t="s">
        <x:v>20</x:v>
      </x:c>
      <x:c r="D12" s="272" t="s">
        <x:v>376</x:v>
      </x:c>
      <x:c r="E12" s="272"/>
      <x:c r="F12" s="272" t="s">
        <x:v>577</x:v>
      </x:c>
      <x:c r="G12" s="271" t="s">
        <x:v>17</x:v>
      </x:c>
      <x:c r="H12" s="381"/>
      <x:c r="I12" s="381" t="s">
        <x:v>292</x:v>
      </x:c>
      <x:c r="J12" s="381"/>
      <x:c r="K12" s="388"/>
      <x:c r="L12" s="385"/>
      <x:c r="M12" s="381"/>
      <x:c r="N12" s="381"/>
      <x:c r="O12" s="382"/>
      <x:c r="P12" s="386"/>
      <x:c r="Q12" s="396"/>
      <x:c r="R12" s="387"/>
      <x:c r="S12" s="382"/>
      <x:c r="T12" s="383"/>
      <x:c r="U12" s="383"/>
      <x:c r="V12" s="65"/>
      <x:c r="W12" s="66" t="s">
        <x:v>816</x:v>
      </x:c>
      <x:c r="X12" s="271" t="s">
        <x:v>20</x:v>
      </x:c>
      <x:c r="Y12" s="272" t="s">
        <x:v>376</x:v>
      </x:c>
      <x:c r="Z12" s="272"/>
      <x:c r="AA12" s="272" t="s">
        <x:v>1012</x:v>
      </x:c>
      <x:c r="AB12" s="271" t="s">
        <x:v>17</x:v>
      </x:c>
      <x:c r="AC12" s="271">
        <x:v>27</x:v>
      </x:c>
    </x:row>
    <x:row r="13" spans="1:29" customHeight="1">
      <x:c r="A13" s="271"/>
      <x:c r="B13" s="69" t="s">
        <x:v>813</x:v>
      </x:c>
      <x:c r="C13" s="271"/>
      <x:c r="D13" s="272"/>
      <x:c r="E13" s="272"/>
      <x:c r="F13" s="272"/>
      <x:c r="G13" s="271"/>
      <x:c r="H13" s="399"/>
      <x:c r="I13" s="400"/>
      <x:c r="J13" s="381"/>
      <x:c r="K13" s="388"/>
      <x:c r="L13" s="392"/>
      <x:c r="M13" s="381"/>
      <x:c r="N13" s="381"/>
      <x:c r="O13" s="382"/>
      <x:c r="P13" s="386"/>
      <x:c r="Q13" s="386"/>
      <x:c r="R13" s="387"/>
      <x:c r="S13" s="408">
        <x:v>3</x:v>
      </x:c>
      <x:c r="T13" s="387"/>
      <x:c r="U13" s="387"/>
      <x:c r="V13" s="65"/>
      <x:c r="W13" s="69" t="s">
        <x:v>798</x:v>
      </x:c>
      <x:c r="X13" s="271"/>
      <x:c r="Y13" s="272"/>
      <x:c r="Z13" s="272"/>
      <x:c r="AA13" s="272"/>
      <x:c r="AB13" s="271"/>
      <x:c r="AC13" s="271"/>
    </x:row>
    <x:row r="14" spans="1:29" customHeight="1">
      <x:c r="A14" s="271">
        <x:v>7</x:v>
      </x:c>
      <x:c r="B14" s="66" t="s">
        <x:v>799</x:v>
      </x:c>
      <x:c r="C14" s="271" t="s">
        <x:v>20</x:v>
      </x:c>
      <x:c r="D14" s="272" t="s">
        <x:v>376</x:v>
      </x:c>
      <x:c r="E14" s="272"/>
      <x:c r="F14" s="272" t="s">
        <x:v>541</x:v>
      </x:c>
      <x:c r="G14" s="271" t="s">
        <x:v>17</x:v>
      </x:c>
      <x:c r="H14" s="381">
        <x:v>1</x:v>
      </x:c>
      <x:c r="I14" s="392"/>
      <x:c r="J14" s="409"/>
      <x:c r="K14" s="388"/>
      <x:c r="L14" s="392"/>
      <x:c r="M14" s="381"/>
      <x:c r="N14" s="381"/>
      <x:c r="O14" s="382"/>
      <x:c r="P14" s="386"/>
      <x:c r="Q14" s="386"/>
      <x:c r="R14" s="387"/>
      <x:c r="S14" s="391"/>
      <x:c r="T14" s="405"/>
      <x:c r="U14" s="406"/>
      <x:c r="V14" s="65"/>
      <x:c r="W14" s="66" t="s">
        <x:v>800</x:v>
      </x:c>
      <x:c r="X14" s="271" t="s">
        <x:v>20</x:v>
      </x:c>
      <x:c r="Y14" s="272" t="s">
        <x:v>376</x:v>
      </x:c>
      <x:c r="Z14" s="272"/>
      <x:c r="AA14" s="272" t="s">
        <x:v>609</x:v>
      </x:c>
      <x:c r="AB14" s="271" t="s">
        <x:v>17</x:v>
      </x:c>
      <x:c r="AC14" s="271">
        <x:v>28</x:v>
      </x:c>
    </x:row>
    <x:row r="15" spans="1:29" customHeight="1">
      <x:c r="A15" s="271"/>
      <x:c r="B15" s="114" t="s">
        <x:v>801</x:v>
      </x:c>
      <x:c r="C15" s="271"/>
      <x:c r="D15" s="272"/>
      <x:c r="E15" s="272"/>
      <x:c r="F15" s="272"/>
      <x:c r="G15" s="271"/>
      <x:c r="H15" s="400"/>
      <x:c r="I15" s="403"/>
      <x:c r="J15" s="392"/>
      <x:c r="K15" s="388"/>
      <x:c r="L15" s="392"/>
      <x:c r="M15" s="381"/>
      <x:c r="N15" s="381"/>
      <x:c r="O15" s="382"/>
      <x:c r="P15" s="386"/>
      <x:c r="Q15" s="386"/>
      <x:c r="R15" s="387"/>
      <x:c r="S15" s="391"/>
      <x:c r="T15" s="382">
        <x:v>0</x:v>
      </x:c>
      <x:c r="U15" s="382"/>
      <x:c r="V15" s="65"/>
      <x:c r="W15" s="69" t="s">
        <x:v>832</x:v>
      </x:c>
      <x:c r="X15" s="271"/>
      <x:c r="Y15" s="272"/>
      <x:c r="Z15" s="272"/>
      <x:c r="AA15" s="272"/>
      <x:c r="AB15" s="271"/>
      <x:c r="AC15" s="271"/>
    </x:row>
    <x:row r="16" spans="1:29" customHeight="1">
      <x:c r="A16" s="271">
        <x:v>8</x:v>
      </x:c>
      <x:c r="B16" s="66" t="s">
        <x:v>831</x:v>
      </x:c>
      <x:c r="C16" s="271" t="s">
        <x:v>20</x:v>
      </x:c>
      <x:c r="D16" s="67" t="s">
        <x:v>0</x:v>
      </x:c>
      <x:c r="E16" s="67"/>
      <x:c r="F16" s="67" t="s">
        <x:v>598</x:v>
      </x:c>
      <x:c r="G16" s="271" t="s">
        <x:v>17</x:v>
      </x:c>
      <x:c r="H16" s="403"/>
      <x:c r="I16" s="404"/>
      <x:c r="J16" s="392"/>
      <x:c r="K16" s="388"/>
      <x:c r="L16" s="392"/>
      <x:c r="M16" s="381"/>
      <x:c r="N16" s="381"/>
      <x:c r="O16" s="382"/>
      <x:c r="P16" s="386"/>
      <x:c r="Q16" s="386"/>
      <x:c r="R16" s="387"/>
      <x:c r="S16" s="391"/>
      <x:c r="T16" s="382"/>
      <x:c r="U16" s="382" t="s">
        <x:v>24</x:v>
      </x:c>
      <x:c r="V16" s="65"/>
      <x:c r="W16" s="66" t="s">
        <x:v>828</x:v>
      </x:c>
      <x:c r="X16" s="271" t="s">
        <x:v>20</x:v>
      </x:c>
      <x:c r="Y16" s="272" t="s">
        <x:v>376</x:v>
      </x:c>
      <x:c r="Z16" s="272"/>
      <x:c r="AA16" s="272" t="s">
        <x:v>577</x:v>
      </x:c>
      <x:c r="AB16" s="271" t="s">
        <x:v>17</x:v>
      </x:c>
      <x:c r="AC16" s="271">
        <x:v>29</x:v>
      </x:c>
    </x:row>
    <x:row r="17" spans="1:29" customHeight="1">
      <x:c r="A17" s="271"/>
      <x:c r="B17" s="69" t="s">
        <x:v>827</x:v>
      </x:c>
      <x:c r="C17" s="271"/>
      <x:c r="D17" s="70" t="s">
        <x:v>22</x:v>
      </x:c>
      <x:c r="E17" s="70"/>
      <x:c r="F17" s="70" t="s">
        <x:v>8</x:v>
      </x:c>
      <x:c r="G17" s="271"/>
      <x:c r="H17" s="384"/>
      <x:c r="I17" s="381"/>
      <x:c r="J17" s="392"/>
      <x:c r="K17" s="388"/>
      <x:c r="L17" s="392"/>
      <x:c r="M17" s="381"/>
      <x:c r="N17" s="381"/>
      <x:c r="O17" s="382"/>
      <x:c r="P17" s="386"/>
      <x:c r="Q17" s="387"/>
      <x:c r="R17" s="396"/>
      <x:c r="S17" s="387"/>
      <x:c r="T17" s="382">
        <x:v>0</x:v>
      </x:c>
      <x:c r="U17" s="393"/>
      <x:c r="V17" s="65"/>
      <x:c r="W17" s="69" t="s">
        <x:v>830</x:v>
      </x:c>
      <x:c r="X17" s="271"/>
      <x:c r="Y17" s="272"/>
      <x:c r="Z17" s="272"/>
      <x:c r="AA17" s="272"/>
      <x:c r="AB17" s="271"/>
      <x:c r="AC17" s="271"/>
    </x:row>
    <x:row r="18" spans="1:29" customHeight="1">
      <x:c r="A18" s="271">
        <x:v>9</x:v>
      </x:c>
      <x:c r="B18" s="66" t="s">
        <x:v>822</x:v>
      </x:c>
      <x:c r="C18" s="271" t="s">
        <x:v>20</x:v>
      </x:c>
      <x:c r="D18" s="272" t="s">
        <x:v>376</x:v>
      </x:c>
      <x:c r="E18" s="272"/>
      <x:c r="F18" s="272" t="s">
        <x:v>1012</x:v>
      </x:c>
      <x:c r="G18" s="271" t="s">
        <x:v>17</x:v>
      </x:c>
      <x:c r="H18" s="381" t="s">
        <x:v>24</x:v>
      </x:c>
      <x:c r="I18" s="381"/>
      <x:c r="J18" s="388"/>
      <x:c r="K18" s="395">
        <x:v>3</x:v>
      </x:c>
      <x:c r="L18" s="392"/>
      <x:c r="M18" s="381"/>
      <x:c r="N18" s="381"/>
      <x:c r="O18" s="382"/>
      <x:c r="P18" s="386"/>
      <x:c r="Q18" s="387"/>
      <x:c r="R18" s="386"/>
      <x:c r="S18" s="387"/>
      <x:c r="T18" s="410"/>
      <x:c r="U18" s="411"/>
      <x:c r="V18" s="65"/>
      <x:c r="W18" s="66" t="s">
        <x:v>818</x:v>
      </x:c>
      <x:c r="X18" s="271" t="s">
        <x:v>20</x:v>
      </x:c>
      <x:c r="Y18" s="272" t="s">
        <x:v>15</x:v>
      </x:c>
      <x:c r="Z18" s="272"/>
      <x:c r="AA18" s="272" t="s">
        <x:v>621</x:v>
      </x:c>
      <x:c r="AB18" s="271" t="s">
        <x:v>17</x:v>
      </x:c>
      <x:c r="AC18" s="271">
        <x:v>30</x:v>
      </x:c>
    </x:row>
    <x:row r="19" spans="1:29" customHeight="1">
      <x:c r="A19" s="271"/>
      <x:c r="B19" s="69" t="s">
        <x:v>823</x:v>
      </x:c>
      <x:c r="C19" s="271"/>
      <x:c r="D19" s="272"/>
      <x:c r="E19" s="272"/>
      <x:c r="F19" s="272"/>
      <x:c r="G19" s="271"/>
      <x:c r="H19" s="400"/>
      <x:c r="I19" s="381"/>
      <x:c r="J19" s="388"/>
      <x:c r="K19" s="381"/>
      <x:c r="L19" s="392"/>
      <x:c r="M19" s="381"/>
      <x:c r="N19" s="381"/>
      <x:c r="O19" s="382"/>
      <x:c r="P19" s="386"/>
      <x:c r="Q19" s="387"/>
      <x:c r="R19" s="386"/>
      <x:c r="S19" s="387"/>
      <x:c r="T19" s="391"/>
      <x:c r="U19" s="382"/>
      <x:c r="V19" s="65"/>
      <x:c r="W19" s="69" t="s">
        <x:v>829</x:v>
      </x:c>
      <x:c r="X19" s="271"/>
      <x:c r="Y19" s="272"/>
      <x:c r="Z19" s="272"/>
      <x:c r="AA19" s="272"/>
      <x:c r="AB19" s="271"/>
      <x:c r="AC19" s="271"/>
    </x:row>
    <x:row r="20" spans="1:29" customHeight="1">
      <x:c r="A20" s="271">
        <x:v>10</x:v>
      </x:c>
      <x:c r="B20" s="66" t="s">
        <x:v>820</x:v>
      </x:c>
      <x:c r="C20" s="271" t="s">
        <x:v>20</x:v>
      </x:c>
      <x:c r="D20" s="272" t="s">
        <x:v>376</x:v>
      </x:c>
      <x:c r="E20" s="272"/>
      <x:c r="F20" s="272" t="s">
        <x:v>1015</x:v>
      </x:c>
      <x:c r="G20" s="271" t="s">
        <x:v>17</x:v>
      </x:c>
      <x:c r="H20" s="403"/>
      <x:c r="I20" s="409"/>
      <x:c r="J20" s="388"/>
      <x:c r="K20" s="381"/>
      <x:c r="L20" s="392"/>
      <x:c r="M20" s="381"/>
      <x:c r="N20" s="381"/>
      <x:c r="O20" s="382"/>
      <x:c r="P20" s="386"/>
      <x:c r="Q20" s="387"/>
      <x:c r="R20" s="382"/>
      <x:c r="S20" s="396"/>
      <x:c r="T20" s="411"/>
      <x:c r="U20" s="383"/>
      <x:c r="V20" s="65"/>
      <x:c r="W20" s="66" t="s">
        <x:v>826</x:v>
      </x:c>
      <x:c r="X20" s="271" t="s">
        <x:v>20</x:v>
      </x:c>
      <x:c r="Y20" s="272" t="s">
        <x:v>14</x:v>
      </x:c>
      <x:c r="Z20" s="272"/>
      <x:c r="AA20" s="272" t="s">
        <x:v>1011</x:v>
      </x:c>
      <x:c r="AB20" s="271" t="s">
        <x:v>17</x:v>
      </x:c>
      <x:c r="AC20" s="271">
        <x:v>31</x:v>
      </x:c>
    </x:row>
    <x:row r="21" spans="1:29" customHeight="1">
      <x:c r="A21" s="271"/>
      <x:c r="B21" s="69" t="s">
        <x:v>833</x:v>
      </x:c>
      <x:c r="C21" s="271"/>
      <x:c r="D21" s="272"/>
      <x:c r="E21" s="272"/>
      <x:c r="F21" s="272"/>
      <x:c r="G21" s="271"/>
      <x:c r="H21" s="384"/>
      <x:c r="I21" s="392"/>
      <x:c r="J21" s="412"/>
      <x:c r="K21" s="381"/>
      <x:c r="L21" s="392"/>
      <x:c r="M21" s="381"/>
      <x:c r="N21" s="381"/>
      <x:c r="O21" s="382"/>
      <x:c r="P21" s="386"/>
      <x:c r="Q21" s="387"/>
      <x:c r="R21" s="382"/>
      <x:c r="S21" s="382"/>
      <x:c r="T21" s="382"/>
      <x:c r="U21" s="382"/>
      <x:c r="V21" s="65"/>
      <x:c r="W21" s="69" t="s">
        <x:v>834</x:v>
      </x:c>
      <x:c r="X21" s="271"/>
      <x:c r="Y21" s="272"/>
      <x:c r="Z21" s="272"/>
      <x:c r="AA21" s="272"/>
      <x:c r="AB21" s="271"/>
      <x:c r="AC21" s="271"/>
    </x:row>
    <x:row r="22" spans="1:29" customHeight="1">
      <x:c r="A22" s="271">
        <x:v>11</x:v>
      </x:c>
      <x:c r="B22" s="66" t="s">
        <x:v>835</x:v>
      </x:c>
      <x:c r="C22" s="271" t="s">
        <x:v>20</x:v>
      </x:c>
      <x:c r="D22" s="272" t="s">
        <x:v>14</x:v>
      </x:c>
      <x:c r="E22" s="272"/>
      <x:c r="F22" s="272" t="s">
        <x:v>1011</x:v>
      </x:c>
      <x:c r="G22" s="271" t="s">
        <x:v>17</x:v>
      </x:c>
      <x:c r="H22" s="413"/>
      <x:c r="I22" s="394"/>
      <x:c r="J22" s="381">
        <x:v>1</x:v>
      </x:c>
      <x:c r="K22" s="381"/>
      <x:c r="L22" s="392"/>
      <x:c r="M22" s="381"/>
      <x:c r="N22" s="381"/>
      <x:c r="O22" s="382"/>
      <x:c r="P22" s="386"/>
      <x:c r="Q22" s="387"/>
      <x:c r="R22" s="382"/>
      <x:c r="S22" s="382"/>
      <x:c r="T22" s="382" t="s">
        <x:v>24</x:v>
      </x:c>
      <x:c r="U22" s="382"/>
      <x:c r="V22" s="65"/>
      <x:c r="W22" s="66" t="s">
        <x:v>824</x:v>
      </x:c>
      <x:c r="X22" s="271" t="s">
        <x:v>20</x:v>
      </x:c>
      <x:c r="Y22" s="272" t="s">
        <x:v>376</x:v>
      </x:c>
      <x:c r="Z22" s="272"/>
      <x:c r="AA22" s="272" t="s">
        <x:v>635</x:v>
      </x:c>
      <x:c r="AB22" s="271" t="s">
        <x:v>17</x:v>
      </x:c>
      <x:c r="AC22" s="271">
        <x:v>32</x:v>
      </x:c>
    </x:row>
    <x:row r="23" spans="1:29" customHeight="1">
      <x:c r="A23" s="271"/>
      <x:c r="B23" s="69" t="s">
        <x:v>836</x:v>
      </x:c>
      <x:c r="C23" s="271"/>
      <x:c r="D23" s="272"/>
      <x:c r="E23" s="272"/>
      <x:c r="F23" s="272"/>
      <x:c r="G23" s="271"/>
      <x:c r="H23" s="381"/>
      <x:c r="I23" s="381">
        <x:v>1</x:v>
      </x:c>
      <x:c r="J23" s="381"/>
      <x:c r="K23" s="381"/>
      <x:c r="L23" s="392">
        <x:v>1</x:v>
      </x:c>
      <x:c r="M23" s="381"/>
      <x:c r="N23" s="381"/>
      <x:c r="O23" s="383"/>
      <x:c r="P23" s="408"/>
      <x:c r="Q23" s="387"/>
      <x:c r="R23" s="382"/>
      <x:c r="S23" s="382">
        <x:v>2</x:v>
      </x:c>
      <x:c r="T23" s="393"/>
      <x:c r="U23" s="414"/>
      <x:c r="V23" s="65"/>
      <x:c r="W23" s="69" t="s">
        <x:v>817</x:v>
      </x:c>
      <x:c r="X23" s="271"/>
      <x:c r="Y23" s="272"/>
      <x:c r="Z23" s="272"/>
      <x:c r="AA23" s="272"/>
      <x:c r="AB23" s="271"/>
      <x:c r="AC23" s="271"/>
    </x:row>
    <x:row r="24" spans="1:29" customHeight="1">
      <x:c r="A24" s="271">
        <x:v>12</x:v>
      </x:c>
      <x:c r="B24" s="66" t="s">
        <x:v>825</x:v>
      </x:c>
      <x:c r="C24" s="271" t="s">
        <x:v>20</x:v>
      </x:c>
      <x:c r="D24" s="272" t="s">
        <x:v>14</x:v>
      </x:c>
      <x:c r="E24" s="272"/>
      <x:c r="F24" s="272" t="s">
        <x:v>1011</x:v>
      </x:c>
      <x:c r="G24" s="271" t="s">
        <x:v>17</x:v>
      </x:c>
      <x:c r="H24" s="381" t="s">
        <x:v>24</x:v>
      </x:c>
      <x:c r="I24" s="381"/>
      <x:c r="J24" s="381"/>
      <x:c r="K24" s="381"/>
      <x:c r="L24" s="381"/>
      <x:c r="M24" s="415"/>
      <x:c r="N24" s="416"/>
      <x:c r="O24" s="387"/>
      <x:c r="P24" s="417"/>
      <x:c r="Q24" s="382"/>
      <x:c r="R24" s="382"/>
      <x:c r="S24" s="410"/>
      <x:c r="T24" s="387"/>
      <x:c r="U24" s="382"/>
      <x:c r="V24" s="65"/>
      <x:c r="W24" s="66" t="s">
        <x:v>821</x:v>
      </x:c>
      <x:c r="X24" s="271" t="s">
        <x:v>20</x:v>
      </x:c>
      <x:c r="Y24" s="272" t="s">
        <x:v>106</x:v>
      </x:c>
      <x:c r="Z24" s="272"/>
      <x:c r="AA24" s="273" t="s">
        <x:v>680</x:v>
      </x:c>
      <x:c r="AB24" s="271" t="s">
        <x:v>17</x:v>
      </x:c>
      <x:c r="AC24" s="271">
        <x:v>33</x:v>
      </x:c>
    </x:row>
    <x:row r="25" spans="1:29" customHeight="1">
      <x:c r="A25" s="271"/>
      <x:c r="B25" s="115" t="s">
        <x:v>1023</x:v>
      </x:c>
      <x:c r="C25" s="271"/>
      <x:c r="D25" s="272"/>
      <x:c r="E25" s="272"/>
      <x:c r="F25" s="272"/>
      <x:c r="G25" s="271"/>
      <x:c r="H25" s="399"/>
      <x:c r="I25" s="400"/>
      <x:c r="J25" s="381"/>
      <x:c r="K25" s="381"/>
      <x:c r="L25" s="388"/>
      <x:c r="M25" s="381"/>
      <x:c r="N25" s="392"/>
      <x:c r="O25" s="382"/>
      <x:c r="P25" s="382"/>
      <x:c r="Q25" s="391"/>
      <x:c r="R25" s="382"/>
      <x:c r="S25" s="401"/>
      <x:c r="T25" s="408"/>
      <x:c r="U25" s="398"/>
      <x:c r="V25" s="76"/>
      <x:c r="W25" s="69" t="s">
        <x:v>819</x:v>
      </x:c>
      <x:c r="X25" s="271"/>
      <x:c r="Y25" s="272"/>
      <x:c r="Z25" s="272"/>
      <x:c r="AA25" s="273"/>
      <x:c r="AB25" s="271"/>
      <x:c r="AC25" s="271"/>
    </x:row>
    <x:row r="26" spans="1:29" customHeight="1">
      <x:c r="A26" s="271">
        <x:v>13</x:v>
      </x:c>
      <x:c r="B26" s="66" t="s">
        <x:v>854</x:v>
      </x:c>
      <x:c r="C26" s="271" t="s">
        <x:v>20</x:v>
      </x:c>
      <x:c r="D26" s="272" t="s">
        <x:v>376</x:v>
      </x:c>
      <x:c r="E26" s="272"/>
      <x:c r="F26" s="272" t="s">
        <x:v>589</x:v>
      </x:c>
      <x:c r="G26" s="271" t="s">
        <x:v>17</x:v>
      </x:c>
      <x:c r="H26" s="402"/>
      <x:c r="I26" s="392"/>
      <x:c r="J26" s="409"/>
      <x:c r="K26" s="381"/>
      <x:c r="L26" s="388"/>
      <x:c r="M26" s="381"/>
      <x:c r="N26" s="392"/>
      <x:c r="O26" s="382"/>
      <x:c r="P26" s="382"/>
      <x:c r="Q26" s="391"/>
      <x:c r="R26" s="382"/>
      <x:c r="S26" s="391"/>
      <x:c r="T26" s="382"/>
      <x:c r="U26" s="405"/>
      <x:c r="V26" s="65"/>
      <x:c r="W26" s="66" t="s">
        <x:v>850</x:v>
      </x:c>
      <x:c r="X26" s="271" t="s">
        <x:v>20</x:v>
      </x:c>
      <x:c r="Y26" s="272" t="s">
        <x:v>376</x:v>
      </x:c>
      <x:c r="Z26" s="272"/>
      <x:c r="AA26" s="272" t="s">
        <x:v>538</x:v>
      </x:c>
      <x:c r="AB26" s="271" t="s">
        <x:v>17</x:v>
      </x:c>
      <x:c r="AC26" s="271">
        <x:v>34</x:v>
      </x:c>
    </x:row>
    <x:row r="27" spans="1:29" customHeight="1">
      <x:c r="A27" s="271"/>
      <x:c r="B27" s="114" t="s">
        <x:v>842</x:v>
      </x:c>
      <x:c r="C27" s="271"/>
      <x:c r="D27" s="272"/>
      <x:c r="E27" s="272"/>
      <x:c r="F27" s="272"/>
      <x:c r="G27" s="271"/>
      <x:c r="H27" s="385"/>
      <x:c r="I27" s="403"/>
      <x:c r="J27" s="392"/>
      <x:c r="K27" s="381"/>
      <x:c r="L27" s="388"/>
      <x:c r="M27" s="381"/>
      <x:c r="N27" s="392"/>
      <x:c r="O27" s="382"/>
      <x:c r="P27" s="382"/>
      <x:c r="Q27" s="391"/>
      <x:c r="R27" s="382">
        <x:v>2</x:v>
      </x:c>
      <x:c r="S27" s="391"/>
      <x:c r="T27" s="382"/>
      <x:c r="U27" s="382">
        <x:v>2</x:v>
      </x:c>
      <x:c r="V27" s="65"/>
      <x:c r="W27" s="69" t="s">
        <x:v>855</x:v>
      </x:c>
      <x:c r="X27" s="271"/>
      <x:c r="Y27" s="272"/>
      <x:c r="Z27" s="272"/>
      <x:c r="AA27" s="272"/>
      <x:c r="AB27" s="271"/>
      <x:c r="AC27" s="271"/>
    </x:row>
    <x:row r="28" spans="1:29" customHeight="1">
      <x:c r="A28" s="271">
        <x:v>14</x:v>
      </x:c>
      <x:c r="B28" s="66" t="s">
        <x:v>847</x:v>
      </x:c>
      <x:c r="C28" s="271" t="s">
        <x:v>20</x:v>
      </x:c>
      <x:c r="D28" s="272" t="s">
        <x:v>376</x:v>
      </x:c>
      <x:c r="E28" s="272"/>
      <x:c r="F28" s="272" t="s">
        <x:v>1012</x:v>
      </x:c>
      <x:c r="G28" s="271" t="s">
        <x:v>17</x:v>
      </x:c>
      <x:c r="H28" s="394" t="s">
        <x:v>24</x:v>
      </x:c>
      <x:c r="I28" s="395"/>
      <x:c r="J28" s="392"/>
      <x:c r="K28" s="381">
        <x:v>1</x:v>
      </x:c>
      <x:c r="L28" s="388"/>
      <x:c r="M28" s="381"/>
      <x:c r="N28" s="392"/>
      <x:c r="O28" s="382"/>
      <x:c r="P28" s="382"/>
      <x:c r="Q28" s="391"/>
      <x:c r="R28" s="410"/>
      <x:c r="S28" s="387"/>
      <x:c r="T28" s="382"/>
      <x:c r="U28" s="383"/>
      <x:c r="V28" s="65"/>
      <x:c r="W28" s="66" t="s">
        <x:v>851</x:v>
      </x:c>
      <x:c r="X28" s="271" t="s">
        <x:v>20</x:v>
      </x:c>
      <x:c r="Y28" s="272" t="s">
        <x:v>0</x:v>
      </x:c>
      <x:c r="Z28" s="272"/>
      <x:c r="AA28" s="272" t="s">
        <x:v>598</x:v>
      </x:c>
      <x:c r="AB28" s="271" t="s">
        <x:v>17</x:v>
      </x:c>
      <x:c r="AC28" s="271">
        <x:v>35</x:v>
      </x:c>
    </x:row>
    <x:row r="29" spans="1:29" customHeight="1">
      <x:c r="A29" s="271"/>
      <x:c r="B29" s="69" t="s">
        <x:v>846</x:v>
      </x:c>
      <x:c r="C29" s="271"/>
      <x:c r="D29" s="272"/>
      <x:c r="E29" s="272"/>
      <x:c r="F29" s="272"/>
      <x:c r="G29" s="271"/>
      <x:c r="H29" s="381"/>
      <x:c r="I29" s="381"/>
      <x:c r="J29" s="388"/>
      <x:c r="K29" s="418"/>
      <x:c r="L29" s="388"/>
      <x:c r="M29" s="381"/>
      <x:c r="N29" s="392"/>
      <x:c r="O29" s="382"/>
      <x:c r="P29" s="382"/>
      <x:c r="Q29" s="391"/>
      <x:c r="R29" s="401"/>
      <x:c r="S29" s="387"/>
      <x:c r="T29" s="386"/>
      <x:c r="U29" s="387"/>
      <x:c r="V29" s="65"/>
      <x:c r="W29" s="69" t="s">
        <x:v>841</x:v>
      </x:c>
      <x:c r="X29" s="271"/>
      <x:c r="Y29" s="272"/>
      <x:c r="Z29" s="272"/>
      <x:c r="AA29" s="272"/>
      <x:c r="AB29" s="271"/>
      <x:c r="AC29" s="271"/>
    </x:row>
    <x:row r="30" spans="1:29" customHeight="1">
      <x:c r="A30" s="271">
        <x:v>15</x:v>
      </x:c>
      <x:c r="B30" s="66" t="s">
        <x:v>843</x:v>
      </x:c>
      <x:c r="C30" s="271" t="s">
        <x:v>20</x:v>
      </x:c>
      <x:c r="D30" s="272" t="s">
        <x:v>376</x:v>
      </x:c>
      <x:c r="E30" s="272"/>
      <x:c r="F30" s="272" t="s">
        <x:v>523</x:v>
      </x:c>
      <x:c r="G30" s="271" t="s">
        <x:v>17</x:v>
      </x:c>
      <x:c r="H30" s="419"/>
      <x:c r="I30" s="419"/>
      <x:c r="J30" s="388"/>
      <x:c r="K30" s="388"/>
      <x:c r="L30" s="388"/>
      <x:c r="M30" s="381"/>
      <x:c r="N30" s="392"/>
      <x:c r="O30" s="382"/>
      <x:c r="P30" s="382"/>
      <x:c r="Q30" s="391"/>
      <x:c r="R30" s="401"/>
      <x:c r="S30" s="386"/>
      <x:c r="T30" s="390"/>
      <x:c r="U30" s="405"/>
      <x:c r="V30" s="65"/>
      <x:c r="W30" s="66" t="s">
        <x:v>837</x:v>
      </x:c>
      <x:c r="X30" s="271" t="s">
        <x:v>20</x:v>
      </x:c>
      <x:c r="Y30" s="272" t="s">
        <x:v>14</x:v>
      </x:c>
      <x:c r="Z30" s="272"/>
      <x:c r="AA30" s="272" t="s">
        <x:v>1013</x:v>
      </x:c>
      <x:c r="AB30" s="271" t="s">
        <x:v>17</x:v>
      </x:c>
      <x:c r="AC30" s="271">
        <x:v>36</x:v>
      </x:c>
    </x:row>
    <x:row r="31" spans="1:29" customHeight="1">
      <x:c r="A31" s="271"/>
      <x:c r="B31" s="69" t="s">
        <x:v>849</x:v>
      </x:c>
      <x:c r="C31" s="271"/>
      <x:c r="D31" s="272"/>
      <x:c r="E31" s="272"/>
      <x:c r="F31" s="272"/>
      <x:c r="G31" s="271"/>
      <x:c r="H31" s="420"/>
      <x:c r="I31" s="421"/>
      <x:c r="J31" s="422"/>
      <x:c r="K31" s="388"/>
      <x:c r="L31" s="388"/>
      <x:c r="M31" s="381"/>
      <x:c r="N31" s="392"/>
      <x:c r="O31" s="382"/>
      <x:c r="P31" s="382"/>
      <x:c r="Q31" s="391"/>
      <x:c r="R31" s="401"/>
      <x:c r="S31" s="386"/>
      <x:c r="T31" s="387"/>
      <x:c r="U31" s="382">
        <x:v>0</x:v>
      </x:c>
      <x:c r="V31" s="65"/>
      <x:c r="W31" s="69" t="s">
        <x:v>838</x:v>
      </x:c>
      <x:c r="X31" s="271"/>
      <x:c r="Y31" s="272"/>
      <x:c r="Z31" s="272"/>
      <x:c r="AA31" s="272"/>
      <x:c r="AB31" s="271"/>
      <x:c r="AC31" s="271"/>
    </x:row>
    <x:row r="32" spans="1:29" customHeight="1">
      <x:c r="A32" s="271">
        <x:v>16</x:v>
      </x:c>
      <x:c r="B32" s="66" t="s">
        <x:v>848</x:v>
      </x:c>
      <x:c r="C32" s="271" t="s">
        <x:v>20</x:v>
      </x:c>
      <x:c r="D32" s="272" t="s">
        <x:v>376</x:v>
      </x:c>
      <x:c r="E32" s="272"/>
      <x:c r="F32" s="272" t="s">
        <x:v>609</x:v>
      </x:c>
      <x:c r="G32" s="271" t="s">
        <x:v>17</x:v>
      </x:c>
      <x:c r="H32" s="413"/>
      <x:c r="I32" s="394"/>
      <x:c r="J32" s="423" t="s">
        <x:v>24</x:v>
      </x:c>
      <x:c r="K32" s="388"/>
      <x:c r="L32" s="388"/>
      <x:c r="M32" s="381"/>
      <x:c r="N32" s="392"/>
      <x:c r="O32" s="382"/>
      <x:c r="P32" s="382"/>
      <x:c r="Q32" s="391"/>
      <x:c r="R32" s="391"/>
      <x:c r="S32" s="390"/>
      <x:c r="T32" s="405"/>
      <x:c r="U32" s="406"/>
      <x:c r="V32" s="65"/>
      <x:c r="W32" s="66" t="s">
        <x:v>839</x:v>
      </x:c>
      <x:c r="X32" s="271" t="s">
        <x:v>20</x:v>
      </x:c>
      <x:c r="Y32" s="272" t="s">
        <x:v>376</x:v>
      </x:c>
      <x:c r="Z32" s="272"/>
      <x:c r="AA32" s="272" t="s">
        <x:v>642</x:v>
      </x:c>
      <x:c r="AB32" s="271" t="s">
        <x:v>17</x:v>
      </x:c>
      <x:c r="AC32" s="271">
        <x:v>37</x:v>
      </x:c>
    </x:row>
    <x:row r="33" spans="1:29" customHeight="1">
      <x:c r="A33" s="271"/>
      <x:c r="B33" s="69" t="s">
        <x:v>844</x:v>
      </x:c>
      <x:c r="C33" s="271"/>
      <x:c r="D33" s="272"/>
      <x:c r="E33" s="272"/>
      <x:c r="F33" s="272"/>
      <x:c r="G33" s="271"/>
      <x:c r="H33" s="381"/>
      <x:c r="I33" s="381"/>
      <x:c r="J33" s="381"/>
      <x:c r="K33" s="388"/>
      <x:c r="L33" s="424"/>
      <x:c r="M33" s="381"/>
      <x:c r="N33" s="392"/>
      <x:c r="O33" s="382"/>
      <x:c r="P33" s="382"/>
      <x:c r="Q33" s="391"/>
      <x:c r="R33" s="391"/>
      <x:c r="S33" s="382"/>
      <x:c r="T33" s="382" t="s">
        <x:v>24</x:v>
      </x:c>
      <x:c r="U33" s="382"/>
      <x:c r="V33" s="65"/>
      <x:c r="W33" s="69" t="s">
        <x:v>840</x:v>
      </x:c>
      <x:c r="X33" s="271"/>
      <x:c r="Y33" s="272"/>
      <x:c r="Z33" s="272"/>
      <x:c r="AA33" s="272"/>
      <x:c r="AB33" s="271"/>
      <x:c r="AC33" s="271"/>
    </x:row>
    <x:row r="34" spans="1:29" customHeight="1">
      <x:c r="A34" s="271">
        <x:v>17</x:v>
      </x:c>
      <x:c r="B34" s="66" t="s">
        <x:v>845</x:v>
      </x:c>
      <x:c r="C34" s="271" t="s">
        <x:v>20</x:v>
      </x:c>
      <x:c r="D34" s="272" t="s">
        <x:v>15</x:v>
      </x:c>
      <x:c r="E34" s="272"/>
      <x:c r="F34" s="71" t="s">
        <x:v>7</x:v>
      </x:c>
      <x:c r="G34" s="271" t="s">
        <x:v>17</x:v>
      </x:c>
      <x:c r="H34" s="381"/>
      <x:c r="I34" s="381">
        <x:v>3</x:v>
      </x:c>
      <x:c r="J34" s="381"/>
      <x:c r="K34" s="392"/>
      <x:c r="L34" s="381">
        <x:v>0</x:v>
      </x:c>
      <x:c r="M34" s="381"/>
      <x:c r="N34" s="392"/>
      <x:c r="O34" s="382"/>
      <x:c r="P34" s="382"/>
      <x:c r="Q34" s="396">
        <x:v>0</x:v>
      </x:c>
      <x:c r="R34" s="387"/>
      <x:c r="S34" s="382"/>
      <x:c r="T34" s="383"/>
      <x:c r="U34" s="383"/>
      <x:c r="V34" s="65"/>
      <x:c r="W34" s="66" t="s">
        <x:v>852</x:v>
      </x:c>
      <x:c r="X34" s="271" t="s">
        <x:v>20</x:v>
      </x:c>
      <x:c r="Y34" s="272" t="s">
        <x:v>376</x:v>
      </x:c>
      <x:c r="Z34" s="272"/>
      <x:c r="AA34" s="272" t="s">
        <x:v>596</x:v>
      </x:c>
      <x:c r="AB34" s="271" t="s">
        <x:v>17</x:v>
      </x:c>
      <x:c r="AC34" s="271">
        <x:v>38</x:v>
      </x:c>
    </x:row>
    <x:row r="35" spans="1:29" customHeight="1">
      <x:c r="A35" s="271"/>
      <x:c r="B35" s="114" t="s">
        <x:v>853</x:v>
      </x:c>
      <x:c r="C35" s="271"/>
      <x:c r="D35" s="272"/>
      <x:c r="E35" s="272"/>
      <x:c r="F35" s="73" t="s">
        <x:v>513</x:v>
      </x:c>
      <x:c r="G35" s="271"/>
      <x:c r="H35" s="399"/>
      <x:c r="I35" s="400"/>
      <x:c r="J35" s="425"/>
      <x:c r="K35" s="392"/>
      <x:c r="L35" s="381"/>
      <x:c r="M35" s="381"/>
      <x:c r="N35" s="392"/>
      <x:c r="O35" s="382"/>
      <x:c r="P35" s="382"/>
      <x:c r="Q35" s="386"/>
      <x:c r="R35" s="387"/>
      <x:c r="S35" s="408">
        <x:v>1</x:v>
      </x:c>
      <x:c r="T35" s="387"/>
      <x:c r="U35" s="387"/>
      <x:c r="V35" s="65"/>
      <x:c r="W35" s="69" t="s">
        <x:v>862</x:v>
      </x:c>
      <x:c r="X35" s="271"/>
      <x:c r="Y35" s="272"/>
      <x:c r="Z35" s="272"/>
      <x:c r="AA35" s="272"/>
      <x:c r="AB35" s="271"/>
      <x:c r="AC35" s="271"/>
    </x:row>
    <x:row r="36" spans="1:29" customHeight="1">
      <x:c r="A36" s="271">
        <x:v>18</x:v>
      </x:c>
      <x:c r="B36" s="66" t="s">
        <x:v>874</x:v>
      </x:c>
      <x:c r="C36" s="271" t="s">
        <x:v>20</x:v>
      </x:c>
      <x:c r="D36" s="272" t="s">
        <x:v>376</x:v>
      </x:c>
      <x:c r="E36" s="272"/>
      <x:c r="F36" s="272" t="s">
        <x:v>651</x:v>
      </x:c>
      <x:c r="G36" s="271" t="s">
        <x:v>17</x:v>
      </x:c>
      <x:c r="H36" s="402"/>
      <x:c r="I36" s="403"/>
      <x:c r="J36" s="385"/>
      <x:c r="K36" s="392"/>
      <x:c r="L36" s="381"/>
      <x:c r="M36" s="381"/>
      <x:c r="N36" s="392"/>
      <x:c r="O36" s="382"/>
      <x:c r="P36" s="382"/>
      <x:c r="Q36" s="386"/>
      <x:c r="R36" s="387"/>
      <x:c r="S36" s="397"/>
      <x:c r="T36" s="405"/>
      <x:c r="U36" s="406"/>
      <x:c r="V36" s="65"/>
      <x:c r="W36" s="66" t="s">
        <x:v>861</x:v>
      </x:c>
      <x:c r="X36" s="271" t="s">
        <x:v>20</x:v>
      </x:c>
      <x:c r="Y36" s="272" t="s">
        <x:v>376</x:v>
      </x:c>
      <x:c r="Z36" s="272"/>
      <x:c r="AA36" s="272" t="s">
        <x:v>577</x:v>
      </x:c>
      <x:c r="AB36" s="271" t="s">
        <x:v>17</x:v>
      </x:c>
      <x:c r="AC36" s="271">
        <x:v>39</x:v>
      </x:c>
    </x:row>
    <x:row r="37" spans="1:29" customHeight="1">
      <x:c r="A37" s="271"/>
      <x:c r="B37" s="69" t="s">
        <x:v>859</x:v>
      </x:c>
      <x:c r="C37" s="271"/>
      <x:c r="D37" s="272"/>
      <x:c r="E37" s="272"/>
      <x:c r="F37" s="272"/>
      <x:c r="G37" s="271"/>
      <x:c r="H37" s="381"/>
      <x:c r="I37" s="381"/>
      <x:c r="J37" s="392"/>
      <x:c r="K37" s="392"/>
      <x:c r="L37" s="381"/>
      <x:c r="M37" s="381"/>
      <x:c r="N37" s="392"/>
      <x:c r="O37" s="382"/>
      <x:c r="P37" s="382"/>
      <x:c r="Q37" s="386"/>
      <x:c r="R37" s="387"/>
      <x:c r="S37" s="391"/>
      <x:c r="T37" s="382" t="s">
        <x:v>24</x:v>
      </x:c>
      <x:c r="U37" s="382"/>
      <x:c r="V37" s="65"/>
      <x:c r="W37" s="69" t="s">
        <x:v>873</x:v>
      </x:c>
      <x:c r="X37" s="271"/>
      <x:c r="Y37" s="272"/>
      <x:c r="Z37" s="272"/>
      <x:c r="AA37" s="272"/>
      <x:c r="AB37" s="271"/>
      <x:c r="AC37" s="271"/>
    </x:row>
    <x:row r="38" spans="1:29" customHeight="1">
      <x:c r="A38" s="271">
        <x:v>19</x:v>
      </x:c>
      <x:c r="B38" s="66" t="s">
        <x:v>875</x:v>
      </x:c>
      <x:c r="C38" s="271" t="s">
        <x:v>20</x:v>
      </x:c>
      <x:c r="D38" s="272" t="s">
        <x:v>376</x:v>
      </x:c>
      <x:c r="E38" s="272"/>
      <x:c r="F38" s="272" t="s">
        <x:v>538</x:v>
      </x:c>
      <x:c r="G38" s="271" t="s">
        <x:v>17</x:v>
      </x:c>
      <x:c r="H38" s="381"/>
      <x:c r="I38" s="381"/>
      <x:c r="J38" s="392"/>
      <x:c r="K38" s="426"/>
      <x:c r="L38" s="381"/>
      <x:c r="M38" s="381"/>
      <x:c r="N38" s="392"/>
      <x:c r="O38" s="382"/>
      <x:c r="P38" s="382"/>
      <x:c r="Q38" s="386"/>
      <x:c r="R38" s="387"/>
      <x:c r="S38" s="391"/>
      <x:c r="T38" s="382"/>
      <x:c r="U38" s="382"/>
      <x:c r="V38" s="65"/>
      <x:c r="W38" s="66" t="s">
        <x:v>869</x:v>
      </x:c>
      <x:c r="X38" s="271" t="s">
        <x:v>20</x:v>
      </x:c>
      <x:c r="Y38" s="272" t="s">
        <x:v>376</x:v>
      </x:c>
      <x:c r="Z38" s="272"/>
      <x:c r="AA38" s="272" t="s">
        <x:v>651</x:v>
      </x:c>
      <x:c r="AB38" s="271" t="s">
        <x:v>17</x:v>
      </x:c>
      <x:c r="AC38" s="271">
        <x:v>40</x:v>
      </x:c>
    </x:row>
    <x:row r="39" spans="1:29" customHeight="1">
      <x:c r="A39" s="271"/>
      <x:c r="B39" s="114" t="s">
        <x:v>876</x:v>
      </x:c>
      <x:c r="C39" s="271"/>
      <x:c r="D39" s="272"/>
      <x:c r="E39" s="272"/>
      <x:c r="F39" s="272"/>
      <x:c r="G39" s="271"/>
      <x:c r="H39" s="385"/>
      <x:c r="I39" s="381">
        <x:v>2</x:v>
      </x:c>
      <x:c r="J39" s="388"/>
      <x:c r="K39" s="381"/>
      <x:c r="L39" s="381"/>
      <x:c r="M39" s="381"/>
      <x:c r="N39" s="392"/>
      <x:c r="O39" s="382"/>
      <x:c r="P39" s="382"/>
      <x:c r="Q39" s="382"/>
      <x:c r="R39" s="396"/>
      <x:c r="S39" s="387"/>
      <x:c r="T39" s="408"/>
      <x:c r="U39" s="398"/>
      <x:c r="V39" s="65"/>
      <x:c r="W39" s="69" t="s">
        <x:v>877</x:v>
      </x:c>
      <x:c r="X39" s="271"/>
      <x:c r="Y39" s="272"/>
      <x:c r="Z39" s="272"/>
      <x:c r="AA39" s="272"/>
      <x:c r="AB39" s="271"/>
      <x:c r="AC39" s="271"/>
    </x:row>
    <x:row r="40" spans="1:29" customHeight="1">
      <x:c r="A40" s="271">
        <x:v>20</x:v>
      </x:c>
      <x:c r="B40" s="66" t="s">
        <x:v>866</x:v>
      </x:c>
      <x:c r="C40" s="271" t="s">
        <x:v>20</x:v>
      </x:c>
      <x:c r="D40" s="272" t="s">
        <x:v>106</x:v>
      </x:c>
      <x:c r="E40" s="272"/>
      <x:c r="F40" s="272" t="s">
        <x:v>678</x:v>
      </x:c>
      <x:c r="G40" s="271" t="s">
        <x:v>17</x:v>
      </x:c>
      <x:c r="H40" s="394"/>
      <x:c r="I40" s="418"/>
      <x:c r="J40" s="388"/>
      <x:c r="K40" s="381"/>
      <x:c r="L40" s="381"/>
      <x:c r="M40" s="381"/>
      <x:c r="N40" s="392"/>
      <x:c r="O40" s="382"/>
      <x:c r="P40" s="382"/>
      <x:c r="Q40" s="382"/>
      <x:c r="R40" s="386"/>
      <x:c r="S40" s="386"/>
      <x:c r="T40" s="387"/>
      <x:c r="U40" s="405" t="s">
        <x:v>24</x:v>
      </x:c>
      <x:c r="V40" s="65"/>
      <x:c r="W40" s="66" t="s">
        <x:v>856</x:v>
      </x:c>
      <x:c r="X40" s="271" t="s">
        <x:v>20</x:v>
      </x:c>
      <x:c r="Y40" s="272" t="s">
        <x:v>323</x:v>
      </x:c>
      <x:c r="Z40" s="272"/>
      <x:c r="AA40" s="272" t="s">
        <x:v>699</x:v>
      </x:c>
      <x:c r="AB40" s="271" t="s">
        <x:v>17</x:v>
      </x:c>
      <x:c r="AC40" s="271">
        <x:v>41</x:v>
      </x:c>
    </x:row>
    <x:row r="41" spans="1:29" customHeight="1">
      <x:c r="A41" s="271"/>
      <x:c r="B41" s="69" t="s">
        <x:v>857</x:v>
      </x:c>
      <x:c r="C41" s="271"/>
      <x:c r="D41" s="272"/>
      <x:c r="E41" s="272"/>
      <x:c r="F41" s="272"/>
      <x:c r="G41" s="271"/>
      <x:c r="H41" s="381">
        <x:v>2</x:v>
      </x:c>
      <x:c r="I41" s="388"/>
      <x:c r="J41" s="388"/>
      <x:c r="K41" s="381"/>
      <x:c r="L41" s="381"/>
      <x:c r="M41" s="381"/>
      <x:c r="N41" s="392"/>
      <x:c r="O41" s="382"/>
      <x:c r="P41" s="382"/>
      <x:c r="Q41" s="382"/>
      <x:c r="R41" s="386"/>
      <x:c r="S41" s="408"/>
      <x:c r="T41" s="387"/>
      <x:c r="U41" s="382"/>
      <x:c r="V41" s="65"/>
      <x:c r="W41" s="69" t="s">
        <x:v>860</x:v>
      </x:c>
      <x:c r="X41" s="271"/>
      <x:c r="Y41" s="272"/>
      <x:c r="Z41" s="272"/>
      <x:c r="AA41" s="272"/>
      <x:c r="AB41" s="271"/>
      <x:c r="AC41" s="271"/>
    </x:row>
    <x:row r="42" spans="1:29" customHeight="1">
      <x:c r="A42" s="271">
        <x:v>21</x:v>
      </x:c>
      <x:c r="B42" s="66" t="s">
        <x:v>858</x:v>
      </x:c>
      <x:c r="C42" s="271" t="s">
        <x:v>20</x:v>
      </x:c>
      <x:c r="D42" s="272" t="s">
        <x:v>6</x:v>
      </x:c>
      <x:c r="E42" s="272"/>
      <x:c r="F42" s="272" t="s">
        <x:v>27</x:v>
      </x:c>
      <x:c r="G42" s="271" t="s">
        <x:v>17</x:v>
      </x:c>
      <x:c r="H42" s="419"/>
      <x:c r="I42" s="403"/>
      <x:c r="J42" s="404">
        <x:v>1</x:v>
      </x:c>
      <x:c r="K42" s="381"/>
      <x:c r="L42" s="381"/>
      <x:c r="M42" s="381"/>
      <x:c r="N42" s="392"/>
      <x:c r="O42" s="382"/>
      <x:c r="P42" s="382"/>
      <x:c r="Q42" s="382"/>
      <x:c r="R42" s="382"/>
      <x:c r="S42" s="390"/>
      <x:c r="T42" s="405"/>
      <x:c r="U42" s="406"/>
      <x:c r="V42" s="65"/>
      <x:c r="W42" s="66" t="s">
        <x:v>863</x:v>
      </x:c>
      <x:c r="X42" s="271" t="s">
        <x:v>20</x:v>
      </x:c>
      <x:c r="Y42" s="272" t="s">
        <x:v>15</x:v>
      </x:c>
      <x:c r="Z42" s="272"/>
      <x:c r="AA42" s="272" t="s">
        <x:v>506</x:v>
      </x:c>
      <x:c r="AB42" s="271" t="s">
        <x:v>17</x:v>
      </x:c>
      <x:c r="AC42" s="271">
        <x:v>42</x:v>
      </x:c>
    </x:row>
    <x:row r="43" spans="1:29" customHeight="1">
      <x:c r="A43" s="271"/>
      <x:c r="B43" s="69" t="s">
        <x:v>864</x:v>
      </x:c>
      <x:c r="C43" s="271"/>
      <x:c r="D43" s="272"/>
      <x:c r="E43" s="272"/>
      <x:c r="F43" s="272"/>
      <x:c r="G43" s="271"/>
      <x:c r="H43" s="384"/>
      <x:c r="I43" s="384"/>
      <x:c r="J43" s="381"/>
      <x:c r="K43" s="381"/>
      <x:c r="L43" s="381"/>
      <x:c r="M43" s="381"/>
      <x:c r="N43" s="392">
        <x:v>1</x:v>
      </x:c>
      <x:c r="O43" s="406"/>
      <x:c r="P43" s="382"/>
      <x:c r="Q43" s="382"/>
      <x:c r="R43" s="382"/>
      <x:c r="S43" s="382"/>
      <x:c r="T43" s="382">
        <x:v>3</x:v>
      </x:c>
      <x:c r="U43" s="382"/>
      <x:c r="V43" s="65"/>
      <x:c r="W43" s="69" t="s">
        <x:v>865</x:v>
      </x:c>
      <x:c r="X43" s="271"/>
      <x:c r="Y43" s="272"/>
      <x:c r="Z43" s="272"/>
      <x:c r="AA43" s="272"/>
      <x:c r="AB43" s="271"/>
      <x:c r="AC43" s="271"/>
    </x:row>
    <x:row r="44" spans="1:29" hidden="1" customHeight="1">
      <x:c r="A44" s="65"/>
      <x:c r="B44" s="65"/>
      <x:c r="C44" s="65"/>
      <x:c r="D44" s="71"/>
      <x:c r="E44" s="71"/>
      <x:c r="F44" s="71"/>
      <x:c r="G44" s="65"/>
      <x:c r="H44" s="68"/>
      <x:c r="I44" s="68"/>
      <x:c r="J44" s="68"/>
      <x:c r="K44" s="68"/>
      <x:c r="L44" s="68"/>
      <x:c r="M44" s="68"/>
      <x:c r="N44" s="68"/>
      <x:c r="O44" s="75"/>
      <x:c r="P44" s="75"/>
      <x:c r="Q44" s="75"/>
      <x:c r="R44" s="75"/>
      <x:c r="S44" s="75"/>
      <x:c r="T44" s="75"/>
      <x:c r="U44" s="75"/>
      <x:c r="V44" s="65"/>
      <x:c r="W44" s="65"/>
      <x:c r="X44" s="65"/>
      <x:c r="Y44" s="71"/>
      <x:c r="Z44" s="71"/>
      <x:c r="AA44" s="71"/>
      <x:c r="AB44" s="65"/>
      <x:c r="AC44" s="65"/>
    </x:row>
    <x:row r="45" spans="1:29" hidden="1" customHeight="1">
      <x:c r="A45" s="65"/>
      <x:c r="B45" s="65"/>
      <x:c r="C45" s="65"/>
      <x:c r="D45" s="71"/>
      <x:c r="E45" s="71"/>
      <x:c r="F45" s="71"/>
      <x:c r="G45" s="65"/>
      <x:c r="H45" s="68"/>
      <x:c r="I45" s="68"/>
      <x:c r="J45" s="68"/>
      <x:c r="K45" s="68"/>
      <x:c r="L45" s="68"/>
      <x:c r="M45" s="68"/>
      <x:c r="N45" s="68"/>
      <x:c r="O45" s="75"/>
      <x:c r="P45" s="75"/>
      <x:c r="Q45" s="75"/>
      <x:c r="R45" s="75"/>
      <x:c r="S45" s="75"/>
      <x:c r="T45" s="75"/>
      <x:c r="U45" s="75"/>
      <x:c r="V45" s="65"/>
      <x:c r="W45" s="65"/>
      <x:c r="X45" s="65"/>
      <x:c r="Y45" s="71"/>
      <x:c r="Z45" s="71"/>
      <x:c r="AA45" s="71"/>
      <x:c r="AB45" s="65"/>
      <x:c r="AC45" s="65"/>
    </x:row>
    <x:row r="46" spans="1:29" hidden="1" customHeight="1">
      <x:c r="A46" s="65"/>
      <x:c r="B46" s="65"/>
      <x:c r="C46" s="65"/>
      <x:c r="D46" s="71"/>
      <x:c r="E46" s="71"/>
      <x:c r="F46" s="71"/>
      <x:c r="G46" s="65"/>
      <x:c r="H46" s="68"/>
      <x:c r="I46" s="68"/>
      <x:c r="J46" s="68"/>
      <x:c r="K46" s="68"/>
      <x:c r="L46" s="68"/>
      <x:c r="M46" s="68"/>
      <x:c r="N46" s="68"/>
      <x:c r="O46" s="75"/>
      <x:c r="P46" s="75"/>
      <x:c r="Q46" s="75"/>
      <x:c r="R46" s="75"/>
      <x:c r="S46" s="75"/>
      <x:c r="T46" s="75"/>
      <x:c r="U46" s="75"/>
      <x:c r="V46" s="65"/>
      <x:c r="W46" s="65"/>
      <x:c r="X46" s="65"/>
      <x:c r="Y46" s="71"/>
      <x:c r="Z46" s="71"/>
      <x:c r="AA46" s="71"/>
      <x:c r="AB46" s="65"/>
      <x:c r="AC46" s="65"/>
    </x:row>
    <x:row r="47" spans="1:29" hidden="1" customHeight="1">
      <x:c r="A47" s="65"/>
      <x:c r="B47" s="65"/>
      <x:c r="C47" s="65"/>
      <x:c r="D47" s="71"/>
      <x:c r="E47" s="71"/>
      <x:c r="F47" s="71"/>
      <x:c r="G47" s="65"/>
      <x:c r="H47" s="68"/>
      <x:c r="I47" s="68"/>
      <x:c r="J47" s="68"/>
      <x:c r="K47" s="68"/>
      <x:c r="L47" s="68"/>
      <x:c r="M47" s="68"/>
      <x:c r="N47" s="68"/>
      <x:c r="O47" s="75"/>
      <x:c r="P47" s="75"/>
      <x:c r="Q47" s="75"/>
      <x:c r="R47" s="75"/>
      <x:c r="S47" s="75"/>
      <x:c r="T47" s="75"/>
      <x:c r="U47" s="75"/>
      <x:c r="V47" s="65"/>
      <x:c r="W47" s="65"/>
      <x:c r="X47" s="65"/>
      <x:c r="Y47" s="71"/>
      <x:c r="Z47" s="71"/>
      <x:c r="AA47" s="71"/>
      <x:c r="AB47" s="65"/>
      <x:c r="AC47" s="65"/>
    </x:row>
    <x:row r="48" spans="1:29" hidden="1" customHeight="1">
      <x:c r="A48" s="65"/>
      <x:c r="B48" s="65"/>
      <x:c r="C48" s="65"/>
      <x:c r="D48" s="71"/>
      <x:c r="E48" s="71"/>
      <x:c r="F48" s="71"/>
      <x:c r="G48" s="65"/>
      <x:c r="H48" s="68"/>
      <x:c r="I48" s="68"/>
      <x:c r="J48" s="68"/>
      <x:c r="K48" s="68"/>
      <x:c r="L48" s="68"/>
      <x:c r="M48" s="68"/>
      <x:c r="N48" s="68"/>
      <x:c r="O48" s="75"/>
      <x:c r="P48" s="75"/>
      <x:c r="Q48" s="75"/>
      <x:c r="R48" s="75"/>
      <x:c r="S48" s="75"/>
      <x:c r="T48" s="75"/>
      <x:c r="U48" s="75"/>
      <x:c r="V48" s="65"/>
      <x:c r="W48" s="65"/>
      <x:c r="X48" s="65"/>
      <x:c r="Y48" s="71"/>
      <x:c r="Z48" s="71"/>
      <x:c r="AA48" s="71"/>
      <x:c r="AB48" s="65"/>
      <x:c r="AC48" s="65"/>
    </x:row>
    <x:row r="49" spans="1:29" hidden="1" customHeight="1">
      <x:c r="A49" s="65"/>
      <x:c r="B49" s="65"/>
      <x:c r="C49" s="65"/>
      <x:c r="D49" s="71"/>
      <x:c r="E49" s="71"/>
      <x:c r="F49" s="71"/>
      <x:c r="G49" s="65"/>
      <x:c r="H49" s="68"/>
      <x:c r="I49" s="68"/>
      <x:c r="J49" s="68"/>
      <x:c r="K49" s="68"/>
      <x:c r="L49" s="68"/>
      <x:c r="M49" s="68"/>
      <x:c r="N49" s="68"/>
      <x:c r="O49" s="75"/>
      <x:c r="P49" s="75"/>
      <x:c r="Q49" s="75"/>
      <x:c r="R49" s="75"/>
      <x:c r="S49" s="75"/>
      <x:c r="T49" s="75"/>
      <x:c r="U49" s="75"/>
      <x:c r="V49" s="65"/>
      <x:c r="W49" s="65"/>
      <x:c r="X49" s="65"/>
      <x:c r="Y49" s="71"/>
      <x:c r="Z49" s="71"/>
      <x:c r="AA49" s="71"/>
      <x:c r="AB49" s="65"/>
      <x:c r="AC49" s="65"/>
    </x:row>
    <x:row r="50" spans="1:29" hidden="1" customHeight="1">
      <x:c r="A50" s="65"/>
      <x:c r="B50" s="65"/>
      <x:c r="C50" s="65"/>
      <x:c r="D50" s="71"/>
      <x:c r="E50" s="71"/>
      <x:c r="F50" s="71"/>
      <x:c r="G50" s="65"/>
      <x:c r="H50" s="68"/>
      <x:c r="I50" s="68"/>
      <x:c r="J50" s="68"/>
      <x:c r="K50" s="68"/>
      <x:c r="L50" s="68"/>
      <x:c r="M50" s="68"/>
      <x:c r="N50" s="68"/>
      <x:c r="O50" s="75"/>
      <x:c r="P50" s="75"/>
      <x:c r="Q50" s="75"/>
      <x:c r="R50" s="75"/>
      <x:c r="S50" s="75"/>
      <x:c r="T50" s="75"/>
      <x:c r="U50" s="75"/>
      <x:c r="V50" s="65"/>
      <x:c r="W50" s="65"/>
      <x:c r="X50" s="65"/>
      <x:c r="Y50" s="71"/>
      <x:c r="Z50" s="71"/>
      <x:c r="AA50" s="71"/>
      <x:c r="AB50" s="65"/>
      <x:c r="AC50" s="65"/>
    </x:row>
    <x:row r="51" spans="1:29" hidden="1" customHeight="1">
      <x:c r="A51" s="65"/>
      <x:c r="B51" s="65"/>
      <x:c r="C51" s="65"/>
      <x:c r="D51" s="71"/>
      <x:c r="E51" s="71"/>
      <x:c r="F51" s="71"/>
      <x:c r="G51" s="65"/>
      <x:c r="H51" s="68"/>
      <x:c r="I51" s="68"/>
      <x:c r="J51" s="68"/>
      <x:c r="K51" s="68"/>
      <x:c r="L51" s="68"/>
      <x:c r="M51" s="68"/>
      <x:c r="N51" s="68"/>
      <x:c r="O51" s="75"/>
      <x:c r="P51" s="75"/>
      <x:c r="Q51" s="75"/>
      <x:c r="R51" s="75"/>
      <x:c r="S51" s="75"/>
      <x:c r="T51" s="75"/>
      <x:c r="U51" s="75"/>
      <x:c r="V51" s="65"/>
      <x:c r="W51" s="65"/>
      <x:c r="X51" s="65"/>
      <x:c r="Y51" s="71"/>
      <x:c r="Z51" s="71"/>
      <x:c r="AA51" s="71"/>
      <x:c r="AB51" s="65"/>
      <x:c r="AC51" s="65"/>
    </x:row>
    <x:row r="52" spans="1:29" hidden="1" customHeight="1">
      <x:c r="A52" s="65"/>
      <x:c r="B52" s="65"/>
      <x:c r="C52" s="65"/>
      <x:c r="D52" s="71"/>
      <x:c r="E52" s="71"/>
      <x:c r="F52" s="71"/>
      <x:c r="G52" s="65"/>
      <x:c r="H52" s="68"/>
      <x:c r="I52" s="68"/>
      <x:c r="J52" s="68"/>
      <x:c r="K52" s="68"/>
      <x:c r="L52" s="68"/>
      <x:c r="M52" s="68"/>
      <x:c r="N52" s="68"/>
      <x:c r="O52" s="75"/>
      <x:c r="P52" s="75"/>
      <x:c r="Q52" s="75"/>
      <x:c r="R52" s="75"/>
      <x:c r="S52" s="75"/>
      <x:c r="T52" s="75"/>
      <x:c r="U52" s="75"/>
      <x:c r="V52" s="65"/>
      <x:c r="W52" s="65"/>
      <x:c r="X52" s="65"/>
      <x:c r="Y52" s="71"/>
      <x:c r="Z52" s="71"/>
      <x:c r="AA52" s="71"/>
      <x:c r="AB52" s="65"/>
      <x:c r="AC52" s="65"/>
    </x:row>
    <x:row r="53" spans="1:29" hidden="1" customHeight="1">
      <x:c r="A53" s="65"/>
      <x:c r="B53" s="65"/>
      <x:c r="C53" s="65"/>
      <x:c r="D53" s="71"/>
      <x:c r="E53" s="71"/>
      <x:c r="F53" s="71"/>
      <x:c r="G53" s="65"/>
      <x:c r="H53" s="68"/>
      <x:c r="I53" s="68"/>
      <x:c r="J53" s="68"/>
      <x:c r="K53" s="68"/>
      <x:c r="L53" s="68"/>
      <x:c r="M53" s="68"/>
      <x:c r="N53" s="68"/>
      <x:c r="O53" s="75"/>
      <x:c r="P53" s="75"/>
      <x:c r="Q53" s="75"/>
      <x:c r="R53" s="75"/>
      <x:c r="S53" s="75"/>
      <x:c r="T53" s="75"/>
      <x:c r="U53" s="75"/>
      <x:c r="V53" s="65"/>
      <x:c r="W53" s="65"/>
      <x:c r="X53" s="65"/>
      <x:c r="Y53" s="71"/>
      <x:c r="Z53" s="71"/>
      <x:c r="AA53" s="71"/>
      <x:c r="AB53" s="65"/>
      <x:c r="AC53" s="65"/>
    </x:row>
    <x:row r="54" spans="1:29" hidden="1" customHeight="1">
      <x:c r="A54" s="65"/>
      <x:c r="B54" s="65"/>
      <x:c r="C54" s="65"/>
      <x:c r="D54" s="71"/>
      <x:c r="E54" s="71"/>
      <x:c r="F54" s="71"/>
      <x:c r="G54" s="65"/>
      <x:c r="H54" s="68"/>
      <x:c r="I54" s="68"/>
      <x:c r="J54" s="68"/>
      <x:c r="K54" s="68"/>
      <x:c r="L54" s="68"/>
      <x:c r="M54" s="68"/>
      <x:c r="N54" s="68"/>
      <x:c r="O54" s="75"/>
      <x:c r="P54" s="75"/>
      <x:c r="Q54" s="75"/>
      <x:c r="R54" s="75"/>
      <x:c r="S54" s="75"/>
      <x:c r="T54" s="75"/>
      <x:c r="U54" s="75"/>
      <x:c r="V54" s="65"/>
      <x:c r="W54" s="65"/>
      <x:c r="X54" s="65"/>
      <x:c r="Y54" s="71"/>
      <x:c r="Z54" s="71"/>
      <x:c r="AA54" s="71"/>
      <x:c r="AB54" s="65"/>
      <x:c r="AC54" s="65"/>
    </x:row>
    <x:row r="55" spans="1:29" hidden="1" customHeight="1">
      <x:c r="A55" s="65"/>
      <x:c r="B55" s="65"/>
      <x:c r="C55" s="65"/>
      <x:c r="D55" s="71"/>
      <x:c r="E55" s="71"/>
      <x:c r="F55" s="71"/>
      <x:c r="G55" s="65"/>
      <x:c r="H55" s="68"/>
      <x:c r="I55" s="68"/>
      <x:c r="J55" s="68"/>
      <x:c r="K55" s="68"/>
      <x:c r="L55" s="68"/>
      <x:c r="M55" s="68"/>
      <x:c r="N55" s="68"/>
      <x:c r="O55" s="75"/>
      <x:c r="P55" s="75"/>
      <x:c r="Q55" s="75"/>
      <x:c r="R55" s="75"/>
      <x:c r="S55" s="75"/>
      <x:c r="T55" s="75"/>
      <x:c r="U55" s="75"/>
      <x:c r="V55" s="65"/>
      <x:c r="W55" s="65"/>
      <x:c r="X55" s="65"/>
      <x:c r="Y55" s="71"/>
      <x:c r="Z55" s="71"/>
      <x:c r="AA55" s="71"/>
      <x:c r="AB55" s="65"/>
      <x:c r="AC55" s="65"/>
    </x:row>
    <x:row r="56" spans="1:29" hidden="1" customHeight="1">
      <x:c r="A56" s="65"/>
      <x:c r="B56" s="65"/>
      <x:c r="C56" s="65"/>
      <x:c r="D56" s="71"/>
      <x:c r="E56" s="71"/>
      <x:c r="F56" s="71"/>
      <x:c r="G56" s="65"/>
      <x:c r="H56" s="68"/>
      <x:c r="I56" s="68"/>
      <x:c r="J56" s="68"/>
      <x:c r="K56" s="68"/>
      <x:c r="L56" s="68"/>
      <x:c r="M56" s="68"/>
      <x:c r="N56" s="68"/>
      <x:c r="O56" s="75"/>
      <x:c r="P56" s="75"/>
      <x:c r="Q56" s="75"/>
      <x:c r="R56" s="75"/>
      <x:c r="S56" s="75"/>
      <x:c r="T56" s="75"/>
      <x:c r="U56" s="75"/>
      <x:c r="V56" s="65"/>
      <x:c r="W56" s="65"/>
      <x:c r="X56" s="65"/>
      <x:c r="Y56" s="71"/>
      <x:c r="Z56" s="71"/>
      <x:c r="AA56" s="71"/>
      <x:c r="AB56" s="65"/>
      <x:c r="AC56" s="65"/>
    </x:row>
    <x:row r="57" spans="1:29" hidden="1" customHeight="1">
      <x:c r="A57" s="65"/>
      <x:c r="B57" s="65"/>
      <x:c r="C57" s="65"/>
      <x:c r="D57" s="71"/>
      <x:c r="E57" s="71"/>
      <x:c r="F57" s="71"/>
      <x:c r="G57" s="65"/>
      <x:c r="H57" s="68"/>
      <x:c r="I57" s="68"/>
      <x:c r="J57" s="68"/>
      <x:c r="K57" s="68"/>
      <x:c r="L57" s="68"/>
      <x:c r="M57" s="68"/>
      <x:c r="N57" s="68"/>
      <x:c r="O57" s="75"/>
      <x:c r="P57" s="75"/>
      <x:c r="Q57" s="75"/>
      <x:c r="R57" s="75"/>
      <x:c r="S57" s="75"/>
      <x:c r="T57" s="75"/>
      <x:c r="U57" s="75"/>
      <x:c r="V57" s="65"/>
      <x:c r="W57" s="65"/>
      <x:c r="X57" s="65"/>
      <x:c r="Y57" s="71"/>
      <x:c r="Z57" s="71"/>
      <x:c r="AA57" s="71"/>
      <x:c r="AB57" s="65"/>
      <x:c r="AC57" s="65"/>
    </x:row>
    <x:row r="58" spans="1:29" hidden="1" customHeight="1">
      <x:c r="A58" s="65"/>
      <x:c r="B58" s="65"/>
      <x:c r="C58" s="65"/>
      <x:c r="D58" s="71"/>
      <x:c r="E58" s="71"/>
      <x:c r="F58" s="71"/>
      <x:c r="G58" s="65"/>
      <x:c r="H58" s="68"/>
      <x:c r="I58" s="68"/>
      <x:c r="J58" s="68"/>
      <x:c r="K58" s="68"/>
      <x:c r="L58" s="68"/>
      <x:c r="M58" s="68"/>
      <x:c r="N58" s="68"/>
      <x:c r="O58" s="75"/>
      <x:c r="P58" s="75"/>
      <x:c r="Q58" s="75"/>
      <x:c r="R58" s="75"/>
      <x:c r="S58" s="75"/>
      <x:c r="T58" s="75"/>
      <x:c r="U58" s="75"/>
      <x:c r="V58" s="65"/>
      <x:c r="W58" s="65"/>
      <x:c r="X58" s="65"/>
      <x:c r="Y58" s="71"/>
      <x:c r="Z58" s="71"/>
      <x:c r="AA58" s="71"/>
      <x:c r="AB58" s="65"/>
      <x:c r="AC58" s="65"/>
    </x:row>
    <x:row r="59" spans="1:29" hidden="1" customHeight="1">
      <x:c r="A59" s="65"/>
      <x:c r="B59" s="65"/>
      <x:c r="C59" s="65"/>
      <x:c r="D59" s="71"/>
      <x:c r="E59" s="71"/>
      <x:c r="F59" s="71"/>
      <x:c r="G59" s="65"/>
      <x:c r="H59" s="68"/>
      <x:c r="I59" s="68"/>
      <x:c r="J59" s="68"/>
      <x:c r="K59" s="68"/>
      <x:c r="L59" s="68"/>
      <x:c r="M59" s="68"/>
      <x:c r="N59" s="68"/>
      <x:c r="O59" s="75"/>
      <x:c r="P59" s="75"/>
      <x:c r="Q59" s="75"/>
      <x:c r="R59" s="75"/>
      <x:c r="S59" s="75"/>
      <x:c r="T59" s="75"/>
      <x:c r="U59" s="75"/>
      <x:c r="V59" s="65"/>
      <x:c r="W59" s="65"/>
      <x:c r="X59" s="65"/>
      <x:c r="Y59" s="71"/>
      <x:c r="Z59" s="71"/>
      <x:c r="AA59" s="71"/>
      <x:c r="AB59" s="65"/>
      <x:c r="AC59" s="65"/>
    </x:row>
    <x:row r="60" spans="1:29" hidden="1" customHeight="1">
      <x:c r="A60" s="65"/>
      <x:c r="B60" s="65"/>
      <x:c r="C60" s="65"/>
      <x:c r="D60" s="71"/>
      <x:c r="E60" s="71"/>
      <x:c r="F60" s="71"/>
      <x:c r="G60" s="65"/>
      <x:c r="H60" s="68"/>
      <x:c r="I60" s="68"/>
      <x:c r="J60" s="68"/>
      <x:c r="K60" s="68"/>
      <x:c r="L60" s="68"/>
      <x:c r="M60" s="68"/>
      <x:c r="N60" s="68"/>
      <x:c r="O60" s="75"/>
      <x:c r="P60" s="75"/>
      <x:c r="Q60" s="75"/>
      <x:c r="R60" s="75"/>
      <x:c r="S60" s="75"/>
      <x:c r="T60" s="75"/>
      <x:c r="U60" s="75"/>
      <x:c r="V60" s="65"/>
      <x:c r="W60" s="65"/>
      <x:c r="X60" s="65"/>
      <x:c r="Y60" s="71"/>
      <x:c r="Z60" s="71"/>
      <x:c r="AA60" s="71"/>
      <x:c r="AB60" s="65"/>
      <x:c r="AC60" s="65"/>
    </x:row>
    <x:row r="61" spans="1:29" hidden="1" customHeight="1">
      <x:c r="A61" s="65"/>
      <x:c r="B61" s="65"/>
      <x:c r="C61" s="65"/>
      <x:c r="D61" s="71"/>
      <x:c r="E61" s="71"/>
      <x:c r="F61" s="71"/>
      <x:c r="G61" s="65"/>
      <x:c r="H61" s="68"/>
      <x:c r="I61" s="68"/>
      <x:c r="J61" s="68"/>
      <x:c r="K61" s="68"/>
      <x:c r="L61" s="68"/>
      <x:c r="M61" s="68"/>
      <x:c r="N61" s="68"/>
      <x:c r="O61" s="75"/>
      <x:c r="P61" s="75"/>
      <x:c r="Q61" s="75"/>
      <x:c r="R61" s="75"/>
      <x:c r="S61" s="75"/>
      <x:c r="T61" s="75"/>
      <x:c r="U61" s="75"/>
      <x:c r="V61" s="65"/>
      <x:c r="W61" s="65"/>
      <x:c r="X61" s="65"/>
      <x:c r="Y61" s="71"/>
      <x:c r="Z61" s="71"/>
      <x:c r="AA61" s="71"/>
      <x:c r="AB61" s="65"/>
      <x:c r="AC61" s="65"/>
    </x:row>
    <x:row r="62" spans="1:29" hidden="1" customHeight="1">
      <x:c r="A62" s="65"/>
      <x:c r="B62" s="65"/>
      <x:c r="C62" s="65"/>
      <x:c r="D62" s="71"/>
      <x:c r="E62" s="71"/>
      <x:c r="F62" s="71"/>
      <x:c r="G62" s="65"/>
      <x:c r="H62" s="68"/>
      <x:c r="I62" s="68"/>
      <x:c r="J62" s="68"/>
      <x:c r="K62" s="68"/>
      <x:c r="L62" s="68"/>
      <x:c r="M62" s="68"/>
      <x:c r="N62" s="68"/>
      <x:c r="O62" s="75"/>
      <x:c r="P62" s="75"/>
      <x:c r="Q62" s="75"/>
      <x:c r="R62" s="75"/>
      <x:c r="S62" s="75"/>
      <x:c r="T62" s="75"/>
      <x:c r="U62" s="75"/>
      <x:c r="V62" s="65"/>
      <x:c r="W62" s="65"/>
      <x:c r="X62" s="65"/>
      <x:c r="Y62" s="71"/>
      <x:c r="Z62" s="71"/>
      <x:c r="AA62" s="71"/>
      <x:c r="AB62" s="65"/>
      <x:c r="AC62" s="65"/>
    </x:row>
    <x:row r="63" spans="1:29" hidden="1" customHeight="1">
      <x:c r="A63" s="65"/>
      <x:c r="B63" s="65"/>
      <x:c r="C63" s="65"/>
      <x:c r="D63" s="71"/>
      <x:c r="E63" s="71"/>
      <x:c r="F63" s="71"/>
      <x:c r="G63" s="65"/>
      <x:c r="H63" s="68"/>
      <x:c r="I63" s="68"/>
      <x:c r="J63" s="68"/>
      <x:c r="K63" s="68"/>
      <x:c r="L63" s="68"/>
      <x:c r="M63" s="68"/>
      <x:c r="N63" s="68"/>
      <x:c r="O63" s="75"/>
      <x:c r="P63" s="75"/>
      <x:c r="Q63" s="75"/>
      <x:c r="R63" s="75"/>
      <x:c r="S63" s="75"/>
      <x:c r="T63" s="75"/>
      <x:c r="U63" s="75"/>
      <x:c r="V63" s="65"/>
      <x:c r="W63" s="65"/>
      <x:c r="X63" s="65"/>
      <x:c r="Y63" s="71"/>
      <x:c r="Z63" s="71"/>
      <x:c r="AA63" s="71"/>
      <x:c r="AB63" s="65"/>
      <x:c r="AC63" s="65"/>
    </x:row>
    <x:row r="64" spans="1:29" hidden="1" customHeight="1">
      <x:c r="A64" s="65"/>
      <x:c r="B64" s="65"/>
      <x:c r="C64" s="65"/>
      <x:c r="D64" s="71"/>
      <x:c r="E64" s="71"/>
      <x:c r="F64" s="71"/>
      <x:c r="G64" s="65"/>
      <x:c r="H64" s="68"/>
      <x:c r="I64" s="68"/>
      <x:c r="J64" s="68"/>
      <x:c r="K64" s="68"/>
      <x:c r="L64" s="68"/>
      <x:c r="M64" s="68"/>
      <x:c r="N64" s="68"/>
      <x:c r="O64" s="75"/>
      <x:c r="P64" s="75"/>
      <x:c r="Q64" s="75"/>
      <x:c r="R64" s="75"/>
      <x:c r="S64" s="75"/>
      <x:c r="T64" s="75"/>
      <x:c r="U64" s="75"/>
      <x:c r="V64" s="65"/>
      <x:c r="W64" s="65"/>
      <x:c r="X64" s="65"/>
      <x:c r="Y64" s="71"/>
      <x:c r="Z64" s="71"/>
      <x:c r="AA64" s="71"/>
      <x:c r="AB64" s="65"/>
      <x:c r="AC64" s="65"/>
    </x:row>
    <x:row r="65" spans="1:29" hidden="1" customHeight="1">
      <x:c r="A65" s="65"/>
      <x:c r="B65" s="65"/>
      <x:c r="C65" s="65"/>
      <x:c r="D65" s="71"/>
      <x:c r="E65" s="71"/>
      <x:c r="F65" s="71"/>
      <x:c r="G65" s="65"/>
      <x:c r="H65" s="68"/>
      <x:c r="I65" s="68"/>
      <x:c r="J65" s="68"/>
      <x:c r="K65" s="68"/>
      <x:c r="L65" s="68"/>
      <x:c r="M65" s="68"/>
      <x:c r="N65" s="68"/>
      <x:c r="O65" s="75"/>
      <x:c r="P65" s="75"/>
      <x:c r="Q65" s="75"/>
      <x:c r="R65" s="75"/>
      <x:c r="S65" s="75"/>
      <x:c r="T65" s="75"/>
      <x:c r="U65" s="75"/>
      <x:c r="V65" s="65"/>
      <x:c r="W65" s="65"/>
      <x:c r="X65" s="65"/>
      <x:c r="Y65" s="71"/>
      <x:c r="Z65" s="71"/>
      <x:c r="AA65" s="71"/>
      <x:c r="AB65" s="65"/>
      <x:c r="AC65" s="65"/>
    </x:row>
    <x:row r="66" spans="1:29" s="1" customFormat="1" ht="31" customHeight="1">
      <x:c r="A66" s="270"/>
      <x:c r="B66" s="270"/>
      <x:c r="C66" s="270"/>
      <x:c r="D66" s="270"/>
      <x:c r="E66" s="270"/>
      <x:c r="F66" s="270"/>
      <x:c r="G66" s="270"/>
      <x:c r="H66" s="270"/>
      <x:c r="I66" s="270"/>
      <x:c r="J66" s="270"/>
      <x:c r="K66" s="270"/>
      <x:c r="L66" s="270"/>
      <x:c r="M66" s="270"/>
      <x:c r="N66" s="270"/>
      <x:c r="O66" s="270"/>
      <x:c r="P66" s="270"/>
      <x:c r="Q66" s="270"/>
      <x:c r="R66" s="270"/>
      <x:c r="S66" s="270"/>
      <x:c r="T66" s="270"/>
      <x:c r="U66" s="270"/>
      <x:c r="V66" s="270"/>
      <x:c r="W66" s="270"/>
      <x:c r="X66" s="270"/>
      <x:c r="Y66" s="270"/>
      <x:c r="Z66" s="270"/>
      <x:c r="AA66" s="270"/>
      <x:c r="AB66" s="270"/>
      <x:c r="AC66" s="270"/>
    </x:row>
    <x:row r="67" spans="1:29" customHeight="1">
      <x:c r="A67" s="271">
        <x:v>43</x:v>
      </x:c>
      <x:c r="B67" s="72" t="s">
        <x:v>867</x:v>
      </x:c>
      <x:c r="C67" s="271" t="s">
        <x:v>20</x:v>
      </x:c>
      <x:c r="D67" s="71" t="s">
        <x:v>14</x:v>
      </x:c>
      <x:c r="E67" s="272"/>
      <x:c r="F67" s="71" t="s">
        <x:v>1011</x:v>
      </x:c>
      <x:c r="G67" s="271" t="s">
        <x:v>17</x:v>
      </x:c>
      <x:c r="H67" s="402"/>
      <x:c r="I67" s="402"/>
      <x:c r="J67" s="381"/>
      <x:c r="K67" s="381"/>
      <x:c r="L67" s="381"/>
      <x:c r="M67" s="381"/>
      <x:c r="N67" s="381"/>
      <x:c r="O67" s="382"/>
      <x:c r="P67" s="382"/>
      <x:c r="Q67" s="382"/>
      <x:c r="R67" s="382"/>
      <x:c r="S67" s="382"/>
      <x:c r="T67" s="382" t="s">
        <x:v>292</x:v>
      </x:c>
      <x:c r="U67" s="382"/>
      <x:c r="V67" s="65"/>
      <x:c r="W67" s="66" t="s">
        <x:v>870</x:v>
      </x:c>
      <x:c r="X67" s="271" t="s">
        <x:v>20</x:v>
      </x:c>
      <x:c r="Y67" s="272" t="s">
        <x:v>376</x:v>
      </x:c>
      <x:c r="Z67" s="272"/>
      <x:c r="AA67" s="272" t="s">
        <x:v>635</x:v>
      </x:c>
      <x:c r="AB67" s="271" t="s">
        <x:v>17</x:v>
      </x:c>
      <x:c r="AC67" s="271">
        <x:v>64</x:v>
      </x:c>
    </x:row>
    <x:row r="68" spans="1:29" customHeight="1">
      <x:c r="A68" s="271"/>
      <x:c r="B68" s="69" t="s">
        <x:v>871</x:v>
      </x:c>
      <x:c r="C68" s="271"/>
      <x:c r="D68" s="71" t="s">
        <x:v>15</x:v>
      </x:c>
      <x:c r="E68" s="272"/>
      <x:c r="F68" s="71" t="s">
        <x:v>506</x:v>
      </x:c>
      <x:c r="G68" s="271"/>
      <x:c r="H68" s="419"/>
      <x:c r="I68" s="385"/>
      <x:c r="J68" s="381"/>
      <x:c r="K68" s="381"/>
      <x:c r="L68" s="381"/>
      <x:c r="M68" s="381"/>
      <x:c r="N68" s="381"/>
      <x:c r="O68" s="382"/>
      <x:c r="P68" s="382"/>
      <x:c r="Q68" s="382"/>
      <x:c r="R68" s="382"/>
      <x:c r="S68" s="382">
        <x:v>3</x:v>
      </x:c>
      <x:c r="T68" s="393"/>
      <x:c r="U68" s="414"/>
      <x:c r="V68" s="65"/>
      <x:c r="W68" s="69" t="s">
        <x:v>872</x:v>
      </x:c>
      <x:c r="X68" s="271"/>
      <x:c r="Y68" s="272"/>
      <x:c r="Z68" s="272"/>
      <x:c r="AA68" s="272"/>
      <x:c r="AB68" s="271"/>
      <x:c r="AC68" s="271"/>
    </x:row>
    <x:row r="69" spans="1:29" customHeight="1">
      <x:c r="A69" s="271">
        <x:v>44</x:v>
      </x:c>
      <x:c r="B69" s="66" t="s">
        <x:v>868</x:v>
      </x:c>
      <x:c r="C69" s="271" t="s">
        <x:v>20</x:v>
      </x:c>
      <x:c r="D69" s="272" t="s">
        <x:v>376</x:v>
      </x:c>
      <x:c r="E69" s="272"/>
      <x:c r="F69" s="272" t="s">
        <x:v>589</x:v>
      </x:c>
      <x:c r="G69" s="271" t="s">
        <x:v>17</x:v>
      </x:c>
      <x:c r="H69" s="381">
        <x:v>2</x:v>
      </x:c>
      <x:c r="I69" s="388"/>
      <x:c r="J69" s="389"/>
      <x:c r="K69" s="381"/>
      <x:c r="L69" s="381"/>
      <x:c r="M69" s="381"/>
      <x:c r="N69" s="381"/>
      <x:c r="O69" s="382"/>
      <x:c r="P69" s="382"/>
      <x:c r="Q69" s="382"/>
      <x:c r="R69" s="382"/>
      <x:c r="S69" s="410"/>
      <x:c r="T69" s="387"/>
      <x:c r="U69" s="382"/>
      <x:c r="V69" s="65"/>
      <x:c r="W69" s="66" t="s">
        <x:v>878</x:v>
      </x:c>
      <x:c r="X69" s="271" t="s">
        <x:v>20</x:v>
      </x:c>
      <x:c r="Y69" s="272" t="s">
        <x:v>106</x:v>
      </x:c>
      <x:c r="Z69" s="272"/>
      <x:c r="AA69" s="272" t="s">
        <x:v>680</x:v>
      </x:c>
      <x:c r="AB69" s="271" t="s">
        <x:v>17</x:v>
      </x:c>
      <x:c r="AC69" s="271">
        <x:v>65</x:v>
      </x:c>
    </x:row>
    <x:row r="70" spans="1:29" customHeight="1">
      <x:c r="A70" s="271"/>
      <x:c r="B70" s="69" t="s">
        <x:v>888</x:v>
      </x:c>
      <x:c r="C70" s="271"/>
      <x:c r="D70" s="272"/>
      <x:c r="E70" s="272"/>
      <x:c r="F70" s="272"/>
      <x:c r="G70" s="271"/>
      <x:c r="H70" s="400"/>
      <x:c r="I70" s="388"/>
      <x:c r="J70" s="392"/>
      <x:c r="K70" s="381"/>
      <x:c r="L70" s="381"/>
      <x:c r="M70" s="381"/>
      <x:c r="N70" s="381"/>
      <x:c r="O70" s="382"/>
      <x:c r="P70" s="382"/>
      <x:c r="Q70" s="382"/>
      <x:c r="R70" s="382"/>
      <x:c r="S70" s="401"/>
      <x:c r="T70" s="386"/>
      <x:c r="U70" s="398"/>
      <x:c r="V70" s="65"/>
      <x:c r="W70" s="69" t="s">
        <x:v>882</x:v>
      </x:c>
      <x:c r="X70" s="271"/>
      <x:c r="Y70" s="272"/>
      <x:c r="Z70" s="272"/>
      <x:c r="AA70" s="272"/>
      <x:c r="AB70" s="271"/>
      <x:c r="AC70" s="271"/>
    </x:row>
    <x:row r="71" spans="1:29" customHeight="1">
      <x:c r="A71" s="271">
        <x:v>45</x:v>
      </x:c>
      <x:c r="B71" s="66" t="s">
        <x:v>898</x:v>
      </x:c>
      <x:c r="C71" s="271" t="s">
        <x:v>20</x:v>
      </x:c>
      <x:c r="D71" s="272" t="s">
        <x:v>376</x:v>
      </x:c>
      <x:c r="E71" s="272"/>
      <x:c r="F71" s="272" t="s">
        <x:v>1014</x:v>
      </x:c>
      <x:c r="G71" s="271" t="s">
        <x:v>17</x:v>
      </x:c>
      <x:c r="H71" s="403"/>
      <x:c r="I71" s="404">
        <x:v>0</x:v>
      </x:c>
      <x:c r="J71" s="392"/>
      <x:c r="K71" s="381"/>
      <x:c r="L71" s="381"/>
      <x:c r="M71" s="381"/>
      <x:c r="N71" s="381"/>
      <x:c r="O71" s="382"/>
      <x:c r="P71" s="382"/>
      <x:c r="Q71" s="382"/>
      <x:c r="R71" s="382">
        <x:v>2</x:v>
      </x:c>
      <x:c r="S71" s="391"/>
      <x:c r="T71" s="390"/>
      <x:c r="U71" s="405"/>
      <x:c r="V71" s="65"/>
      <x:c r="W71" s="66" t="s">
        <x:v>884</x:v>
      </x:c>
      <x:c r="X71" s="271" t="s">
        <x:v>20</x:v>
      </x:c>
      <x:c r="Y71" s="272" t="s">
        <x:v>376</x:v>
      </x:c>
      <x:c r="Z71" s="272"/>
      <x:c r="AA71" s="272" t="s">
        <x:v>1015</x:v>
      </x:c>
      <x:c r="AB71" s="271" t="s">
        <x:v>17</x:v>
      </x:c>
      <x:c r="AC71" s="271">
        <x:v>66</x:v>
      </x:c>
    </x:row>
    <x:row r="72" spans="1:29" customHeight="1">
      <x:c r="A72" s="271"/>
      <x:c r="B72" s="69" t="s">
        <x:v>896</x:v>
      </x:c>
      <x:c r="C72" s="271"/>
      <x:c r="D72" s="272"/>
      <x:c r="E72" s="272"/>
      <x:c r="F72" s="272"/>
      <x:c r="G72" s="271"/>
      <x:c r="H72" s="384"/>
      <x:c r="I72" s="381"/>
      <x:c r="J72" s="388"/>
      <x:c r="K72" s="389"/>
      <x:c r="L72" s="381"/>
      <x:c r="M72" s="381"/>
      <x:c r="N72" s="381"/>
      <x:c r="O72" s="382"/>
      <x:c r="P72" s="382"/>
      <x:c r="Q72" s="382"/>
      <x:c r="R72" s="410"/>
      <x:c r="S72" s="387"/>
      <x:c r="T72" s="382"/>
      <x:c r="U72" s="382">
        <x:v>0</x:v>
      </x:c>
      <x:c r="V72" s="65"/>
      <x:c r="W72" s="69" t="s">
        <x:v>889</x:v>
      </x:c>
      <x:c r="X72" s="271"/>
      <x:c r="Y72" s="272"/>
      <x:c r="Z72" s="272"/>
      <x:c r="AA72" s="272"/>
      <x:c r="AB72" s="271"/>
      <x:c r="AC72" s="271"/>
    </x:row>
    <x:row r="73" spans="1:29" customHeight="1">
      <x:c r="A73" s="271">
        <x:v>46</x:v>
      </x:c>
      <x:c r="B73" s="66" t="s">
        <x:v>892</x:v>
      </x:c>
      <x:c r="C73" s="271" t="s">
        <x:v>20</x:v>
      </x:c>
      <x:c r="D73" s="272" t="s">
        <x:v>376</x:v>
      </x:c>
      <x:c r="E73" s="272"/>
      <x:c r="F73" s="272" t="s">
        <x:v>1012</x:v>
      </x:c>
      <x:c r="G73" s="271" t="s">
        <x:v>17</x:v>
      </x:c>
      <x:c r="H73" s="427"/>
      <x:c r="I73" s="381" t="s">
        <x:v>24</x:v>
      </x:c>
      <x:c r="J73" s="388"/>
      <x:c r="K73" s="392"/>
      <x:c r="L73" s="381"/>
      <x:c r="M73" s="381"/>
      <x:c r="N73" s="381"/>
      <x:c r="O73" s="382"/>
      <x:c r="P73" s="382"/>
      <x:c r="Q73" s="382"/>
      <x:c r="R73" s="401"/>
      <x:c r="S73" s="387"/>
      <x:c r="T73" s="382" t="s">
        <x:v>292</x:v>
      </x:c>
      <x:c r="U73" s="382"/>
      <x:c r="V73" s="65"/>
      <x:c r="W73" s="66" t="s">
        <x:v>893</x:v>
      </x:c>
      <x:c r="X73" s="271" t="s">
        <x:v>20</x:v>
      </x:c>
      <x:c r="Y73" s="272" t="s">
        <x:v>376</x:v>
      </x:c>
      <x:c r="Z73" s="272"/>
      <x:c r="AA73" s="272" t="s">
        <x:v>589</x:v>
      </x:c>
      <x:c r="AB73" s="271" t="s">
        <x:v>17</x:v>
      </x:c>
      <x:c r="AC73" s="271">
        <x:v>67</x:v>
      </x:c>
    </x:row>
    <x:row r="74" spans="1:29" customHeight="1">
      <x:c r="A74" s="271"/>
      <x:c r="B74" s="69" t="s">
        <x:v>890</x:v>
      </x:c>
      <x:c r="C74" s="271"/>
      <x:c r="D74" s="272"/>
      <x:c r="E74" s="272"/>
      <x:c r="F74" s="272"/>
      <x:c r="G74" s="271"/>
      <x:c r="H74" s="399"/>
      <x:c r="I74" s="400"/>
      <x:c r="J74" s="388"/>
      <x:c r="K74" s="392"/>
      <x:c r="L74" s="381"/>
      <x:c r="M74" s="381"/>
      <x:c r="N74" s="381"/>
      <x:c r="O74" s="382"/>
      <x:c r="P74" s="382"/>
      <x:c r="Q74" s="382"/>
      <x:c r="R74" s="401"/>
      <x:c r="S74" s="428"/>
      <x:c r="T74" s="393"/>
      <x:c r="U74" s="414"/>
      <x:c r="V74" s="65"/>
      <x:c r="W74" s="69" t="s">
        <x:v>894</x:v>
      </x:c>
      <x:c r="X74" s="271"/>
      <x:c r="Y74" s="272"/>
      <x:c r="Z74" s="272"/>
      <x:c r="AA74" s="272"/>
      <x:c r="AB74" s="271"/>
      <x:c r="AC74" s="271"/>
    </x:row>
    <x:row r="75" spans="1:29" customHeight="1">
      <x:c r="A75" s="271">
        <x:v>47</x:v>
      </x:c>
      <x:c r="B75" s="66" t="s">
        <x:v>891</x:v>
      </x:c>
      <x:c r="C75" s="271" t="s">
        <x:v>20</x:v>
      </x:c>
      <x:c r="D75" s="272" t="s">
        <x:v>376</x:v>
      </x:c>
      <x:c r="E75" s="272"/>
      <x:c r="F75" s="272" t="s">
        <x:v>555</x:v>
      </x:c>
      <x:c r="G75" s="271" t="s">
        <x:v>17</x:v>
      </x:c>
      <x:c r="H75" s="419"/>
      <x:c r="I75" s="403"/>
      <x:c r="J75" s="404">
        <x:v>1</x:v>
      </x:c>
      <x:c r="K75" s="392"/>
      <x:c r="L75" s="381"/>
      <x:c r="M75" s="381"/>
      <x:c r="N75" s="381"/>
      <x:c r="O75" s="382"/>
      <x:c r="P75" s="382"/>
      <x:c r="Q75" s="382"/>
      <x:c r="R75" s="391"/>
      <x:c r="S75" s="396"/>
      <x:c r="T75" s="411"/>
      <x:c r="U75" s="383"/>
      <x:c r="V75" s="65"/>
      <x:c r="W75" s="66" t="s">
        <x:v>1024</x:v>
      </x:c>
      <x:c r="X75" s="271" t="s">
        <x:v>20</x:v>
      </x:c>
      <x:c r="Y75" s="67" t="s">
        <x:v>320</x:v>
      </x:c>
      <x:c r="Z75" s="67"/>
      <x:c r="AA75" s="67" t="s">
        <x:v>1012</x:v>
      </x:c>
      <x:c r="AB75" s="271" t="s">
        <x:v>17</x:v>
      </x:c>
      <x:c r="AC75" s="271">
        <x:v>68</x:v>
      </x:c>
    </x:row>
    <x:row r="76" spans="1:29" customHeight="1">
      <x:c r="A76" s="271"/>
      <x:c r="B76" s="69" t="s">
        <x:v>880</x:v>
      </x:c>
      <x:c r="C76" s="271"/>
      <x:c r="D76" s="272"/>
      <x:c r="E76" s="272"/>
      <x:c r="F76" s="272"/>
      <x:c r="G76" s="271"/>
      <x:c r="H76" s="384"/>
      <x:c r="I76" s="384"/>
      <x:c r="J76" s="381"/>
      <x:c r="K76" s="392"/>
      <x:c r="L76" s="381">
        <x:v>1</x:v>
      </x:c>
      <x:c r="M76" s="381"/>
      <x:c r="N76" s="381"/>
      <x:c r="O76" s="382"/>
      <x:c r="P76" s="382"/>
      <x:c r="Q76" s="382">
        <x:v>2</x:v>
      </x:c>
      <x:c r="R76" s="391"/>
      <x:c r="S76" s="382"/>
      <x:c r="T76" s="382"/>
      <x:c r="U76" s="382"/>
      <x:c r="V76" s="65"/>
      <x:c r="W76" s="69" t="s">
        <x:v>879</x:v>
      </x:c>
      <x:c r="X76" s="271"/>
      <x:c r="Y76" s="70" t="s">
        <x:v>15</x:v>
      </x:c>
      <x:c r="Z76" s="70"/>
      <x:c r="AA76" s="70" t="s">
        <x:v>506</x:v>
      </x:c>
      <x:c r="AB76" s="271"/>
      <x:c r="AC76" s="271"/>
    </x:row>
    <x:row r="77" spans="1:29" customHeight="1">
      <x:c r="A77" s="271">
        <x:v>48</x:v>
      </x:c>
      <x:c r="B77" s="66" t="s">
        <x:v>899</x:v>
      </x:c>
      <x:c r="C77" s="271" t="s">
        <x:v>20</x:v>
      </x:c>
      <x:c r="D77" s="272" t="s">
        <x:v>376</x:v>
      </x:c>
      <x:c r="E77" s="272"/>
      <x:c r="F77" s="272" t="s">
        <x:v>635</x:v>
      </x:c>
      <x:c r="G77" s="271" t="s">
        <x:v>17</x:v>
      </x:c>
      <x:c r="H77" s="381"/>
      <x:c r="I77" s="381" t="s">
        <x:v>292</x:v>
      </x:c>
      <x:c r="J77" s="381"/>
      <x:c r="K77" s="388"/>
      <x:c r="L77" s="418"/>
      <x:c r="M77" s="381"/>
      <x:c r="N77" s="381"/>
      <x:c r="O77" s="382"/>
      <x:c r="P77" s="382"/>
      <x:c r="Q77" s="410"/>
      <x:c r="R77" s="387"/>
      <x:c r="S77" s="382"/>
      <x:c r="T77" s="382">
        <x:v>1</x:v>
      </x:c>
      <x:c r="U77" s="382"/>
      <x:c r="V77" s="65"/>
      <x:c r="W77" s="66" t="s">
        <x:v>897</x:v>
      </x:c>
      <x:c r="X77" s="271" t="s">
        <x:v>20</x:v>
      </x:c>
      <x:c r="Y77" s="272" t="s">
        <x:v>376</x:v>
      </x:c>
      <x:c r="Z77" s="272"/>
      <x:c r="AA77" s="272" t="s">
        <x:v>538</x:v>
      </x:c>
      <x:c r="AB77" s="271" t="s">
        <x:v>17</x:v>
      </x:c>
      <x:c r="AC77" s="271">
        <x:v>69</x:v>
      </x:c>
    </x:row>
    <x:row r="78" spans="1:29" customHeight="1">
      <x:c r="A78" s="271"/>
      <x:c r="B78" s="69" t="s">
        <x:v>881</x:v>
      </x:c>
      <x:c r="C78" s="271"/>
      <x:c r="D78" s="272"/>
      <x:c r="E78" s="272"/>
      <x:c r="F78" s="272"/>
      <x:c r="G78" s="271"/>
      <x:c r="H78" s="399"/>
      <x:c r="I78" s="400"/>
      <x:c r="J78" s="381">
        <x:v>3</x:v>
      </x:c>
      <x:c r="K78" s="388"/>
      <x:c r="L78" s="388"/>
      <x:c r="M78" s="381"/>
      <x:c r="N78" s="381"/>
      <x:c r="O78" s="382"/>
      <x:c r="P78" s="382"/>
      <x:c r="Q78" s="401"/>
      <x:c r="R78" s="387"/>
      <x:c r="S78" s="382">
        <x:v>2</x:v>
      </x:c>
      <x:c r="T78" s="393"/>
      <x:c r="U78" s="414"/>
      <x:c r="V78" s="65"/>
      <x:c r="W78" s="114" t="s">
        <x:v>883</x:v>
      </x:c>
      <x:c r="X78" s="271"/>
      <x:c r="Y78" s="272"/>
      <x:c r="Z78" s="272"/>
      <x:c r="AA78" s="272"/>
      <x:c r="AB78" s="271"/>
      <x:c r="AC78" s="271"/>
    </x:row>
    <x:row r="79" spans="1:29" customHeight="1">
      <x:c r="A79" s="271">
        <x:v>49</x:v>
      </x:c>
      <x:c r="B79" s="66" t="s">
        <x:v>885</x:v>
      </x:c>
      <x:c r="C79" s="271" t="s">
        <x:v>20</x:v>
      </x:c>
      <x:c r="D79" s="272" t="s">
        <x:v>106</x:v>
      </x:c>
      <x:c r="E79" s="272"/>
      <x:c r="F79" s="272" t="s">
        <x:v>660</x:v>
      </x:c>
      <x:c r="G79" s="271" t="s">
        <x:v>17</x:v>
      </x:c>
      <x:c r="H79" s="381">
        <x:v>1</x:v>
      </x:c>
      <x:c r="I79" s="392"/>
      <x:c r="J79" s="429"/>
      <x:c r="K79" s="388"/>
      <x:c r="L79" s="388"/>
      <x:c r="M79" s="381"/>
      <x:c r="N79" s="381"/>
      <x:c r="O79" s="382"/>
      <x:c r="P79" s="382"/>
      <x:c r="Q79" s="401"/>
      <x:c r="R79" s="387"/>
      <x:c r="S79" s="410"/>
      <x:c r="T79" s="411"/>
      <x:c r="U79" s="383"/>
      <x:c r="V79" s="65"/>
      <x:c r="W79" s="66" t="s">
        <x:v>886</x:v>
      </x:c>
      <x:c r="X79" s="271" t="s">
        <x:v>20</x:v>
      </x:c>
      <x:c r="Y79" s="272" t="s">
        <x:v>376</x:v>
      </x:c>
      <x:c r="Z79" s="272"/>
      <x:c r="AA79" s="272" t="s">
        <x:v>651</x:v>
      </x:c>
      <x:c r="AB79" s="271" t="s">
        <x:v>17</x:v>
      </x:c>
      <x:c r="AC79" s="271">
        <x:v>70</x:v>
      </x:c>
    </x:row>
    <x:row r="80" spans="1:29" customHeight="1">
      <x:c r="A80" s="271"/>
      <x:c r="B80" s="69" t="s">
        <x:v>887</x:v>
      </x:c>
      <x:c r="C80" s="271"/>
      <x:c r="D80" s="272"/>
      <x:c r="E80" s="272"/>
      <x:c r="F80" s="272"/>
      <x:c r="G80" s="271"/>
      <x:c r="H80" s="400"/>
      <x:c r="I80" s="403"/>
      <x:c r="J80" s="388"/>
      <x:c r="K80" s="388"/>
      <x:c r="L80" s="388"/>
      <x:c r="M80" s="381"/>
      <x:c r="N80" s="381"/>
      <x:c r="O80" s="382"/>
      <x:c r="P80" s="382"/>
      <x:c r="Q80" s="401"/>
      <x:c r="R80" s="387"/>
      <x:c r="S80" s="391"/>
      <x:c r="T80" s="382"/>
      <x:c r="U80" s="382"/>
      <x:c r="V80" s="65"/>
      <x:c r="W80" s="69" t="s">
        <x:v>895</x:v>
      </x:c>
      <x:c r="X80" s="271"/>
      <x:c r="Y80" s="272"/>
      <x:c r="Z80" s="272"/>
      <x:c r="AA80" s="272"/>
      <x:c r="AB80" s="271"/>
      <x:c r="AC80" s="271"/>
    </x:row>
    <x:row r="81" spans="1:29" customHeight="1">
      <x:c r="A81" s="271">
        <x:v>50</x:v>
      </x:c>
      <x:c r="B81" s="66" t="s">
        <x:v>921</x:v>
      </x:c>
      <x:c r="C81" s="271" t="s">
        <x:v>20</x:v>
      </x:c>
      <x:c r="D81" s="272" t="s">
        <x:v>376</x:v>
      </x:c>
      <x:c r="E81" s="272"/>
      <x:c r="F81" s="272" t="s">
        <x:v>538</x:v>
      </x:c>
      <x:c r="G81" s="271" t="s">
        <x:v>17</x:v>
      </x:c>
      <x:c r="H81" s="403"/>
      <x:c r="I81" s="404"/>
      <x:c r="J81" s="388"/>
      <x:c r="K81" s="388"/>
      <x:c r="L81" s="388"/>
      <x:c r="M81" s="381"/>
      <x:c r="N81" s="381"/>
      <x:c r="O81" s="382"/>
      <x:c r="P81" s="382"/>
      <x:c r="Q81" s="401"/>
      <x:c r="R81" s="387"/>
      <x:c r="S81" s="391"/>
      <x:c r="T81" s="382"/>
      <x:c r="U81" s="382" t="s">
        <x:v>292</x:v>
      </x:c>
      <x:c r="V81" s="65"/>
      <x:c r="W81" s="66" t="s">
        <x:v>900</x:v>
      </x:c>
      <x:c r="X81" s="271" t="s">
        <x:v>20</x:v>
      </x:c>
      <x:c r="Y81" s="272" t="s">
        <x:v>376</x:v>
      </x:c>
      <x:c r="Z81" s="272"/>
      <x:c r="AA81" s="272" t="s">
        <x:v>642</x:v>
      </x:c>
      <x:c r="AB81" s="271" t="s">
        <x:v>17</x:v>
      </x:c>
      <x:c r="AC81" s="271">
        <x:v>71</x:v>
      </x:c>
    </x:row>
    <x:row r="82" spans="1:29" customHeight="1">
      <x:c r="A82" s="271"/>
      <x:c r="B82" s="69" t="s">
        <x:v>910</x:v>
      </x:c>
      <x:c r="C82" s="271"/>
      <x:c r="D82" s="272"/>
      <x:c r="E82" s="272"/>
      <x:c r="F82" s="272"/>
      <x:c r="G82" s="271"/>
      <x:c r="H82" s="384"/>
      <x:c r="I82" s="381"/>
      <x:c r="J82" s="388"/>
      <x:c r="K82" s="388"/>
      <x:c r="L82" s="388"/>
      <x:c r="M82" s="381"/>
      <x:c r="N82" s="381"/>
      <x:c r="O82" s="382"/>
      <x:c r="P82" s="382"/>
      <x:c r="Q82" s="391"/>
      <x:c r="R82" s="396"/>
      <x:c r="S82" s="430"/>
      <x:c r="T82" s="382">
        <x:v>0</x:v>
      </x:c>
      <x:c r="U82" s="393"/>
      <x:c r="V82" s="65"/>
      <x:c r="W82" s="69" t="s">
        <x:v>911</x:v>
      </x:c>
      <x:c r="X82" s="271"/>
      <x:c r="Y82" s="272"/>
      <x:c r="Z82" s="272"/>
      <x:c r="AA82" s="272"/>
      <x:c r="AB82" s="271"/>
      <x:c r="AC82" s="271"/>
    </x:row>
    <x:row r="83" spans="1:29" customHeight="1">
      <x:c r="A83" s="271">
        <x:v>51</x:v>
      </x:c>
      <x:c r="B83" s="66" t="s">
        <x:v>917</x:v>
      </x:c>
      <x:c r="C83" s="271" t="s">
        <x:v>20</x:v>
      </x:c>
      <x:c r="D83" s="272" t="s">
        <x:v>15</x:v>
      </x:c>
      <x:c r="E83" s="272"/>
      <x:c r="F83" s="272" t="s">
        <x:v>513</x:v>
      </x:c>
      <x:c r="G83" s="271" t="s">
        <x:v>17</x:v>
      </x:c>
      <x:c r="H83" s="381"/>
      <x:c r="I83" s="381"/>
      <x:c r="J83" s="392"/>
      <x:c r="K83" s="404">
        <x:v>1</x:v>
      </x:c>
      <x:c r="L83" s="388"/>
      <x:c r="M83" s="381"/>
      <x:c r="N83" s="381"/>
      <x:c r="O83" s="382"/>
      <x:c r="P83" s="382"/>
      <x:c r="Q83" s="391"/>
      <x:c r="R83" s="382"/>
      <x:c r="S83" s="431"/>
      <x:c r="T83" s="410"/>
      <x:c r="U83" s="387"/>
      <x:c r="V83" s="65"/>
      <x:c r="W83" s="66" t="s">
        <x:v>906</x:v>
      </x:c>
      <x:c r="X83" s="271" t="s">
        <x:v>20</x:v>
      </x:c>
      <x:c r="Y83" s="272" t="s">
        <x:v>22</x:v>
      </x:c>
      <x:c r="Z83" s="272"/>
      <x:c r="AA83" s="272" t="s">
        <x:v>503</x:v>
      </x:c>
      <x:c r="AB83" s="271" t="s">
        <x:v>17</x:v>
      </x:c>
      <x:c r="AC83" s="271">
        <x:v>72</x:v>
      </x:c>
    </x:row>
    <x:row r="84" spans="1:29" customHeight="1">
      <x:c r="A84" s="271"/>
      <x:c r="B84" s="69" t="s">
        <x:v>901</x:v>
      </x:c>
      <x:c r="C84" s="271"/>
      <x:c r="D84" s="272"/>
      <x:c r="E84" s="272"/>
      <x:c r="F84" s="272"/>
      <x:c r="G84" s="271"/>
      <x:c r="H84" s="385"/>
      <x:c r="I84" s="407">
        <x:v>1</x:v>
      </x:c>
      <x:c r="J84" s="392"/>
      <x:c r="K84" s="381"/>
      <x:c r="L84" s="388"/>
      <x:c r="M84" s="381"/>
      <x:c r="N84" s="381"/>
      <x:c r="O84" s="382"/>
      <x:c r="P84" s="382"/>
      <x:c r="Q84" s="391"/>
      <x:c r="R84" s="382"/>
      <x:c r="S84" s="432"/>
      <x:c r="T84" s="391"/>
      <x:c r="U84" s="398"/>
      <x:c r="V84" s="65"/>
      <x:c r="W84" s="69" t="s">
        <x:v>918</x:v>
      </x:c>
      <x:c r="X84" s="271"/>
      <x:c r="Y84" s="272"/>
      <x:c r="Z84" s="272"/>
      <x:c r="AA84" s="272"/>
      <x:c r="AB84" s="271"/>
      <x:c r="AC84" s="271"/>
    </x:row>
    <x:row r="85" spans="1:29" customHeight="1">
      <x:c r="A85" s="271">
        <x:v>52</x:v>
      </x:c>
      <x:c r="B85" s="66" t="s">
        <x:v>914</x:v>
      </x:c>
      <x:c r="C85" s="271" t="s">
        <x:v>20</x:v>
      </x:c>
      <x:c r="D85" s="272" t="s">
        <x:v>376</x:v>
      </x:c>
      <x:c r="E85" s="272"/>
      <x:c r="F85" s="272" t="s">
        <x:v>525</x:v>
      </x:c>
      <x:c r="G85" s="271" t="s">
        <x:v>17</x:v>
      </x:c>
      <x:c r="H85" s="394"/>
      <x:c r="I85" s="388"/>
      <x:c r="J85" s="392"/>
      <x:c r="K85" s="381"/>
      <x:c r="L85" s="388"/>
      <x:c r="M85" s="381"/>
      <x:c r="N85" s="381"/>
      <x:c r="O85" s="382"/>
      <x:c r="P85" s="382"/>
      <x:c r="Q85" s="391"/>
      <x:c r="R85" s="382"/>
      <x:c r="S85" s="386"/>
      <x:c r="T85" s="383"/>
      <x:c r="U85" s="383"/>
      <x:c r="V85" s="65"/>
      <x:c r="W85" s="66" t="s">
        <x:v>907</x:v>
      </x:c>
      <x:c r="X85" s="271" t="s">
        <x:v>20</x:v>
      </x:c>
      <x:c r="Y85" s="272" t="s">
        <x:v>14</x:v>
      </x:c>
      <x:c r="Z85" s="272"/>
      <x:c r="AA85" s="272" t="s">
        <x:v>1011</x:v>
      </x:c>
      <x:c r="AB85" s="271" t="s">
        <x:v>17</x:v>
      </x:c>
      <x:c r="AC85" s="271">
        <x:v>73</x:v>
      </x:c>
    </x:row>
    <x:row r="86" spans="1:29" customHeight="1">
      <x:c r="A86" s="271"/>
      <x:c r="B86" s="69" t="s">
        <x:v>920</x:v>
      </x:c>
      <x:c r="C86" s="271"/>
      <x:c r="D86" s="272"/>
      <x:c r="E86" s="272"/>
      <x:c r="F86" s="272"/>
      <x:c r="G86" s="271"/>
      <x:c r="H86" s="381">
        <x:v>1</x:v>
      </x:c>
      <x:c r="I86" s="388"/>
      <x:c r="J86" s="403"/>
      <x:c r="K86" s="381"/>
      <x:c r="L86" s="388"/>
      <x:c r="M86" s="381"/>
      <x:c r="N86" s="381"/>
      <x:c r="O86" s="382"/>
      <x:c r="P86" s="382"/>
      <x:c r="Q86" s="391"/>
      <x:c r="R86" s="382"/>
      <x:c r="S86" s="382"/>
      <x:c r="T86" s="382"/>
      <x:c r="U86" s="382"/>
      <x:c r="V86" s="65"/>
      <x:c r="W86" s="69" t="s">
        <x:v>912</x:v>
      </x:c>
      <x:c r="X86" s="271"/>
      <x:c r="Y86" s="272"/>
      <x:c r="Z86" s="272"/>
      <x:c r="AA86" s="272"/>
      <x:c r="AB86" s="271"/>
      <x:c r="AC86" s="271"/>
    </x:row>
    <x:row r="87" spans="1:29" customHeight="1">
      <x:c r="A87" s="271">
        <x:v>53</x:v>
      </x:c>
      <x:c r="B87" s="66" t="s">
        <x:v>915</x:v>
      </x:c>
      <x:c r="C87" s="271" t="s">
        <x:v>20</x:v>
      </x:c>
      <x:c r="D87" s="272" t="s">
        <x:v>14</x:v>
      </x:c>
      <x:c r="E87" s="272"/>
      <x:c r="F87" s="272" t="s">
        <x:v>1013</x:v>
      </x:c>
      <x:c r="G87" s="271" t="s">
        <x:v>17</x:v>
      </x:c>
      <x:c r="H87" s="402"/>
      <x:c r="I87" s="403"/>
      <x:c r="J87" s="404"/>
      <x:c r="K87" s="381"/>
      <x:c r="L87" s="388"/>
      <x:c r="M87" s="381"/>
      <x:c r="N87" s="381"/>
      <x:c r="O87" s="382"/>
      <x:c r="P87" s="382"/>
      <x:c r="Q87" s="391"/>
      <x:c r="R87" s="382"/>
      <x:c r="S87" s="382"/>
      <x:c r="T87" s="382">
        <x:v>0</x:v>
      </x:c>
      <x:c r="U87" s="382"/>
      <x:c r="V87" s="65"/>
      <x:c r="W87" s="66" t="s">
        <x:v>904</x:v>
      </x:c>
      <x:c r="X87" s="271" t="s">
        <x:v>20</x:v>
      </x:c>
      <x:c r="Y87" s="67" t="s">
        <x:v>25</x:v>
      </x:c>
      <x:c r="Z87" s="67"/>
      <x:c r="AA87" s="67" t="s">
        <x:v>655</x:v>
      </x:c>
      <x:c r="AB87" s="271" t="s">
        <x:v>17</x:v>
      </x:c>
      <x:c r="AC87" s="271">
        <x:v>74</x:v>
      </x:c>
    </x:row>
    <x:row r="88" spans="1:29" customHeight="1">
      <x:c r="A88" s="271"/>
      <x:c r="B88" s="69" t="s">
        <x:v>916</x:v>
      </x:c>
      <x:c r="C88" s="271"/>
      <x:c r="D88" s="272"/>
      <x:c r="E88" s="272"/>
      <x:c r="F88" s="272"/>
      <x:c r="G88" s="271"/>
      <x:c r="H88" s="381"/>
      <x:c r="I88" s="381"/>
      <x:c r="J88" s="381"/>
      <x:c r="K88" s="381"/>
      <x:c r="L88" s="388"/>
      <x:c r="M88" s="425"/>
      <x:c r="N88" s="402"/>
      <x:c r="O88" s="382"/>
      <x:c r="P88" s="382"/>
      <x:c r="Q88" s="391"/>
      <x:c r="R88" s="382"/>
      <x:c r="S88" s="428"/>
      <x:c r="T88" s="393"/>
      <x:c r="U88" s="414"/>
      <x:c r="V88" s="65"/>
      <x:c r="W88" s="69" t="s">
        <x:v>905</x:v>
      </x:c>
      <x:c r="X88" s="271"/>
      <x:c r="Y88" s="70" t="s">
        <x:v>6</x:v>
      </x:c>
      <x:c r="Z88" s="70"/>
      <x:c r="AA88" s="70" t="s">
        <x:v>27</x:v>
      </x:c>
      <x:c r="AB88" s="271"/>
      <x:c r="AC88" s="271"/>
    </x:row>
    <x:row r="89" spans="1:29" customHeight="1">
      <x:c r="A89" s="271">
        <x:v>54</x:v>
      </x:c>
      <x:c r="B89" s="66" t="s">
        <x:v>908</x:v>
      </x:c>
      <x:c r="C89" s="271" t="s">
        <x:v>20</x:v>
      </x:c>
      <x:c r="D89" s="272" t="s">
        <x:v>376</x:v>
      </x:c>
      <x:c r="E89" s="272"/>
      <x:c r="F89" s="272" t="s">
        <x:v>1012</x:v>
      </x:c>
      <x:c r="G89" s="271" t="s">
        <x:v>17</x:v>
      </x:c>
      <x:c r="H89" s="381" t="s">
        <x:v>24</x:v>
      </x:c>
      <x:c r="I89" s="381"/>
      <x:c r="J89" s="381"/>
      <x:c r="K89" s="381"/>
      <x:c r="L89" s="392"/>
      <x:c r="M89" s="419"/>
      <x:c r="N89" s="385"/>
      <x:c r="O89" s="414"/>
      <x:c r="P89" s="433"/>
      <x:c r="Q89" s="382">
        <x:v>3</x:v>
      </x:c>
      <x:c r="R89" s="386"/>
      <x:c r="S89" s="396"/>
      <x:c r="T89" s="387"/>
      <x:c r="U89" s="382"/>
      <x:c r="V89" s="65"/>
      <x:c r="W89" s="66" t="s">
        <x:v>909</x:v>
      </x:c>
      <x:c r="X89" s="271" t="s">
        <x:v>20</x:v>
      </x:c>
      <x:c r="Y89" s="272" t="s">
        <x:v>106</x:v>
      </x:c>
      <x:c r="Z89" s="272"/>
      <x:c r="AA89" s="272" t="s">
        <x:v>689</x:v>
      </x:c>
      <x:c r="AB89" s="271" t="s">
        <x:v>17</x:v>
      </x:c>
      <x:c r="AC89" s="271">
        <x:v>75</x:v>
      </x:c>
    </x:row>
    <x:row r="90" spans="1:29" customHeight="1">
      <x:c r="A90" s="271"/>
      <x:c r="B90" s="69" t="s">
        <x:v>913</x:v>
      </x:c>
      <x:c r="C90" s="271"/>
      <x:c r="D90" s="272"/>
      <x:c r="E90" s="272"/>
      <x:c r="F90" s="272"/>
      <x:c r="G90" s="271"/>
      <x:c r="H90" s="399"/>
      <x:c r="I90" s="400"/>
      <x:c r="J90" s="381">
        <x:v>2</x:v>
      </x:c>
      <x:c r="K90" s="381"/>
      <x:c r="L90" s="392"/>
      <x:c r="M90" s="381"/>
      <x:c r="N90" s="392"/>
      <x:c r="O90" s="382"/>
      <x:c r="P90" s="386"/>
      <x:c r="Q90" s="387"/>
      <x:c r="R90" s="386"/>
      <x:c r="S90" s="386"/>
      <x:c r="T90" s="434"/>
      <x:c r="U90" s="435"/>
      <x:c r="V90" s="65"/>
      <x:c r="W90" s="69" t="s">
        <x:v>919</x:v>
      </x:c>
      <x:c r="X90" s="271"/>
      <x:c r="Y90" s="272"/>
      <x:c r="Z90" s="272"/>
      <x:c r="AA90" s="272"/>
      <x:c r="AB90" s="271"/>
      <x:c r="AC90" s="271"/>
    </x:row>
    <x:row r="91" spans="1:29" customHeight="1">
      <x:c r="A91" s="271">
        <x:v>55</x:v>
      </x:c>
      <x:c r="B91" s="66" t="s">
        <x:v>902</x:v>
      </x:c>
      <x:c r="C91" s="271" t="s">
        <x:v>20</x:v>
      </x:c>
      <x:c r="D91" s="67" t="s">
        <x:v>0</x:v>
      </x:c>
      <x:c r="E91" s="67"/>
      <x:c r="F91" s="67" t="s">
        <x:v>33</x:v>
      </x:c>
      <x:c r="G91" s="271" t="s">
        <x:v>17</x:v>
      </x:c>
      <x:c r="H91" s="402"/>
      <x:c r="I91" s="392"/>
      <x:c r="J91" s="429"/>
      <x:c r="K91" s="381"/>
      <x:c r="L91" s="392"/>
      <x:c r="M91" s="381"/>
      <x:c r="N91" s="392"/>
      <x:c r="O91" s="382"/>
      <x:c r="P91" s="386"/>
      <x:c r="Q91" s="387"/>
      <x:c r="R91" s="386"/>
      <x:c r="S91" s="387"/>
      <x:c r="T91" s="382"/>
      <x:c r="U91" s="405"/>
      <x:c r="V91" s="65"/>
      <x:c r="W91" s="66" t="s">
        <x:v>903</x:v>
      </x:c>
      <x:c r="X91" s="271" t="s">
        <x:v>20</x:v>
      </x:c>
      <x:c r="Y91" s="272" t="s">
        <x:v>376</x:v>
      </x:c>
      <x:c r="Z91" s="272"/>
      <x:c r="AA91" s="272" t="s">
        <x:v>635</x:v>
      </x:c>
      <x:c r="AB91" s="271" t="s">
        <x:v>17</x:v>
      </x:c>
      <x:c r="AC91" s="271">
        <x:v>76</x:v>
      </x:c>
    </x:row>
    <x:row r="92" spans="1:29" customHeight="1">
      <x:c r="A92" s="271"/>
      <x:c r="B92" s="69" t="s">
        <x:v>927</x:v>
      </x:c>
      <x:c r="C92" s="271"/>
      <x:c r="D92" s="70" t="s">
        <x:v>15</x:v>
      </x:c>
      <x:c r="E92" s="70"/>
      <x:c r="F92" s="70" t="s">
        <x:v>618</x:v>
      </x:c>
      <x:c r="G92" s="271"/>
      <x:c r="H92" s="385"/>
      <x:c r="I92" s="403"/>
      <x:c r="J92" s="388"/>
      <x:c r="K92" s="381"/>
      <x:c r="L92" s="392"/>
      <x:c r="M92" s="381"/>
      <x:c r="N92" s="392"/>
      <x:c r="O92" s="382"/>
      <x:c r="P92" s="386"/>
      <x:c r="Q92" s="387"/>
      <x:c r="R92" s="408">
        <x:v>3</x:v>
      </x:c>
      <x:c r="S92" s="387"/>
      <x:c r="T92" s="382"/>
      <x:c r="U92" s="382" t="s">
        <x:v>292</x:v>
      </x:c>
      <x:c r="V92" s="65"/>
      <x:c r="W92" s="69" t="s">
        <x:v>939</x:v>
      </x:c>
      <x:c r="X92" s="271"/>
      <x:c r="Y92" s="272"/>
      <x:c r="Z92" s="272"/>
      <x:c r="AA92" s="272"/>
      <x:c r="AB92" s="271"/>
      <x:c r="AC92" s="271"/>
    </x:row>
    <x:row r="93" spans="1:29" customHeight="1">
      <x:c r="A93" s="271">
        <x:v>56</x:v>
      </x:c>
      <x:c r="B93" s="66" t="s">
        <x:v>938</x:v>
      </x:c>
      <x:c r="C93" s="271" t="s">
        <x:v>20</x:v>
      </x:c>
      <x:c r="D93" s="272" t="s">
        <x:v>376</x:v>
      </x:c>
      <x:c r="E93" s="272"/>
      <x:c r="F93" s="272" t="s">
        <x:v>609</x:v>
      </x:c>
      <x:c r="G93" s="271" t="s">
        <x:v>17</x:v>
      </x:c>
      <x:c r="H93" s="394" t="s">
        <x:v>24</x:v>
      </x:c>
      <x:c r="I93" s="395"/>
      <x:c r="J93" s="388"/>
      <x:c r="K93" s="381">
        <x:v>0</x:v>
      </x:c>
      <x:c r="L93" s="392"/>
      <x:c r="M93" s="381"/>
      <x:c r="N93" s="392"/>
      <x:c r="O93" s="382"/>
      <x:c r="P93" s="386"/>
      <x:c r="Q93" s="387"/>
      <x:c r="R93" s="391"/>
      <x:c r="S93" s="391"/>
      <x:c r="T93" s="382"/>
      <x:c r="U93" s="382"/>
      <x:c r="V93" s="65"/>
      <x:c r="W93" s="66" t="s">
        <x:v>935</x:v>
      </x:c>
      <x:c r="X93" s="271" t="s">
        <x:v>20</x:v>
      </x:c>
      <x:c r="Y93" s="272" t="s">
        <x:v>376</x:v>
      </x:c>
      <x:c r="Z93" s="272"/>
      <x:c r="AA93" s="272" t="s">
        <x:v>651</x:v>
      </x:c>
      <x:c r="AB93" s="271" t="s">
        <x:v>17</x:v>
      </x:c>
      <x:c r="AC93" s="271">
        <x:v>77</x:v>
      </x:c>
    </x:row>
    <x:row r="94" spans="1:29" customHeight="1">
      <x:c r="A94" s="271"/>
      <x:c r="B94" s="69" t="s">
        <x:v>937</x:v>
      </x:c>
      <x:c r="C94" s="271"/>
      <x:c r="D94" s="272"/>
      <x:c r="E94" s="272"/>
      <x:c r="F94" s="272"/>
      <x:c r="G94" s="271"/>
      <x:c r="H94" s="381"/>
      <x:c r="I94" s="381"/>
      <x:c r="J94" s="392"/>
      <x:c r="K94" s="429"/>
      <x:c r="L94" s="392"/>
      <x:c r="M94" s="381"/>
      <x:c r="N94" s="392"/>
      <x:c r="O94" s="382"/>
      <x:c r="P94" s="386"/>
      <x:c r="Q94" s="387"/>
      <x:c r="R94" s="391"/>
      <x:c r="S94" s="391"/>
      <x:c r="T94" s="386"/>
      <x:c r="U94" s="398"/>
      <x:c r="V94" s="76"/>
      <x:c r="W94" s="69" t="s">
        <x:v>924</x:v>
      </x:c>
      <x:c r="X94" s="271"/>
      <x:c r="Y94" s="272"/>
      <x:c r="Z94" s="272"/>
      <x:c r="AA94" s="272"/>
      <x:c r="AB94" s="271"/>
      <x:c r="AC94" s="271"/>
    </x:row>
    <x:row r="95" spans="1:29" customHeight="1">
      <x:c r="A95" s="271">
        <x:v>57</x:v>
      </x:c>
      <x:c r="B95" s="66" t="s">
        <x:v>936</x:v>
      </x:c>
      <x:c r="C95" s="271" t="s">
        <x:v>20</x:v>
      </x:c>
      <x:c r="D95" s="272" t="s">
        <x:v>376</x:v>
      </x:c>
      <x:c r="E95" s="272"/>
      <x:c r="F95" s="272" t="s">
        <x:v>651</x:v>
      </x:c>
      <x:c r="G95" s="271" t="s">
        <x:v>17</x:v>
      </x:c>
      <x:c r="H95" s="381"/>
      <x:c r="I95" s="381"/>
      <x:c r="J95" s="392"/>
      <x:c r="K95" s="388"/>
      <x:c r="L95" s="392"/>
      <x:c r="M95" s="381"/>
      <x:c r="N95" s="392"/>
      <x:c r="O95" s="382"/>
      <x:c r="P95" s="386"/>
      <x:c r="Q95" s="387"/>
      <x:c r="R95" s="391"/>
      <x:c r="S95" s="401"/>
      <x:c r="T95" s="390"/>
      <x:c r="U95" s="405"/>
      <x:c r="V95" s="65"/>
      <x:c r="W95" s="66" t="s">
        <x:v>928</x:v>
      </x:c>
      <x:c r="X95" s="271" t="s">
        <x:v>20</x:v>
      </x:c>
      <x:c r="Y95" s="272" t="s">
        <x:v>376</x:v>
      </x:c>
      <x:c r="Z95" s="272"/>
      <x:c r="AA95" s="272" t="s">
        <x:v>523</x:v>
      </x:c>
      <x:c r="AB95" s="271" t="s">
        <x:v>17</x:v>
      </x:c>
      <x:c r="AC95" s="271">
        <x:v>78</x:v>
      </x:c>
    </x:row>
    <x:row r="96" spans="1:29" customHeight="1">
      <x:c r="A96" s="271"/>
      <x:c r="B96" s="69" t="s">
        <x:v>943</x:v>
      </x:c>
      <x:c r="C96" s="271"/>
      <x:c r="D96" s="272"/>
      <x:c r="E96" s="272"/>
      <x:c r="F96" s="272"/>
      <x:c r="G96" s="271"/>
      <x:c r="H96" s="384"/>
      <x:c r="I96" s="385"/>
      <x:c r="J96" s="426"/>
      <x:c r="K96" s="388"/>
      <x:c r="L96" s="392"/>
      <x:c r="M96" s="381"/>
      <x:c r="N96" s="392"/>
      <x:c r="O96" s="382"/>
      <x:c r="P96" s="386"/>
      <x:c r="Q96" s="387"/>
      <x:c r="R96" s="391"/>
      <x:c r="S96" s="436"/>
      <x:c r="T96" s="387"/>
      <x:c r="U96" s="382" t="s">
        <x:v>292</x:v>
      </x:c>
      <x:c r="V96" s="65"/>
      <x:c r="W96" s="69" t="s">
        <x:v>929</x:v>
      </x:c>
      <x:c r="X96" s="271"/>
      <x:c r="Y96" s="272"/>
      <x:c r="Z96" s="272"/>
      <x:c r="AA96" s="272"/>
      <x:c r="AB96" s="271"/>
      <x:c r="AC96" s="271"/>
    </x:row>
    <x:row r="97" spans="1:29" customHeight="1">
      <x:c r="A97" s="271">
        <x:v>58</x:v>
      </x:c>
      <x:c r="B97" s="66" t="s">
        <x:v>926</x:v>
      </x:c>
      <x:c r="C97" s="271" t="s">
        <x:v>20</x:v>
      </x:c>
      <x:c r="D97" s="272" t="s">
        <x:v>6</x:v>
      </x:c>
      <x:c r="E97" s="272"/>
      <x:c r="F97" s="272" t="s">
        <x:v>27</x:v>
      </x:c>
      <x:c r="G97" s="271" t="s">
        <x:v>17</x:v>
      </x:c>
      <x:c r="H97" s="413"/>
      <x:c r="I97" s="394"/>
      <x:c r="J97" s="395"/>
      <x:c r="K97" s="388"/>
      <x:c r="L97" s="392"/>
      <x:c r="M97" s="381"/>
      <x:c r="N97" s="392"/>
      <x:c r="O97" s="382"/>
      <x:c r="P97" s="386"/>
      <x:c r="Q97" s="387"/>
      <x:c r="R97" s="391"/>
      <x:c r="S97" s="390">
        <x:v>0</x:v>
      </x:c>
      <x:c r="T97" s="405"/>
      <x:c r="U97" s="406"/>
      <x:c r="V97" s="65"/>
      <x:c r="W97" s="66" t="s">
        <x:v>940</x:v>
      </x:c>
      <x:c r="X97" s="271" t="s">
        <x:v>20</x:v>
      </x:c>
      <x:c r="Y97" s="272" t="s">
        <x:v>376</x:v>
      </x:c>
      <x:c r="Z97" s="272"/>
      <x:c r="AA97" s="272" t="s">
        <x:v>577</x:v>
      </x:c>
      <x:c r="AB97" s="271" t="s">
        <x:v>17</x:v>
      </x:c>
      <x:c r="AC97" s="271">
        <x:v>79</x:v>
      </x:c>
    </x:row>
    <x:row r="98" spans="1:29" customHeight="1">
      <x:c r="A98" s="271"/>
      <x:c r="B98" s="69" t="s">
        <x:v>941</x:v>
      </x:c>
      <x:c r="C98" s="271"/>
      <x:c r="D98" s="272"/>
      <x:c r="E98" s="272"/>
      <x:c r="F98" s="272"/>
      <x:c r="G98" s="271"/>
      <x:c r="H98" s="381"/>
      <x:c r="I98" s="381">
        <x:v>3</x:v>
      </x:c>
      <x:c r="J98" s="381"/>
      <x:c r="K98" s="388"/>
      <x:c r="L98" s="403"/>
      <x:c r="M98" s="381"/>
      <x:c r="N98" s="392"/>
      <x:c r="O98" s="382"/>
      <x:c r="P98" s="386"/>
      <x:c r="Q98" s="428"/>
      <x:c r="R98" s="391"/>
      <x:c r="S98" s="382"/>
      <x:c r="T98" s="382" t="s">
        <x:v>292</x:v>
      </x:c>
      <x:c r="U98" s="382"/>
      <x:c r="V98" s="65"/>
      <x:c r="W98" s="69" t="s">
        <x:v>934</x:v>
      </x:c>
      <x:c r="X98" s="271"/>
      <x:c r="Y98" s="272"/>
      <x:c r="Z98" s="272"/>
      <x:c r="AA98" s="272"/>
      <x:c r="AB98" s="271"/>
      <x:c r="AC98" s="271"/>
    </x:row>
    <x:row r="99" spans="1:29" customHeight="1">
      <x:c r="A99" s="271">
        <x:v>59</x:v>
      </x:c>
      <x:c r="B99" s="66" t="s">
        <x:v>922</x:v>
      </x:c>
      <x:c r="C99" s="271" t="s">
        <x:v>20</x:v>
      </x:c>
      <x:c r="D99" s="272" t="s">
        <x:v>376</x:v>
      </x:c>
      <x:c r="E99" s="272"/>
      <x:c r="F99" s="272" t="s">
        <x:v>538</x:v>
      </x:c>
      <x:c r="G99" s="271" t="s">
        <x:v>17</x:v>
      </x:c>
      <x:c r="H99" s="381"/>
      <x:c r="I99" s="381">
        <x:v>1</x:v>
      </x:c>
      <x:c r="J99" s="381"/>
      <x:c r="K99" s="392"/>
      <x:c r="L99" s="384"/>
      <x:c r="M99" s="381"/>
      <x:c r="N99" s="392"/>
      <x:c r="O99" s="382"/>
      <x:c r="P99" s="382"/>
      <x:c r="Q99" s="396"/>
      <x:c r="R99" s="387"/>
      <x:c r="S99" s="382"/>
      <x:c r="T99" s="382">
        <x:v>1</x:v>
      </x:c>
      <x:c r="U99" s="382"/>
      <x:c r="V99" s="65"/>
      <x:c r="W99" s="66" t="s">
        <x:v>923</x:v>
      </x:c>
      <x:c r="X99" s="271" t="s">
        <x:v>20</x:v>
      </x:c>
      <x:c r="Y99" s="67" t="s">
        <x:v>14</x:v>
      </x:c>
      <x:c r="Z99" s="67"/>
      <x:c r="AA99" s="67" t="s">
        <x:v>1013</x:v>
      </x:c>
      <x:c r="AB99" s="271" t="s">
        <x:v>17</x:v>
      </x:c>
      <x:c r="AC99" s="271">
        <x:v>80</x:v>
      </x:c>
    </x:row>
    <x:row r="100" spans="1:29" customHeight="1">
      <x:c r="A100" s="271"/>
      <x:c r="B100" s="69" t="s">
        <x:v>942</x:v>
      </x:c>
      <x:c r="C100" s="271"/>
      <x:c r="D100" s="272"/>
      <x:c r="E100" s="272"/>
      <x:c r="F100" s="272"/>
      <x:c r="G100" s="271"/>
      <x:c r="H100" s="399"/>
      <x:c r="I100" s="400"/>
      <x:c r="J100" s="381"/>
      <x:c r="K100" s="392"/>
      <x:c r="L100" s="381"/>
      <x:c r="M100" s="381"/>
      <x:c r="N100" s="392"/>
      <x:c r="O100" s="382"/>
      <x:c r="P100" s="382"/>
      <x:c r="Q100" s="386"/>
      <x:c r="R100" s="387"/>
      <x:c r="S100" s="382">
        <x:v>0</x:v>
      </x:c>
      <x:c r="T100" s="393"/>
      <x:c r="U100" s="414"/>
      <x:c r="V100" s="65" t="s">
        <x:v>1</x:v>
      </x:c>
      <x:c r="W100" s="114" t="s">
        <x:v>930</x:v>
      </x:c>
      <x:c r="X100" s="271"/>
      <x:c r="Y100" s="70" t="s">
        <x:v>376</x:v>
      </x:c>
      <x:c r="Z100" s="70"/>
      <x:c r="AA100" s="70" t="s">
        <x:v>609</x:v>
      </x:c>
      <x:c r="AB100" s="271"/>
      <x:c r="AC100" s="271"/>
    </x:row>
    <x:row r="101" spans="1:29" customHeight="1">
      <x:c r="A101" s="271">
        <x:v>60</x:v>
      </x:c>
      <x:c r="B101" s="66" t="s">
        <x:v>925</x:v>
      </x:c>
      <x:c r="C101" s="271" t="s">
        <x:v>20</x:v>
      </x:c>
      <x:c r="D101" s="272" t="s">
        <x:v>106</x:v>
      </x:c>
      <x:c r="E101" s="272"/>
      <x:c r="F101" s="272" t="s">
        <x:v>674</x:v>
      </x:c>
      <x:c r="G101" s="271" t="s">
        <x:v>17</x:v>
      </x:c>
      <x:c r="H101" s="419"/>
      <x:c r="I101" s="392"/>
      <x:c r="J101" s="409"/>
      <x:c r="K101" s="392"/>
      <x:c r="L101" s="381"/>
      <x:c r="M101" s="381"/>
      <x:c r="N101" s="392"/>
      <x:c r="O101" s="382"/>
      <x:c r="P101" s="382"/>
      <x:c r="Q101" s="386"/>
      <x:c r="R101" s="387"/>
      <x:c r="S101" s="410"/>
      <x:c r="T101" s="411"/>
      <x:c r="U101" s="383"/>
      <x:c r="V101" s="65"/>
      <x:c r="W101" s="66" t="s">
        <x:v>931</x:v>
      </x:c>
      <x:c r="X101" s="271" t="s">
        <x:v>20</x:v>
      </x:c>
      <x:c r="Y101" s="272" t="s">
        <x:v>376</x:v>
      </x:c>
      <x:c r="Z101" s="272"/>
      <x:c r="AA101" s="272" t="s">
        <x:v>1012</x:v>
      </x:c>
      <x:c r="AB101" s="271" t="s">
        <x:v>17</x:v>
      </x:c>
      <x:c r="AC101" s="271">
        <x:v>81</x:v>
      </x:c>
    </x:row>
    <x:row r="102" spans="1:29" customHeight="1">
      <x:c r="A102" s="271"/>
      <x:c r="B102" s="69" t="s">
        <x:v>933</x:v>
      </x:c>
      <x:c r="C102" s="271"/>
      <x:c r="D102" s="272"/>
      <x:c r="E102" s="272"/>
      <x:c r="F102" s="272"/>
      <x:c r="G102" s="271"/>
      <x:c r="H102" s="384"/>
      <x:c r="I102" s="384"/>
      <x:c r="J102" s="392"/>
      <x:c r="K102" s="392"/>
      <x:c r="L102" s="381"/>
      <x:c r="M102" s="381"/>
      <x:c r="N102" s="392"/>
      <x:c r="O102" s="382"/>
      <x:c r="P102" s="382"/>
      <x:c r="Q102" s="386"/>
      <x:c r="R102" s="387"/>
      <x:c r="S102" s="391"/>
      <x:c r="T102" s="382"/>
      <x:c r="U102" s="382"/>
      <x:c r="V102" s="65"/>
      <x:c r="W102" s="69" t="s">
        <x:v>932</x:v>
      </x:c>
      <x:c r="X102" s="271"/>
      <x:c r="Y102" s="272"/>
      <x:c r="Z102" s="272"/>
      <x:c r="AA102" s="272"/>
      <x:c r="AB102" s="271"/>
      <x:c r="AC102" s="271"/>
    </x:row>
    <x:row r="103" spans="1:29" customHeight="1">
      <x:c r="A103" s="271">
        <x:v>61</x:v>
      </x:c>
      <x:c r="B103" s="66" t="s">
        <x:v>959</x:v>
      </x:c>
      <x:c r="C103" s="271" t="s">
        <x:v>20</x:v>
      </x:c>
      <x:c r="D103" s="272" t="s">
        <x:v>376</x:v>
      </x:c>
      <x:c r="E103" s="272"/>
      <x:c r="F103" s="272" t="s">
        <x:v>577</x:v>
      </x:c>
      <x:c r="G103" s="271" t="s">
        <x:v>17</x:v>
      </x:c>
      <x:c r="H103" s="381" t="s">
        <x:v>24</x:v>
      </x:c>
      <x:c r="I103" s="381"/>
      <x:c r="J103" s="392"/>
      <x:c r="K103" s="426"/>
      <x:c r="L103" s="381"/>
      <x:c r="M103" s="381"/>
      <x:c r="N103" s="392"/>
      <x:c r="O103" s="382"/>
      <x:c r="P103" s="382"/>
      <x:c r="Q103" s="386"/>
      <x:c r="R103" s="428"/>
      <x:c r="S103" s="391"/>
      <x:c r="T103" s="382"/>
      <x:c r="U103" s="382">
        <x:v>1</x:v>
      </x:c>
      <x:c r="V103" s="65"/>
      <x:c r="W103" s="66" t="s">
        <x:v>965</x:v>
      </x:c>
      <x:c r="X103" s="271" t="s">
        <x:v>20</x:v>
      </x:c>
      <x:c r="Y103" s="272" t="s">
        <x:v>376</x:v>
      </x:c>
      <x:c r="Z103" s="272"/>
      <x:c r="AA103" s="272" t="s">
        <x:v>541</x:v>
      </x:c>
      <x:c r="AB103" s="271" t="s">
        <x:v>17</x:v>
      </x:c>
      <x:c r="AC103" s="271">
        <x:v>82</x:v>
      </x:c>
    </x:row>
    <x:row r="104" spans="1:29" customHeight="1">
      <x:c r="A104" s="271"/>
      <x:c r="B104" s="69" t="s">
        <x:v>946</x:v>
      </x:c>
      <x:c r="C104" s="271"/>
      <x:c r="D104" s="272"/>
      <x:c r="E104" s="272"/>
      <x:c r="F104" s="272"/>
      <x:c r="G104" s="271"/>
      <x:c r="H104" s="400"/>
      <x:c r="I104" s="381">
        <x:v>1</x:v>
      </x:c>
      <x:c r="J104" s="388"/>
      <x:c r="K104" s="381"/>
      <x:c r="L104" s="381"/>
      <x:c r="M104" s="381"/>
      <x:c r="N104" s="392"/>
      <x:c r="O104" s="382"/>
      <x:c r="P104" s="382"/>
      <x:c r="Q104" s="382"/>
      <x:c r="R104" s="396"/>
      <x:c r="S104" s="387"/>
      <x:c r="T104" s="382">
        <x:v>2</x:v>
      </x:c>
      <x:c r="U104" s="393"/>
      <x:c r="V104" s="65"/>
      <x:c r="W104" s="69" t="s">
        <x:v>966</x:v>
      </x:c>
      <x:c r="X104" s="271"/>
      <x:c r="Y104" s="272"/>
      <x:c r="Z104" s="272"/>
      <x:c r="AA104" s="272"/>
      <x:c r="AB104" s="271"/>
      <x:c r="AC104" s="271"/>
    </x:row>
    <x:row r="105" spans="1:29" customHeight="1">
      <x:c r="A105" s="271">
        <x:v>62</x:v>
      </x:c>
      <x:c r="B105" s="66" t="s">
        <x:v>963</x:v>
      </x:c>
      <x:c r="C105" s="271" t="s">
        <x:v>20</x:v>
      </x:c>
      <x:c r="D105" s="272" t="s">
        <x:v>376</x:v>
      </x:c>
      <x:c r="E105" s="272"/>
      <x:c r="F105" s="272" t="s">
        <x:v>596</x:v>
      </x:c>
      <x:c r="G105" s="271" t="s">
        <x:v>17</x:v>
      </x:c>
      <x:c r="H105" s="403"/>
      <x:c r="I105" s="429"/>
      <x:c r="J105" s="388"/>
      <x:c r="K105" s="381"/>
      <x:c r="L105" s="381"/>
      <x:c r="M105" s="381"/>
      <x:c r="N105" s="392"/>
      <x:c r="O105" s="382"/>
      <x:c r="P105" s="382"/>
      <x:c r="Q105" s="382"/>
      <x:c r="R105" s="386"/>
      <x:c r="S105" s="387"/>
      <x:c r="T105" s="410"/>
      <x:c r="U105" s="387"/>
      <x:c r="V105" s="65"/>
      <x:c r="W105" s="66" t="s">
        <x:v>949</x:v>
      </x:c>
      <x:c r="X105" s="271" t="s">
        <x:v>20</x:v>
      </x:c>
      <x:c r="Y105" s="272" t="s">
        <x:v>323</x:v>
      </x:c>
      <x:c r="Z105" s="272"/>
      <x:c r="AA105" s="272" t="s">
        <x:v>1016</x:v>
      </x:c>
      <x:c r="AB105" s="271" t="s">
        <x:v>17</x:v>
      </x:c>
      <x:c r="AC105" s="271">
        <x:v>83</x:v>
      </x:c>
    </x:row>
    <x:row r="106" spans="1:29" customHeight="1">
      <x:c r="A106" s="271"/>
      <x:c r="B106" s="114" t="s">
        <x:v>944</x:v>
      </x:c>
      <x:c r="C106" s="271"/>
      <x:c r="D106" s="272"/>
      <x:c r="E106" s="272"/>
      <x:c r="F106" s="272"/>
      <x:c r="G106" s="271"/>
      <x:c r="H106" s="381"/>
      <x:c r="I106" s="388"/>
      <x:c r="J106" s="388"/>
      <x:c r="K106" s="381"/>
      <x:c r="L106" s="381"/>
      <x:c r="M106" s="381"/>
      <x:c r="N106" s="392"/>
      <x:c r="O106" s="382"/>
      <x:c r="P106" s="382"/>
      <x:c r="Q106" s="382"/>
      <x:c r="R106" s="386"/>
      <x:c r="S106" s="387"/>
      <x:c r="T106" s="391"/>
      <x:c r="U106" s="398"/>
      <x:c r="V106" s="65"/>
      <x:c r="W106" s="69" t="s">
        <x:v>951</x:v>
      </x:c>
      <x:c r="X106" s="271"/>
      <x:c r="Y106" s="272"/>
      <x:c r="Z106" s="272"/>
      <x:c r="AA106" s="272"/>
      <x:c r="AB106" s="271"/>
      <x:c r="AC106" s="271"/>
    </x:row>
    <x:row r="107" spans="1:29" customHeight="1">
      <x:c r="A107" s="271">
        <x:v>63</x:v>
      </x:c>
      <x:c r="B107" s="66" t="s">
        <x:v>950</x:v>
      </x:c>
      <x:c r="C107" s="271" t="s">
        <x:v>20</x:v>
      </x:c>
      <x:c r="D107" s="272" t="s">
        <x:v>14</x:v>
      </x:c>
      <x:c r="E107" s="272"/>
      <x:c r="F107" s="272" t="s">
        <x:v>1011</x:v>
      </x:c>
      <x:c r="G107" s="271" t="s">
        <x:v>17</x:v>
      </x:c>
      <x:c r="H107" s="402"/>
      <x:c r="I107" s="403"/>
      <x:c r="J107" s="404">
        <x:v>0</x:v>
      </x:c>
      <x:c r="K107" s="381"/>
      <x:c r="L107" s="381"/>
      <x:c r="M107" s="381"/>
      <x:c r="N107" s="392"/>
      <x:c r="O107" s="382"/>
      <x:c r="P107" s="382"/>
      <x:c r="Q107" s="382"/>
      <x:c r="R107" s="382"/>
      <x:c r="S107" s="396"/>
      <x:c r="T107" s="411"/>
      <x:c r="U107" s="383"/>
      <x:c r="V107" s="65"/>
      <x:c r="W107" s="66" t="s">
        <x:v>952</x:v>
      </x:c>
      <x:c r="X107" s="271" t="s">
        <x:v>20</x:v>
      </x:c>
      <x:c r="Y107" s="272" t="s">
        <x:v>0</x:v>
      </x:c>
      <x:c r="Z107" s="272"/>
      <x:c r="AA107" s="272" t="s">
        <x:v>599</x:v>
      </x:c>
      <x:c r="AB107" s="271" t="s">
        <x:v>17</x:v>
      </x:c>
      <x:c r="AC107" s="271">
        <x:v>84</x:v>
      </x:c>
    </x:row>
    <x:row r="108" spans="1:29" customHeight="1">
      <x:c r="A108" s="271"/>
      <x:c r="B108" s="69" t="s">
        <x:v>953</x:v>
      </x:c>
      <x:c r="C108" s="271"/>
      <x:c r="D108" s="272"/>
      <x:c r="E108" s="272"/>
      <x:c r="F108" s="272"/>
      <x:c r="G108" s="271"/>
      <x:c r="H108" s="68"/>
      <x:c r="I108" s="68"/>
      <x:c r="J108" s="68"/>
      <x:c r="K108" s="68"/>
      <x:c r="L108" s="68"/>
      <x:c r="M108" s="68"/>
      <x:c r="N108" s="74"/>
      <x:c r="O108" s="75"/>
      <x:c r="P108" s="75"/>
      <x:c r="Q108" s="75"/>
      <x:c r="R108" s="75"/>
      <x:c r="S108" s="75"/>
      <x:c r="T108" s="75"/>
      <x:c r="U108" s="75"/>
      <x:c r="V108" s="65"/>
      <x:c r="W108" s="69" t="s">
        <x:v>947</x:v>
      </x:c>
      <x:c r="X108" s="271"/>
      <x:c r="Y108" s="272"/>
      <x:c r="Z108" s="272"/>
      <x:c r="AA108" s="272"/>
      <x:c r="AB108" s="271"/>
      <x:c r="AC108" s="271"/>
    </x:row>
    <x:row r="109" spans="4:6" hidden="1" customHeight="1">
      <x:c r="D109" s="116" t="str">
        <x:f>IFERROR(VLOOKUP(A109,女一般!$A$2:$AB$113,5,FALSE),"")</x:f>
        <x:v/>
      </x:c>
      <x:c r="E109" s="116"/>
      <x:c r="F109" s="116" t="str">
        <x:f>IFERROR(VLOOKUP(A109,女一般!$A$2:$AB$113,6,FALSE),"")</x:f>
        <x:v/>
      </x:c>
    </x:row>
    <x:row r="110" spans="4:6" hidden="1" customHeight="1">
      <x:c r="D110" s="117" t="str">
        <x:f>IFERROR(VLOOKUP(A109,女一般!$A$2:$AB$113,13,FALSE),"")</x:f>
        <x:v/>
      </x:c>
      <x:c r="E110" s="117"/>
      <x:c r="F110" s="117" t="str">
        <x:f>IFERROR(VLOOKUP(A109,女一般!$A$2:$AB$113,14,FALSE),"")</x:f>
        <x:v/>
      </x:c>
    </x:row>
    <x:row r="111" spans="4:6" hidden="1" customHeight="1">
      <x:c r="D111" s="116" t="str">
        <x:f>IFERROR(VLOOKUP(A111,女一般!$A$2:$AB$113,5,FALSE),"")</x:f>
        <x:v/>
      </x:c>
      <x:c r="E111" s="116"/>
      <x:c r="F111" s="116" t="str">
        <x:f>IFERROR(VLOOKUP(A111,女一般!$A$2:$AB$113,6,FALSE),"")</x:f>
        <x:v/>
      </x:c>
    </x:row>
    <x:row r="112" spans="4:6" hidden="1" customHeight="1">
      <x:c r="D112" s="117" t="str">
        <x:f>IFERROR(VLOOKUP(A111,女一般!$A$2:$AB$113,13,FALSE),"")</x:f>
        <x:v/>
      </x:c>
      <x:c r="E112" s="117"/>
      <x:c r="F112" s="117" t="str">
        <x:f>IFERROR(VLOOKUP(A111,女一般!$A$2:$AB$113,14,FALSE),"")</x:f>
        <x:v/>
      </x:c>
    </x:row>
    <x:row r="113" spans="4:6" hidden="1" customHeight="1">
      <x:c r="D113" s="116" t="str">
        <x:f>IFERROR(VLOOKUP(A113,女一般!$A$2:$AB$113,5,FALSE),"")</x:f>
        <x:v/>
      </x:c>
      <x:c r="E113" s="116"/>
      <x:c r="F113" s="116" t="str">
        <x:f>IFERROR(VLOOKUP(A113,女一般!$A$2:$AB$113,6,FALSE),"")</x:f>
        <x:v/>
      </x:c>
    </x:row>
    <x:row r="114" spans="4:6" hidden="1" customHeight="1">
      <x:c r="D114" s="117" t="str">
        <x:f>IFERROR(VLOOKUP(A113,女一般!$A$2:$AB$113,13,FALSE),"")</x:f>
        <x:v/>
      </x:c>
      <x:c r="E114" s="117"/>
      <x:c r="F114" s="117" t="str">
        <x:f>IFERROR(VLOOKUP(A113,女一般!$A$2:$AB$113,14,FALSE),"")</x:f>
        <x:v/>
      </x:c>
    </x:row>
    <x:row r="115" spans="4:6" hidden="1" customHeight="1">
      <x:c r="D115" s="116" t="str">
        <x:f>IFERROR(VLOOKUP(A115,女一般!$A$2:$AB$113,5,FALSE),"")</x:f>
        <x:v/>
      </x:c>
      <x:c r="E115" s="116"/>
      <x:c r="F115" s="116" t="str">
        <x:f>IFERROR(VLOOKUP(A115,女一般!$A$2:$AB$113,6,FALSE),"")</x:f>
        <x:v/>
      </x:c>
    </x:row>
    <x:row r="116" spans="4:6" hidden="1" customHeight="1">
      <x:c r="D116" s="117" t="str">
        <x:f>IFERROR(VLOOKUP(A115,女一般!$A$2:$AB$113,13,FALSE),"")</x:f>
        <x:v/>
      </x:c>
      <x:c r="E116" s="117"/>
      <x:c r="F116" s="117" t="str">
        <x:f>IFERROR(VLOOKUP(A115,女一般!$A$2:$AB$113,14,FALSE),"")</x:f>
        <x:v/>
      </x:c>
    </x:row>
    <x:row r="117" spans="4:6" hidden="1" customHeight="1">
      <x:c r="D117" s="116" t="str">
        <x:f>IFERROR(VLOOKUP(A117,女一般!$A$2:$AB$113,5,FALSE),"")</x:f>
        <x:v/>
      </x:c>
      <x:c r="E117" s="116"/>
      <x:c r="F117" s="116" t="str">
        <x:f>IFERROR(VLOOKUP(A117,女一般!$A$2:$AB$113,6,FALSE),"")</x:f>
        <x:v/>
      </x:c>
    </x:row>
    <x:row r="118" spans="4:6" hidden="1" customHeight="1">
      <x:c r="D118" s="117" t="str">
        <x:f>IFERROR(VLOOKUP(A117,女一般!$A$2:$AB$113,13,FALSE),"")</x:f>
        <x:v/>
      </x:c>
      <x:c r="E118" s="117"/>
      <x:c r="F118" s="117" t="str">
        <x:f>IFERROR(VLOOKUP(A117,女一般!$A$2:$AB$113,14,FALSE),"")</x:f>
        <x:v/>
      </x:c>
    </x:row>
    <x:row r="119" spans="4:6" hidden="1" customHeight="1">
      <x:c r="D119" s="116" t="str">
        <x:f>IFERROR(VLOOKUP(A119,女一般!$A$2:$AB$113,5,FALSE),"")</x:f>
        <x:v/>
      </x:c>
      <x:c r="E119" s="116"/>
      <x:c r="F119" s="116" t="str">
        <x:f>IFERROR(VLOOKUP(A119,女一般!$A$2:$AB$113,6,FALSE),"")</x:f>
        <x:v/>
      </x:c>
    </x:row>
    <x:row r="120" spans="4:6" hidden="1" customHeight="1">
      <x:c r="D120" s="117" t="str">
        <x:f>IFERROR(VLOOKUP(A119,女一般!$A$2:$AB$113,13,FALSE),"")</x:f>
        <x:v/>
      </x:c>
      <x:c r="E120" s="117"/>
      <x:c r="F120" s="117" t="str">
        <x:f>IFERROR(VLOOKUP(A119,女一般!$A$2:$AB$113,14,FALSE),"")</x:f>
        <x:v/>
      </x:c>
    </x:row>
    <x:row r="121" spans="4:6" hidden="1" customHeight="1">
      <x:c r="D121" s="116" t="str">
        <x:f>IFERROR(VLOOKUP(A121,女一般!$A$2:$AB$113,5,FALSE),"")</x:f>
        <x:v/>
      </x:c>
      <x:c r="E121" s="116"/>
      <x:c r="F121" s="116" t="str">
        <x:f>IFERROR(VLOOKUP(A121,女一般!$A$2:$AB$113,6,FALSE),"")</x:f>
        <x:v/>
      </x:c>
    </x:row>
    <x:row r="122" spans="4:6" hidden="1" customHeight="1">
      <x:c r="D122" s="117" t="str">
        <x:f>IFERROR(VLOOKUP(A121,女一般!$A$2:$AB$113,13,FALSE),"")</x:f>
        <x:v/>
      </x:c>
      <x:c r="E122" s="117"/>
      <x:c r="F122" s="117" t="str">
        <x:f>IFERROR(VLOOKUP(A121,女一般!$A$2:$AB$113,14,FALSE),"")</x:f>
        <x:v/>
      </x:c>
    </x:row>
    <x:row r="123" spans="4:6" hidden="1" customHeight="1">
      <x:c r="D123" s="116" t="str">
        <x:f>IFERROR(VLOOKUP(A123,女一般!$A$2:$AB$113,5,FALSE),"")</x:f>
        <x:v/>
      </x:c>
      <x:c r="E123" s="116"/>
      <x:c r="F123" s="116" t="str">
        <x:f>IFERROR(VLOOKUP(A123,女一般!$A$2:$AB$113,6,FALSE),"")</x:f>
        <x:v/>
      </x:c>
    </x:row>
    <x:row r="124" spans="4:6" hidden="1" customHeight="1">
      <x:c r="D124" s="117" t="str">
        <x:f>IFERROR(VLOOKUP(A123,女一般!$A$2:$AB$113,13,FALSE),"")</x:f>
        <x:v/>
      </x:c>
      <x:c r="E124" s="117"/>
      <x:c r="F124" s="117" t="str">
        <x:f>IFERROR(VLOOKUP(A123,女一般!$A$2:$AB$113,14,FALSE),"")</x:f>
        <x:v/>
      </x:c>
    </x:row>
    <x:row r="125" spans="4:6" hidden="1" customHeight="1">
      <x:c r="D125" s="116" t="str">
        <x:f>IFERROR(VLOOKUP(A125,女一般!$A$2:$AB$113,5,FALSE),"")</x:f>
        <x:v/>
      </x:c>
      <x:c r="E125" s="116"/>
      <x:c r="F125" s="116" t="str">
        <x:f>IFERROR(VLOOKUP(A125,女一般!$A$2:$AB$113,6,FALSE),"")</x:f>
        <x:v/>
      </x:c>
    </x:row>
    <x:row r="126" spans="4:6" hidden="1" customHeight="1">
      <x:c r="D126" s="117" t="str">
        <x:f>IFERROR(VLOOKUP(A125,女一般!$A$2:$AB$113,13,FALSE),"")</x:f>
        <x:v/>
      </x:c>
      <x:c r="E126" s="117"/>
      <x:c r="F126" s="117" t="str">
        <x:f>IFERROR(VLOOKUP(A125,女一般!$A$2:$AB$113,14,FALSE),"")</x:f>
        <x:v/>
      </x:c>
    </x:row>
    <x:row r="127" spans="4:6" hidden="1" customHeight="1">
      <x:c r="D127" s="116" t="str">
        <x:f>IFERROR(VLOOKUP(A127,女一般!$A$2:$AB$113,5,FALSE),"")</x:f>
        <x:v/>
      </x:c>
      <x:c r="E127" s="116"/>
      <x:c r="F127" s="116" t="str">
        <x:f>IFERROR(VLOOKUP(A127,女一般!$A$2:$AB$113,6,FALSE),"")</x:f>
        <x:v/>
      </x:c>
    </x:row>
    <x:row r="128" spans="4:6" hidden="1" customHeight="1">
      <x:c r="D128" s="117" t="str">
        <x:f>IFERROR(VLOOKUP(A127,女一般!$A$2:$AB$113,13,FALSE),"")</x:f>
        <x:v/>
      </x:c>
      <x:c r="E128" s="117"/>
      <x:c r="F128" s="117" t="str">
        <x:f>IFERROR(VLOOKUP(A127,女一般!$A$2:$AB$113,14,FALSE),"")</x:f>
        <x:v/>
      </x:c>
    </x:row>
    <x:row r="129" spans="4:6" hidden="1" customHeight="1">
      <x:c r="D129" s="116" t="str">
        <x:f>IFERROR(VLOOKUP(A129,女一般!$A$2:$AB$113,5,FALSE),"")</x:f>
        <x:v/>
      </x:c>
      <x:c r="E129" s="116"/>
      <x:c r="F129" s="116" t="str">
        <x:f>IFERROR(VLOOKUP(A129,女一般!$A$2:$AB$113,6,FALSE),"")</x:f>
        <x:v/>
      </x:c>
    </x:row>
    <x:row r="130" spans="4:6" hidden="1" customHeight="1">
      <x:c r="D130" s="117" t="str">
        <x:f>IFERROR(VLOOKUP(A129,女一般!$A$2:$AB$113,13,FALSE),"")</x:f>
        <x:v/>
      </x:c>
      <x:c r="E130" s="117"/>
      <x:c r="F130" s="117" t="str">
        <x:f>IFERROR(VLOOKUP(A129,女一般!$A$2:$AB$113,14,FALSE),"")</x:f>
        <x:v/>
      </x:c>
    </x:row>
  </x:sheetData>
  <x:mergeCells count="488">
    <x:mergeCell ref="A1:AC1"/>
    <x:mergeCell ref="A66:AC66"/>
    <x:mergeCell ref="A2:A3"/>
    <x:mergeCell ref="A4:A5"/>
    <x:mergeCell ref="A6:A7"/>
    <x:mergeCell ref="A8:A9"/>
    <x:mergeCell ref="A10:A11"/>
    <x:mergeCell ref="A12:A13"/>
    <x:mergeCell ref="A14:A15"/>
    <x:mergeCell ref="A16:A17"/>
    <x:mergeCell ref="A18:A19"/>
    <x:mergeCell ref="A20:A21"/>
    <x:mergeCell ref="A22:A23"/>
    <x:mergeCell ref="A24:A25"/>
    <x:mergeCell ref="A26:A27"/>
    <x:mergeCell ref="A28:A29"/>
    <x:mergeCell ref="A30:A31"/>
    <x:mergeCell ref="A32:A33"/>
    <x:mergeCell ref="A34:A35"/>
    <x:mergeCell ref="A36:A37"/>
    <x:mergeCell ref="A38:A39"/>
    <x:mergeCell ref="A40:A41"/>
    <x:mergeCell ref="A42:A43"/>
    <x:mergeCell ref="A67:A68"/>
    <x:mergeCell ref="A69:A70"/>
    <x:mergeCell ref="A71:A72"/>
    <x:mergeCell ref="A73:A74"/>
    <x:mergeCell ref="A75:A76"/>
    <x:mergeCell ref="A77:A78"/>
    <x:mergeCell ref="A79:A80"/>
    <x:mergeCell ref="A81:A82"/>
    <x:mergeCell ref="A83:A84"/>
    <x:mergeCell ref="A85:A86"/>
    <x:mergeCell ref="A87:A88"/>
    <x:mergeCell ref="A89:A90"/>
    <x:mergeCell ref="A91:A92"/>
    <x:mergeCell ref="A93:A94"/>
    <x:mergeCell ref="A95:A96"/>
    <x:mergeCell ref="A97:A98"/>
    <x:mergeCell ref="A99:A100"/>
    <x:mergeCell ref="A101:A102"/>
    <x:mergeCell ref="A103:A104"/>
    <x:mergeCell ref="A105:A106"/>
    <x:mergeCell ref="A107:A108"/>
    <x:mergeCell ref="C2:C3"/>
    <x:mergeCell ref="C4:C5"/>
    <x:mergeCell ref="C6:C7"/>
    <x:mergeCell ref="C8:C9"/>
    <x:mergeCell ref="C10:C11"/>
    <x:mergeCell ref="C12:C13"/>
    <x:mergeCell ref="C14:C15"/>
    <x:mergeCell ref="C16:C17"/>
    <x:mergeCell ref="C18:C19"/>
    <x:mergeCell ref="C20:C21"/>
    <x:mergeCell ref="C22:C23"/>
    <x:mergeCell ref="C24:C25"/>
    <x:mergeCell ref="C26:C27"/>
    <x:mergeCell ref="C28:C29"/>
    <x:mergeCell ref="C30:C31"/>
    <x:mergeCell ref="C32:C33"/>
    <x:mergeCell ref="C34:C35"/>
    <x:mergeCell ref="C36:C37"/>
    <x:mergeCell ref="C38:C39"/>
    <x:mergeCell ref="C40:C41"/>
    <x:mergeCell ref="C42:C43"/>
    <x:mergeCell ref="C67:C68"/>
    <x:mergeCell ref="C69:C70"/>
    <x:mergeCell ref="C71:C72"/>
    <x:mergeCell ref="C73:C74"/>
    <x:mergeCell ref="C75:C76"/>
    <x:mergeCell ref="C77:C78"/>
    <x:mergeCell ref="C79:C80"/>
    <x:mergeCell ref="C81:C82"/>
    <x:mergeCell ref="C83:C84"/>
    <x:mergeCell ref="C85:C86"/>
    <x:mergeCell ref="C87:C88"/>
    <x:mergeCell ref="C89:C90"/>
    <x:mergeCell ref="C91:C92"/>
    <x:mergeCell ref="C93:C94"/>
    <x:mergeCell ref="C95:C96"/>
    <x:mergeCell ref="C97:C98"/>
    <x:mergeCell ref="C99:C100"/>
    <x:mergeCell ref="C101:C102"/>
    <x:mergeCell ref="C103:C104"/>
    <x:mergeCell ref="C105:C106"/>
    <x:mergeCell ref="C107:C108"/>
    <x:mergeCell ref="D2:D3"/>
    <x:mergeCell ref="D4:D5"/>
    <x:mergeCell ref="D6:D7"/>
    <x:mergeCell ref="D8:D9"/>
    <x:mergeCell ref="D10:D11"/>
    <x:mergeCell ref="D12:D13"/>
    <x:mergeCell ref="D14:D15"/>
    <x:mergeCell ref="D18:D19"/>
    <x:mergeCell ref="D20:D21"/>
    <x:mergeCell ref="D22:D23"/>
    <x:mergeCell ref="D24:D25"/>
    <x:mergeCell ref="D26:D27"/>
    <x:mergeCell ref="D28:D29"/>
    <x:mergeCell ref="D30:D31"/>
    <x:mergeCell ref="D32:D33"/>
    <x:mergeCell ref="D34:D35"/>
    <x:mergeCell ref="D36:D37"/>
    <x:mergeCell ref="D38:D39"/>
    <x:mergeCell ref="D40:D41"/>
    <x:mergeCell ref="D42:D43"/>
    <x:mergeCell ref="D69:D70"/>
    <x:mergeCell ref="D71:D72"/>
    <x:mergeCell ref="D73:D74"/>
    <x:mergeCell ref="D75:D76"/>
    <x:mergeCell ref="D77:D78"/>
    <x:mergeCell ref="D79:D80"/>
    <x:mergeCell ref="D81:D82"/>
    <x:mergeCell ref="D83:D84"/>
    <x:mergeCell ref="D85:D86"/>
    <x:mergeCell ref="D87:D88"/>
    <x:mergeCell ref="D89:D90"/>
    <x:mergeCell ref="D93:D94"/>
    <x:mergeCell ref="D95:D96"/>
    <x:mergeCell ref="D97:D98"/>
    <x:mergeCell ref="D99:D100"/>
    <x:mergeCell ref="D101:D102"/>
    <x:mergeCell ref="D103:D104"/>
    <x:mergeCell ref="D105:D106"/>
    <x:mergeCell ref="D107:D108"/>
    <x:mergeCell ref="E2:E3"/>
    <x:mergeCell ref="E4:E5"/>
    <x:mergeCell ref="E6:E7"/>
    <x:mergeCell ref="E8:E9"/>
    <x:mergeCell ref="E10:E11"/>
    <x:mergeCell ref="E12:E13"/>
    <x:mergeCell ref="E14:E15"/>
    <x:mergeCell ref="E18:E19"/>
    <x:mergeCell ref="E20:E21"/>
    <x:mergeCell ref="E22:E23"/>
    <x:mergeCell ref="E24:E25"/>
    <x:mergeCell ref="E26:E27"/>
    <x:mergeCell ref="E28:E29"/>
    <x:mergeCell ref="E30:E31"/>
    <x:mergeCell ref="E32:E33"/>
    <x:mergeCell ref="E34:E35"/>
    <x:mergeCell ref="E36:E37"/>
    <x:mergeCell ref="E38:E39"/>
    <x:mergeCell ref="E40:E41"/>
    <x:mergeCell ref="E42:E43"/>
    <x:mergeCell ref="E67:E68"/>
    <x:mergeCell ref="E69:E70"/>
    <x:mergeCell ref="E71:E72"/>
    <x:mergeCell ref="E73:E74"/>
    <x:mergeCell ref="E75:E76"/>
    <x:mergeCell ref="E77:E78"/>
    <x:mergeCell ref="E79:E80"/>
    <x:mergeCell ref="E81:E82"/>
    <x:mergeCell ref="E83:E84"/>
    <x:mergeCell ref="E85:E86"/>
    <x:mergeCell ref="E87:E88"/>
    <x:mergeCell ref="E89:E90"/>
    <x:mergeCell ref="E93:E94"/>
    <x:mergeCell ref="E95:E96"/>
    <x:mergeCell ref="E97:E98"/>
    <x:mergeCell ref="E99:E100"/>
    <x:mergeCell ref="E101:E102"/>
    <x:mergeCell ref="E103:E104"/>
    <x:mergeCell ref="E105:E106"/>
    <x:mergeCell ref="E107:E108"/>
    <x:mergeCell ref="F2:F3"/>
    <x:mergeCell ref="F4:F5"/>
    <x:mergeCell ref="F6:F7"/>
    <x:mergeCell ref="F8:F9"/>
    <x:mergeCell ref="F10:F11"/>
    <x:mergeCell ref="F12:F13"/>
    <x:mergeCell ref="F14:F15"/>
    <x:mergeCell ref="F18:F19"/>
    <x:mergeCell ref="F20:F21"/>
    <x:mergeCell ref="F22:F23"/>
    <x:mergeCell ref="F24:F25"/>
    <x:mergeCell ref="F26:F27"/>
    <x:mergeCell ref="F28:F29"/>
    <x:mergeCell ref="F30:F31"/>
    <x:mergeCell ref="F32:F33"/>
    <x:mergeCell ref="F36:F37"/>
    <x:mergeCell ref="F38:F39"/>
    <x:mergeCell ref="F40:F41"/>
    <x:mergeCell ref="F42:F43"/>
    <x:mergeCell ref="F69:F70"/>
    <x:mergeCell ref="F71:F72"/>
    <x:mergeCell ref="F73:F74"/>
    <x:mergeCell ref="F75:F76"/>
    <x:mergeCell ref="F77:F78"/>
    <x:mergeCell ref="F79:F80"/>
    <x:mergeCell ref="F81:F82"/>
    <x:mergeCell ref="F83:F84"/>
    <x:mergeCell ref="F85:F86"/>
    <x:mergeCell ref="F87:F88"/>
    <x:mergeCell ref="F89:F90"/>
    <x:mergeCell ref="F93:F94"/>
    <x:mergeCell ref="F95:F96"/>
    <x:mergeCell ref="F97:F98"/>
    <x:mergeCell ref="F99:F100"/>
    <x:mergeCell ref="F101:F102"/>
    <x:mergeCell ref="F103:F104"/>
    <x:mergeCell ref="F105:F106"/>
    <x:mergeCell ref="F107:F108"/>
    <x:mergeCell ref="G2:G3"/>
    <x:mergeCell ref="G4:G5"/>
    <x:mergeCell ref="G6:G7"/>
    <x:mergeCell ref="G8:G9"/>
    <x:mergeCell ref="G10:G11"/>
    <x:mergeCell ref="G12:G13"/>
    <x:mergeCell ref="G14:G15"/>
    <x:mergeCell ref="G16:G17"/>
    <x:mergeCell ref="G18:G19"/>
    <x:mergeCell ref="G20:G21"/>
    <x:mergeCell ref="G22:G23"/>
    <x:mergeCell ref="G24:G25"/>
    <x:mergeCell ref="G26:G27"/>
    <x:mergeCell ref="G28:G29"/>
    <x:mergeCell ref="G30:G31"/>
    <x:mergeCell ref="G32:G33"/>
    <x:mergeCell ref="G34:G35"/>
    <x:mergeCell ref="G36:G37"/>
    <x:mergeCell ref="G38:G39"/>
    <x:mergeCell ref="G40:G41"/>
    <x:mergeCell ref="G42:G43"/>
    <x:mergeCell ref="G67:G68"/>
    <x:mergeCell ref="G69:G70"/>
    <x:mergeCell ref="G71:G72"/>
    <x:mergeCell ref="G73:G74"/>
    <x:mergeCell ref="G75:G76"/>
    <x:mergeCell ref="G77:G78"/>
    <x:mergeCell ref="G79:G80"/>
    <x:mergeCell ref="G81:G82"/>
    <x:mergeCell ref="G83:G84"/>
    <x:mergeCell ref="G85:G86"/>
    <x:mergeCell ref="G87:G88"/>
    <x:mergeCell ref="G89:G90"/>
    <x:mergeCell ref="G91:G92"/>
    <x:mergeCell ref="G93:G94"/>
    <x:mergeCell ref="G95:G96"/>
    <x:mergeCell ref="G97:G98"/>
    <x:mergeCell ref="G99:G100"/>
    <x:mergeCell ref="G101:G102"/>
    <x:mergeCell ref="G103:G104"/>
    <x:mergeCell ref="G105:G106"/>
    <x:mergeCell ref="G107:G108"/>
    <x:mergeCell ref="X2:X3"/>
    <x:mergeCell ref="X4:X5"/>
    <x:mergeCell ref="X6:X7"/>
    <x:mergeCell ref="X8:X9"/>
    <x:mergeCell ref="X10:X11"/>
    <x:mergeCell ref="X12:X13"/>
    <x:mergeCell ref="X14:X15"/>
    <x:mergeCell ref="X16:X17"/>
    <x:mergeCell ref="X18:X19"/>
    <x:mergeCell ref="X20:X21"/>
    <x:mergeCell ref="X22:X23"/>
    <x:mergeCell ref="X24:X25"/>
    <x:mergeCell ref="X26:X27"/>
    <x:mergeCell ref="X28:X29"/>
    <x:mergeCell ref="X30:X31"/>
    <x:mergeCell ref="X32:X33"/>
    <x:mergeCell ref="X34:X35"/>
    <x:mergeCell ref="X36:X37"/>
    <x:mergeCell ref="X38:X39"/>
    <x:mergeCell ref="X40:X41"/>
    <x:mergeCell ref="X42:X43"/>
    <x:mergeCell ref="X67:X68"/>
    <x:mergeCell ref="X69:X70"/>
    <x:mergeCell ref="X71:X72"/>
    <x:mergeCell ref="X73:X74"/>
    <x:mergeCell ref="X75:X76"/>
    <x:mergeCell ref="X77:X78"/>
    <x:mergeCell ref="X79:X80"/>
    <x:mergeCell ref="X81:X82"/>
    <x:mergeCell ref="X83:X84"/>
    <x:mergeCell ref="X85:X86"/>
    <x:mergeCell ref="X87:X88"/>
    <x:mergeCell ref="X89:X90"/>
    <x:mergeCell ref="X91:X92"/>
    <x:mergeCell ref="X93:X94"/>
    <x:mergeCell ref="X95:X96"/>
    <x:mergeCell ref="X97:X98"/>
    <x:mergeCell ref="X99:X100"/>
    <x:mergeCell ref="X101:X102"/>
    <x:mergeCell ref="X103:X104"/>
    <x:mergeCell ref="X105:X106"/>
    <x:mergeCell ref="X107:X108"/>
    <x:mergeCell ref="Y2:Y3"/>
    <x:mergeCell ref="Y4:Y5"/>
    <x:mergeCell ref="Y6:Y7"/>
    <x:mergeCell ref="Y8:Y9"/>
    <x:mergeCell ref="Y10:Y11"/>
    <x:mergeCell ref="Y12:Y13"/>
    <x:mergeCell ref="Y14:Y15"/>
    <x:mergeCell ref="Y16:Y17"/>
    <x:mergeCell ref="Y18:Y19"/>
    <x:mergeCell ref="Y20:Y21"/>
    <x:mergeCell ref="Y22:Y23"/>
    <x:mergeCell ref="Y24:Y25"/>
    <x:mergeCell ref="Y26:Y27"/>
    <x:mergeCell ref="Y28:Y29"/>
    <x:mergeCell ref="Y30:Y31"/>
    <x:mergeCell ref="Y32:Y33"/>
    <x:mergeCell ref="Y34:Y35"/>
    <x:mergeCell ref="Y36:Y37"/>
    <x:mergeCell ref="Y38:Y39"/>
    <x:mergeCell ref="Y40:Y41"/>
    <x:mergeCell ref="Y42:Y43"/>
    <x:mergeCell ref="Y67:Y68"/>
    <x:mergeCell ref="Y69:Y70"/>
    <x:mergeCell ref="Y71:Y72"/>
    <x:mergeCell ref="Y73:Y74"/>
    <x:mergeCell ref="Y77:Y78"/>
    <x:mergeCell ref="Y79:Y80"/>
    <x:mergeCell ref="Y81:Y82"/>
    <x:mergeCell ref="Y83:Y84"/>
    <x:mergeCell ref="Y85:Y86"/>
    <x:mergeCell ref="Y89:Y90"/>
    <x:mergeCell ref="Y91:Y92"/>
    <x:mergeCell ref="Y93:Y94"/>
    <x:mergeCell ref="Y95:Y96"/>
    <x:mergeCell ref="Y97:Y98"/>
    <x:mergeCell ref="Y101:Y102"/>
    <x:mergeCell ref="Y103:Y104"/>
    <x:mergeCell ref="Y105:Y106"/>
    <x:mergeCell ref="Y107:Y108"/>
    <x:mergeCell ref="Z2:Z3"/>
    <x:mergeCell ref="Z4:Z5"/>
    <x:mergeCell ref="Z6:Z7"/>
    <x:mergeCell ref="Z8:Z9"/>
    <x:mergeCell ref="Z10:Z11"/>
    <x:mergeCell ref="Z12:Z13"/>
    <x:mergeCell ref="Z14:Z15"/>
    <x:mergeCell ref="Z16:Z17"/>
    <x:mergeCell ref="Z18:Z19"/>
    <x:mergeCell ref="Z20:Z21"/>
    <x:mergeCell ref="Z22:Z23"/>
    <x:mergeCell ref="Z24:Z25"/>
    <x:mergeCell ref="Z26:Z27"/>
    <x:mergeCell ref="Z28:Z29"/>
    <x:mergeCell ref="Z30:Z31"/>
    <x:mergeCell ref="Z32:Z33"/>
    <x:mergeCell ref="Z34:Z35"/>
    <x:mergeCell ref="Z36:Z37"/>
    <x:mergeCell ref="Z38:Z39"/>
    <x:mergeCell ref="Z40:Z41"/>
    <x:mergeCell ref="Z42:Z43"/>
    <x:mergeCell ref="Z67:Z68"/>
    <x:mergeCell ref="Z69:Z70"/>
    <x:mergeCell ref="Z71:Z72"/>
    <x:mergeCell ref="Z73:Z74"/>
    <x:mergeCell ref="Z77:Z78"/>
    <x:mergeCell ref="Z79:Z80"/>
    <x:mergeCell ref="Z81:Z82"/>
    <x:mergeCell ref="Z83:Z84"/>
    <x:mergeCell ref="Z85:Z86"/>
    <x:mergeCell ref="Z89:Z90"/>
    <x:mergeCell ref="Z91:Z92"/>
    <x:mergeCell ref="Z93:Z94"/>
    <x:mergeCell ref="Z95:Z96"/>
    <x:mergeCell ref="Z97:Z98"/>
    <x:mergeCell ref="Z101:Z102"/>
    <x:mergeCell ref="Z103:Z104"/>
    <x:mergeCell ref="Z105:Z106"/>
    <x:mergeCell ref="Z107:Z108"/>
    <x:mergeCell ref="AA2:AA3"/>
    <x:mergeCell ref="AA4:AA5"/>
    <x:mergeCell ref="AA6:AA7"/>
    <x:mergeCell ref="AA8:AA9"/>
    <x:mergeCell ref="AA10:AA11"/>
    <x:mergeCell ref="AA12:AA13"/>
    <x:mergeCell ref="AA14:AA15"/>
    <x:mergeCell ref="AA16:AA17"/>
    <x:mergeCell ref="AA18:AA19"/>
    <x:mergeCell ref="AA20:AA21"/>
    <x:mergeCell ref="AA22:AA23"/>
    <x:mergeCell ref="AA24:AA25"/>
    <x:mergeCell ref="AA26:AA27"/>
    <x:mergeCell ref="AA28:AA29"/>
    <x:mergeCell ref="AA30:AA31"/>
    <x:mergeCell ref="AA32:AA33"/>
    <x:mergeCell ref="AA34:AA35"/>
    <x:mergeCell ref="AA36:AA37"/>
    <x:mergeCell ref="AA38:AA39"/>
    <x:mergeCell ref="AA40:AA41"/>
    <x:mergeCell ref="AA42:AA43"/>
    <x:mergeCell ref="AA67:AA68"/>
    <x:mergeCell ref="AA69:AA70"/>
    <x:mergeCell ref="AA71:AA72"/>
    <x:mergeCell ref="AA73:AA74"/>
    <x:mergeCell ref="AA77:AA78"/>
    <x:mergeCell ref="AA79:AA80"/>
    <x:mergeCell ref="AA81:AA82"/>
    <x:mergeCell ref="AA83:AA84"/>
    <x:mergeCell ref="AA85:AA86"/>
    <x:mergeCell ref="AA89:AA90"/>
    <x:mergeCell ref="AA91:AA92"/>
    <x:mergeCell ref="AA93:AA94"/>
    <x:mergeCell ref="AA95:AA96"/>
    <x:mergeCell ref="AA97:AA98"/>
    <x:mergeCell ref="AA101:AA102"/>
    <x:mergeCell ref="AA103:AA104"/>
    <x:mergeCell ref="AA105:AA106"/>
    <x:mergeCell ref="AA107:AA108"/>
    <x:mergeCell ref="AB2:AB3"/>
    <x:mergeCell ref="AB4:AB5"/>
    <x:mergeCell ref="AB6:AB7"/>
    <x:mergeCell ref="AB8:AB9"/>
    <x:mergeCell ref="AB10:AB11"/>
    <x:mergeCell ref="AB12:AB13"/>
    <x:mergeCell ref="AB14:AB15"/>
    <x:mergeCell ref="AB16:AB17"/>
    <x:mergeCell ref="AB18:AB19"/>
    <x:mergeCell ref="AB20:AB21"/>
    <x:mergeCell ref="AB22:AB23"/>
    <x:mergeCell ref="AB24:AB25"/>
    <x:mergeCell ref="AB26:AB27"/>
    <x:mergeCell ref="AB28:AB29"/>
    <x:mergeCell ref="AB30:AB31"/>
    <x:mergeCell ref="AB32:AB33"/>
    <x:mergeCell ref="AB34:AB35"/>
    <x:mergeCell ref="AB36:AB37"/>
    <x:mergeCell ref="AB38:AB39"/>
    <x:mergeCell ref="AB40:AB41"/>
    <x:mergeCell ref="AB42:AB43"/>
    <x:mergeCell ref="AB67:AB68"/>
    <x:mergeCell ref="AB69:AB70"/>
    <x:mergeCell ref="AB71:AB72"/>
    <x:mergeCell ref="AB73:AB74"/>
    <x:mergeCell ref="AB75:AB76"/>
    <x:mergeCell ref="AB77:AB78"/>
    <x:mergeCell ref="AB79:AB80"/>
    <x:mergeCell ref="AB81:AB82"/>
    <x:mergeCell ref="AB83:AB84"/>
    <x:mergeCell ref="AB85:AB86"/>
    <x:mergeCell ref="AB87:AB88"/>
    <x:mergeCell ref="AB89:AB90"/>
    <x:mergeCell ref="AB91:AB92"/>
    <x:mergeCell ref="AB93:AB94"/>
    <x:mergeCell ref="AB95:AB96"/>
    <x:mergeCell ref="AB97:AB98"/>
    <x:mergeCell ref="AB99:AB100"/>
    <x:mergeCell ref="AB101:AB102"/>
    <x:mergeCell ref="AB103:AB104"/>
    <x:mergeCell ref="AB105:AB106"/>
    <x:mergeCell ref="AB107:AB108"/>
    <x:mergeCell ref="AC2:AC3"/>
    <x:mergeCell ref="AC4:AC5"/>
    <x:mergeCell ref="AC6:AC7"/>
    <x:mergeCell ref="AC8:AC9"/>
    <x:mergeCell ref="AC10:AC11"/>
    <x:mergeCell ref="AC12:AC13"/>
    <x:mergeCell ref="AC14:AC15"/>
    <x:mergeCell ref="AC16:AC17"/>
    <x:mergeCell ref="AC18:AC19"/>
    <x:mergeCell ref="AC20:AC21"/>
    <x:mergeCell ref="AC22:AC23"/>
    <x:mergeCell ref="AC24:AC25"/>
    <x:mergeCell ref="AC26:AC27"/>
    <x:mergeCell ref="AC28:AC29"/>
    <x:mergeCell ref="AC30:AC31"/>
    <x:mergeCell ref="AC32:AC33"/>
    <x:mergeCell ref="AC34:AC35"/>
    <x:mergeCell ref="AC36:AC37"/>
    <x:mergeCell ref="AC38:AC39"/>
    <x:mergeCell ref="AC40:AC41"/>
    <x:mergeCell ref="AC42:AC43"/>
    <x:mergeCell ref="AC67:AC68"/>
    <x:mergeCell ref="AC69:AC70"/>
    <x:mergeCell ref="AC71:AC72"/>
    <x:mergeCell ref="AC73:AC74"/>
    <x:mergeCell ref="AC75:AC76"/>
    <x:mergeCell ref="AC77:AC78"/>
    <x:mergeCell ref="AC79:AC80"/>
    <x:mergeCell ref="AC81:AC82"/>
    <x:mergeCell ref="AC83:AC84"/>
    <x:mergeCell ref="AC85:AC86"/>
    <x:mergeCell ref="AC87:AC88"/>
    <x:mergeCell ref="AC89:AC90"/>
    <x:mergeCell ref="AC91:AC92"/>
    <x:mergeCell ref="AC93:AC94"/>
    <x:mergeCell ref="AC95:AC96"/>
    <x:mergeCell ref="AC97:AC98"/>
    <x:mergeCell ref="AC99:AC100"/>
    <x:mergeCell ref="AC101:AC102"/>
    <x:mergeCell ref="AC103:AC104"/>
    <x:mergeCell ref="AC105:AC106"/>
    <x:mergeCell ref="AC107:AC108"/>
  </x:mergeCells>
  <x:printOptions horizontalCentered="1" verticalCentered="0" headings="0" gridLines="0" gridLinesSet="1"/>
  <x:pageMargins left="0.39305555820465088" right="0.39305555820465088" top="0.78680557012557983" bottom="0.47152778506278992" header="0.47152778506278992" footer="0.19652777910232544"/>
  <x:pageSetup paperSize="9" scale="87" firstPageNumber="1" fitToWidth="1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一般女子　(&amp;P)</x:oddHeader>
  </x:headerFooter>
  <x:rowBreaks count="3" manualBreakCount="3">
    <x:brk id="61" min="0" max="1048575" man="1" pt="0"/>
    <x:brk id="203" min="0" max="1048575" man="1" pt="0"/>
    <x:brk id="386" min="0" max="1048575" man="1" pt="0"/>
  </x:rowBreaks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tabColor rgb="fffbe5d7"/>
  </x:sheetPr>
  <x:dimension ref="A1:AK40"/>
  <x:sheetViews>
    <x:sheetView tabSelected="1" view="pageBreakPreview" topLeftCell="T4" zoomScaleNormal="70" zoomScaleSheetLayoutView="100" workbookViewId="0">
      <x:selection activeCell="AP21" activeCellId="0" sqref="AP21:AP21"/>
    </x:sheetView>
  </x:sheetViews>
  <x:sheetFormatPr defaultColWidth="8.375" defaultRowHeight="15.85"/>
  <x:cols>
    <x:col min="1" max="1" width="3.125" style="2" hidden="1" customWidth="1"/>
    <x:col min="2" max="2" width="10.5" style="2" hidden="1" customWidth="1"/>
    <x:col min="3" max="3" width="2.25" style="2" hidden="1" customWidth="1"/>
    <x:col min="4" max="4" width="6.125" style="2" hidden="1" customWidth="1"/>
    <x:col min="5" max="5" width="11.625" style="2" hidden="1" customWidth="1"/>
    <x:col min="6" max="6" width="2.25" style="2" hidden="1" customWidth="1"/>
    <x:col min="7" max="14" width="4.5" style="2" hidden="1" customWidth="1"/>
    <x:col min="15" max="17" width="3.625" style="2" hidden="1" customWidth="1"/>
    <x:col min="18" max="19" width="3.125" style="2" hidden="1" customWidth="1"/>
    <x:col min="20" max="20" width="3.125" style="2" customWidth="1"/>
    <x:col min="21" max="21" width="12.625" style="2" customWidth="1"/>
    <x:col min="22" max="22" width="2.25" style="2" customWidth="1"/>
    <x:col min="23" max="23" width="6.125" style="2" customWidth="1"/>
    <x:col min="24" max="24" width="11.625" style="2" customWidth="1"/>
    <x:col min="25" max="25" width="2.25" style="2" customWidth="1"/>
    <x:col min="26" max="33" width="4.5" style="2" customWidth="1"/>
    <x:col min="34" max="36" width="3.625" style="2" customWidth="1"/>
    <x:col min="37" max="38" width="3.125" style="2" customWidth="1"/>
    <x:col min="39" max="256" width="8.375" style="2"/>
    <x:col min="257" max="257" width="3.125" style="2" customWidth="1"/>
    <x:col min="258" max="258" width="10.5" style="2" customWidth="1"/>
    <x:col min="259" max="259" width="2.25" style="2" customWidth="1"/>
    <x:col min="260" max="260" width="6.125" style="2" customWidth="1"/>
    <x:col min="261" max="261" width="11.625" style="2" customWidth="1"/>
    <x:col min="262" max="262" width="2.25" style="2" customWidth="1"/>
    <x:col min="263" max="270" width="4.5" style="2" customWidth="1"/>
    <x:col min="271" max="273" width="3.625" style="2" customWidth="1"/>
    <x:col min="274" max="275" width="8.875" style="2" customWidth="1"/>
    <x:col min="276" max="276" width="3.125" style="2" customWidth="1"/>
    <x:col min="277" max="277" width="10.5" style="2" customWidth="1"/>
    <x:col min="278" max="278" width="2.25" style="2" customWidth="1"/>
    <x:col min="279" max="279" width="6.125" style="2" customWidth="1"/>
    <x:col min="280" max="280" width="11.625" style="2" customWidth="1"/>
    <x:col min="281" max="281" width="2.25" style="2" customWidth="1"/>
    <x:col min="282" max="289" width="4.5" style="2" customWidth="1"/>
    <x:col min="290" max="512" width="8.375" style="2"/>
    <x:col min="513" max="513" width="3.125" style="2" customWidth="1"/>
    <x:col min="514" max="514" width="10.5" style="2" customWidth="1"/>
    <x:col min="515" max="515" width="2.25" style="2" customWidth="1"/>
    <x:col min="516" max="516" width="6.125" style="2" customWidth="1"/>
    <x:col min="517" max="517" width="11.625" style="2" customWidth="1"/>
    <x:col min="518" max="518" width="2.25" style="2" customWidth="1"/>
    <x:col min="519" max="526" width="4.5" style="2" customWidth="1"/>
    <x:col min="527" max="529" width="3.625" style="2" customWidth="1"/>
    <x:col min="530" max="531" width="8.875" style="2" customWidth="1"/>
    <x:col min="532" max="532" width="3.125" style="2" customWidth="1"/>
    <x:col min="533" max="533" width="10.5" style="2" customWidth="1"/>
    <x:col min="534" max="534" width="2.25" style="2" customWidth="1"/>
    <x:col min="535" max="535" width="6.125" style="2" customWidth="1"/>
    <x:col min="536" max="536" width="11.625" style="2" customWidth="1"/>
    <x:col min="537" max="537" width="2.25" style="2" customWidth="1"/>
    <x:col min="538" max="545" width="4.5" style="2" customWidth="1"/>
    <x:col min="546" max="768" width="8.375" style="2"/>
    <x:col min="769" max="769" width="3.125" style="2" customWidth="1"/>
    <x:col min="770" max="770" width="10.5" style="2" customWidth="1"/>
    <x:col min="771" max="771" width="2.25" style="2" customWidth="1"/>
    <x:col min="772" max="772" width="6.125" style="2" customWidth="1"/>
    <x:col min="773" max="773" width="11.625" style="2" customWidth="1"/>
    <x:col min="774" max="774" width="2.25" style="2" customWidth="1"/>
    <x:col min="775" max="782" width="4.5" style="2" customWidth="1"/>
    <x:col min="783" max="785" width="3.625" style="2" customWidth="1"/>
    <x:col min="786" max="787" width="8.875" style="2" customWidth="1"/>
    <x:col min="788" max="788" width="3.125" style="2" customWidth="1"/>
    <x:col min="789" max="789" width="10.5" style="2" customWidth="1"/>
    <x:col min="790" max="790" width="2.25" style="2" customWidth="1"/>
    <x:col min="791" max="791" width="6.125" style="2" customWidth="1"/>
    <x:col min="792" max="792" width="11.625" style="2" customWidth="1"/>
    <x:col min="793" max="793" width="2.25" style="2" customWidth="1"/>
    <x:col min="794" max="801" width="4.5" style="2" customWidth="1"/>
    <x:col min="802" max="1024" width="8.375" style="2"/>
    <x:col min="1025" max="1025" width="3.125" style="2" customWidth="1"/>
    <x:col min="1026" max="1026" width="10.5" style="2" customWidth="1"/>
    <x:col min="1027" max="1027" width="2.25" style="2" customWidth="1"/>
    <x:col min="1028" max="1028" width="6.125" style="2" customWidth="1"/>
    <x:col min="1029" max="1029" width="11.625" style="2" customWidth="1"/>
    <x:col min="1030" max="1030" width="2.25" style="2" customWidth="1"/>
    <x:col min="1031" max="1038" width="4.5" style="2" customWidth="1"/>
    <x:col min="1039" max="1041" width="3.625" style="2" customWidth="1"/>
    <x:col min="1042" max="1043" width="8.875" style="2" customWidth="1"/>
    <x:col min="1044" max="1044" width="3.125" style="2" customWidth="1"/>
    <x:col min="1045" max="1045" width="10.5" style="2" customWidth="1"/>
    <x:col min="1046" max="1046" width="2.25" style="2" customWidth="1"/>
    <x:col min="1047" max="1047" width="6.125" style="2" customWidth="1"/>
    <x:col min="1048" max="1048" width="11.625" style="2" customWidth="1"/>
    <x:col min="1049" max="1049" width="2.25" style="2" customWidth="1"/>
    <x:col min="1050" max="1057" width="4.5" style="2" customWidth="1"/>
    <x:col min="1058" max="1280" width="8.375" style="2"/>
    <x:col min="1281" max="1281" width="3.125" style="2" customWidth="1"/>
    <x:col min="1282" max="1282" width="10.5" style="2" customWidth="1"/>
    <x:col min="1283" max="1283" width="2.25" style="2" customWidth="1"/>
    <x:col min="1284" max="1284" width="6.125" style="2" customWidth="1"/>
    <x:col min="1285" max="1285" width="11.625" style="2" customWidth="1"/>
    <x:col min="1286" max="1286" width="2.25" style="2" customWidth="1"/>
    <x:col min="1287" max="1294" width="4.5" style="2" customWidth="1"/>
    <x:col min="1295" max="1297" width="3.625" style="2" customWidth="1"/>
    <x:col min="1298" max="1299" width="8.875" style="2" customWidth="1"/>
    <x:col min="1300" max="1300" width="3.125" style="2" customWidth="1"/>
    <x:col min="1301" max="1301" width="10.5" style="2" customWidth="1"/>
    <x:col min="1302" max="1302" width="2.25" style="2" customWidth="1"/>
    <x:col min="1303" max="1303" width="6.125" style="2" customWidth="1"/>
    <x:col min="1304" max="1304" width="11.625" style="2" customWidth="1"/>
    <x:col min="1305" max="1305" width="2.25" style="2" customWidth="1"/>
    <x:col min="1306" max="1313" width="4.5" style="2" customWidth="1"/>
    <x:col min="1314" max="1536" width="8.375" style="2"/>
    <x:col min="1537" max="1537" width="3.125" style="2" customWidth="1"/>
    <x:col min="1538" max="1538" width="10.5" style="2" customWidth="1"/>
    <x:col min="1539" max="1539" width="2.25" style="2" customWidth="1"/>
    <x:col min="1540" max="1540" width="6.125" style="2" customWidth="1"/>
    <x:col min="1541" max="1541" width="11.625" style="2" customWidth="1"/>
    <x:col min="1542" max="1542" width="2.25" style="2" customWidth="1"/>
    <x:col min="1543" max="1550" width="4.5" style="2" customWidth="1"/>
    <x:col min="1551" max="1553" width="3.625" style="2" customWidth="1"/>
    <x:col min="1554" max="1555" width="8.875" style="2" customWidth="1"/>
    <x:col min="1556" max="1556" width="3.125" style="2" customWidth="1"/>
    <x:col min="1557" max="1557" width="10.5" style="2" customWidth="1"/>
    <x:col min="1558" max="1558" width="2.25" style="2" customWidth="1"/>
    <x:col min="1559" max="1559" width="6.125" style="2" customWidth="1"/>
    <x:col min="1560" max="1560" width="11.625" style="2" customWidth="1"/>
    <x:col min="1561" max="1561" width="2.25" style="2" customWidth="1"/>
    <x:col min="1562" max="1569" width="4.5" style="2" customWidth="1"/>
    <x:col min="1570" max="1792" width="8.375" style="2"/>
    <x:col min="1793" max="1793" width="3.125" style="2" customWidth="1"/>
    <x:col min="1794" max="1794" width="10.5" style="2" customWidth="1"/>
    <x:col min="1795" max="1795" width="2.25" style="2" customWidth="1"/>
    <x:col min="1796" max="1796" width="6.125" style="2" customWidth="1"/>
    <x:col min="1797" max="1797" width="11.625" style="2" customWidth="1"/>
    <x:col min="1798" max="1798" width="2.25" style="2" customWidth="1"/>
    <x:col min="1799" max="1806" width="4.5" style="2" customWidth="1"/>
    <x:col min="1807" max="1809" width="3.625" style="2" customWidth="1"/>
    <x:col min="1810" max="1811" width="8.875" style="2" customWidth="1"/>
    <x:col min="1812" max="1812" width="3.125" style="2" customWidth="1"/>
    <x:col min="1813" max="1813" width="10.5" style="2" customWidth="1"/>
    <x:col min="1814" max="1814" width="2.25" style="2" customWidth="1"/>
    <x:col min="1815" max="1815" width="6.125" style="2" customWidth="1"/>
    <x:col min="1816" max="1816" width="11.625" style="2" customWidth="1"/>
    <x:col min="1817" max="1817" width="2.25" style="2" customWidth="1"/>
    <x:col min="1818" max="1825" width="4.5" style="2" customWidth="1"/>
    <x:col min="1826" max="2048" width="8.375" style="2"/>
    <x:col min="2049" max="2049" width="3.125" style="2" customWidth="1"/>
    <x:col min="2050" max="2050" width="10.5" style="2" customWidth="1"/>
    <x:col min="2051" max="2051" width="2.25" style="2" customWidth="1"/>
    <x:col min="2052" max="2052" width="6.125" style="2" customWidth="1"/>
    <x:col min="2053" max="2053" width="11.625" style="2" customWidth="1"/>
    <x:col min="2054" max="2054" width="2.25" style="2" customWidth="1"/>
    <x:col min="2055" max="2062" width="4.5" style="2" customWidth="1"/>
    <x:col min="2063" max="2065" width="3.625" style="2" customWidth="1"/>
    <x:col min="2066" max="2067" width="8.875" style="2" customWidth="1"/>
    <x:col min="2068" max="2068" width="3.125" style="2" customWidth="1"/>
    <x:col min="2069" max="2069" width="10.5" style="2" customWidth="1"/>
    <x:col min="2070" max="2070" width="2.25" style="2" customWidth="1"/>
    <x:col min="2071" max="2071" width="6.125" style="2" customWidth="1"/>
    <x:col min="2072" max="2072" width="11.625" style="2" customWidth="1"/>
    <x:col min="2073" max="2073" width="2.25" style="2" customWidth="1"/>
    <x:col min="2074" max="2081" width="4.5" style="2" customWidth="1"/>
    <x:col min="2082" max="2304" width="8.375" style="2"/>
    <x:col min="2305" max="2305" width="3.125" style="2" customWidth="1"/>
    <x:col min="2306" max="2306" width="10.5" style="2" customWidth="1"/>
    <x:col min="2307" max="2307" width="2.25" style="2" customWidth="1"/>
    <x:col min="2308" max="2308" width="6.125" style="2" customWidth="1"/>
    <x:col min="2309" max="2309" width="11.625" style="2" customWidth="1"/>
    <x:col min="2310" max="2310" width="2.25" style="2" customWidth="1"/>
    <x:col min="2311" max="2318" width="4.5" style="2" customWidth="1"/>
    <x:col min="2319" max="2321" width="3.625" style="2" customWidth="1"/>
    <x:col min="2322" max="2323" width="8.875" style="2" customWidth="1"/>
    <x:col min="2324" max="2324" width="3.125" style="2" customWidth="1"/>
    <x:col min="2325" max="2325" width="10.5" style="2" customWidth="1"/>
    <x:col min="2326" max="2326" width="2.25" style="2" customWidth="1"/>
    <x:col min="2327" max="2327" width="6.125" style="2" customWidth="1"/>
    <x:col min="2328" max="2328" width="11.625" style="2" customWidth="1"/>
    <x:col min="2329" max="2329" width="2.25" style="2" customWidth="1"/>
    <x:col min="2330" max="2337" width="4.5" style="2" customWidth="1"/>
    <x:col min="2338" max="2560" width="8.375" style="2"/>
    <x:col min="2561" max="2561" width="3.125" style="2" customWidth="1"/>
    <x:col min="2562" max="2562" width="10.5" style="2" customWidth="1"/>
    <x:col min="2563" max="2563" width="2.25" style="2" customWidth="1"/>
    <x:col min="2564" max="2564" width="6.125" style="2" customWidth="1"/>
    <x:col min="2565" max="2565" width="11.625" style="2" customWidth="1"/>
    <x:col min="2566" max="2566" width="2.25" style="2" customWidth="1"/>
    <x:col min="2567" max="2574" width="4.5" style="2" customWidth="1"/>
    <x:col min="2575" max="2577" width="3.625" style="2" customWidth="1"/>
    <x:col min="2578" max="2579" width="8.875" style="2" customWidth="1"/>
    <x:col min="2580" max="2580" width="3.125" style="2" customWidth="1"/>
    <x:col min="2581" max="2581" width="10.5" style="2" customWidth="1"/>
    <x:col min="2582" max="2582" width="2.25" style="2" customWidth="1"/>
    <x:col min="2583" max="2583" width="6.125" style="2" customWidth="1"/>
    <x:col min="2584" max="2584" width="11.625" style="2" customWidth="1"/>
    <x:col min="2585" max="2585" width="2.25" style="2" customWidth="1"/>
    <x:col min="2586" max="2593" width="4.5" style="2" customWidth="1"/>
    <x:col min="2594" max="2816" width="8.375" style="2"/>
    <x:col min="2817" max="2817" width="3.125" style="2" customWidth="1"/>
    <x:col min="2818" max="2818" width="10.5" style="2" customWidth="1"/>
    <x:col min="2819" max="2819" width="2.25" style="2" customWidth="1"/>
    <x:col min="2820" max="2820" width="6.125" style="2" customWidth="1"/>
    <x:col min="2821" max="2821" width="11.625" style="2" customWidth="1"/>
    <x:col min="2822" max="2822" width="2.25" style="2" customWidth="1"/>
    <x:col min="2823" max="2830" width="4.5" style="2" customWidth="1"/>
    <x:col min="2831" max="2833" width="3.625" style="2" customWidth="1"/>
    <x:col min="2834" max="2835" width="8.875" style="2" customWidth="1"/>
    <x:col min="2836" max="2836" width="3.125" style="2" customWidth="1"/>
    <x:col min="2837" max="2837" width="10.5" style="2" customWidth="1"/>
    <x:col min="2838" max="2838" width="2.25" style="2" customWidth="1"/>
    <x:col min="2839" max="2839" width="6.125" style="2" customWidth="1"/>
    <x:col min="2840" max="2840" width="11.625" style="2" customWidth="1"/>
    <x:col min="2841" max="2841" width="2.25" style="2" customWidth="1"/>
    <x:col min="2842" max="2849" width="4.5" style="2" customWidth="1"/>
    <x:col min="2850" max="3072" width="8.375" style="2"/>
    <x:col min="3073" max="3073" width="3.125" style="2" customWidth="1"/>
    <x:col min="3074" max="3074" width="10.5" style="2" customWidth="1"/>
    <x:col min="3075" max="3075" width="2.25" style="2" customWidth="1"/>
    <x:col min="3076" max="3076" width="6.125" style="2" customWidth="1"/>
    <x:col min="3077" max="3077" width="11.625" style="2" customWidth="1"/>
    <x:col min="3078" max="3078" width="2.25" style="2" customWidth="1"/>
    <x:col min="3079" max="3086" width="4.5" style="2" customWidth="1"/>
    <x:col min="3087" max="3089" width="3.625" style="2" customWidth="1"/>
    <x:col min="3090" max="3091" width="8.875" style="2" customWidth="1"/>
    <x:col min="3092" max="3092" width="3.125" style="2" customWidth="1"/>
    <x:col min="3093" max="3093" width="10.5" style="2" customWidth="1"/>
    <x:col min="3094" max="3094" width="2.25" style="2" customWidth="1"/>
    <x:col min="3095" max="3095" width="6.125" style="2" customWidth="1"/>
    <x:col min="3096" max="3096" width="11.625" style="2" customWidth="1"/>
    <x:col min="3097" max="3097" width="2.25" style="2" customWidth="1"/>
    <x:col min="3098" max="3105" width="4.5" style="2" customWidth="1"/>
    <x:col min="3106" max="3328" width="8.375" style="2"/>
    <x:col min="3329" max="3329" width="3.125" style="2" customWidth="1"/>
    <x:col min="3330" max="3330" width="10.5" style="2" customWidth="1"/>
    <x:col min="3331" max="3331" width="2.25" style="2" customWidth="1"/>
    <x:col min="3332" max="3332" width="6.125" style="2" customWidth="1"/>
    <x:col min="3333" max="3333" width="11.625" style="2" customWidth="1"/>
    <x:col min="3334" max="3334" width="2.25" style="2" customWidth="1"/>
    <x:col min="3335" max="3342" width="4.5" style="2" customWidth="1"/>
    <x:col min="3343" max="3345" width="3.625" style="2" customWidth="1"/>
    <x:col min="3346" max="3347" width="8.875" style="2" customWidth="1"/>
    <x:col min="3348" max="3348" width="3.125" style="2" customWidth="1"/>
    <x:col min="3349" max="3349" width="10.5" style="2" customWidth="1"/>
    <x:col min="3350" max="3350" width="2.25" style="2" customWidth="1"/>
    <x:col min="3351" max="3351" width="6.125" style="2" customWidth="1"/>
    <x:col min="3352" max="3352" width="11.625" style="2" customWidth="1"/>
    <x:col min="3353" max="3353" width="2.25" style="2" customWidth="1"/>
    <x:col min="3354" max="3361" width="4.5" style="2" customWidth="1"/>
    <x:col min="3362" max="3584" width="8.375" style="2"/>
    <x:col min="3585" max="3585" width="3.125" style="2" customWidth="1"/>
    <x:col min="3586" max="3586" width="10.5" style="2" customWidth="1"/>
    <x:col min="3587" max="3587" width="2.25" style="2" customWidth="1"/>
    <x:col min="3588" max="3588" width="6.125" style="2" customWidth="1"/>
    <x:col min="3589" max="3589" width="11.625" style="2" customWidth="1"/>
    <x:col min="3590" max="3590" width="2.25" style="2" customWidth="1"/>
    <x:col min="3591" max="3598" width="4.5" style="2" customWidth="1"/>
    <x:col min="3599" max="3601" width="3.625" style="2" customWidth="1"/>
    <x:col min="3602" max="3603" width="8.875" style="2" customWidth="1"/>
    <x:col min="3604" max="3604" width="3.125" style="2" customWidth="1"/>
    <x:col min="3605" max="3605" width="10.5" style="2" customWidth="1"/>
    <x:col min="3606" max="3606" width="2.25" style="2" customWidth="1"/>
    <x:col min="3607" max="3607" width="6.125" style="2" customWidth="1"/>
    <x:col min="3608" max="3608" width="11.625" style="2" customWidth="1"/>
    <x:col min="3609" max="3609" width="2.25" style="2" customWidth="1"/>
    <x:col min="3610" max="3617" width="4.5" style="2" customWidth="1"/>
    <x:col min="3618" max="3840" width="8.375" style="2"/>
    <x:col min="3841" max="3841" width="3.125" style="2" customWidth="1"/>
    <x:col min="3842" max="3842" width="10.5" style="2" customWidth="1"/>
    <x:col min="3843" max="3843" width="2.25" style="2" customWidth="1"/>
    <x:col min="3844" max="3844" width="6.125" style="2" customWidth="1"/>
    <x:col min="3845" max="3845" width="11.625" style="2" customWidth="1"/>
    <x:col min="3846" max="3846" width="2.25" style="2" customWidth="1"/>
    <x:col min="3847" max="3854" width="4.5" style="2" customWidth="1"/>
    <x:col min="3855" max="3857" width="3.625" style="2" customWidth="1"/>
    <x:col min="3858" max="3859" width="8.875" style="2" customWidth="1"/>
    <x:col min="3860" max="3860" width="3.125" style="2" customWidth="1"/>
    <x:col min="3861" max="3861" width="10.5" style="2" customWidth="1"/>
    <x:col min="3862" max="3862" width="2.25" style="2" customWidth="1"/>
    <x:col min="3863" max="3863" width="6.125" style="2" customWidth="1"/>
    <x:col min="3864" max="3864" width="11.625" style="2" customWidth="1"/>
    <x:col min="3865" max="3865" width="2.25" style="2" customWidth="1"/>
    <x:col min="3866" max="3873" width="4.5" style="2" customWidth="1"/>
    <x:col min="3874" max="4096" width="8.375" style="2"/>
    <x:col min="4097" max="4097" width="3.125" style="2" customWidth="1"/>
    <x:col min="4098" max="4098" width="10.5" style="2" customWidth="1"/>
    <x:col min="4099" max="4099" width="2.25" style="2" customWidth="1"/>
    <x:col min="4100" max="4100" width="6.125" style="2" customWidth="1"/>
    <x:col min="4101" max="4101" width="11.625" style="2" customWidth="1"/>
    <x:col min="4102" max="4102" width="2.25" style="2" customWidth="1"/>
    <x:col min="4103" max="4110" width="4.5" style="2" customWidth="1"/>
    <x:col min="4111" max="4113" width="3.625" style="2" customWidth="1"/>
    <x:col min="4114" max="4115" width="8.875" style="2" customWidth="1"/>
    <x:col min="4116" max="4116" width="3.125" style="2" customWidth="1"/>
    <x:col min="4117" max="4117" width="10.5" style="2" customWidth="1"/>
    <x:col min="4118" max="4118" width="2.25" style="2" customWidth="1"/>
    <x:col min="4119" max="4119" width="6.125" style="2" customWidth="1"/>
    <x:col min="4120" max="4120" width="11.625" style="2" customWidth="1"/>
    <x:col min="4121" max="4121" width="2.25" style="2" customWidth="1"/>
    <x:col min="4122" max="4129" width="4.5" style="2" customWidth="1"/>
    <x:col min="4130" max="4352" width="8.375" style="2"/>
    <x:col min="4353" max="4353" width="3.125" style="2" customWidth="1"/>
    <x:col min="4354" max="4354" width="10.5" style="2" customWidth="1"/>
    <x:col min="4355" max="4355" width="2.25" style="2" customWidth="1"/>
    <x:col min="4356" max="4356" width="6.125" style="2" customWidth="1"/>
    <x:col min="4357" max="4357" width="11.625" style="2" customWidth="1"/>
    <x:col min="4358" max="4358" width="2.25" style="2" customWidth="1"/>
    <x:col min="4359" max="4366" width="4.5" style="2" customWidth="1"/>
    <x:col min="4367" max="4369" width="3.625" style="2" customWidth="1"/>
    <x:col min="4370" max="4371" width="8.875" style="2" customWidth="1"/>
    <x:col min="4372" max="4372" width="3.125" style="2" customWidth="1"/>
    <x:col min="4373" max="4373" width="10.5" style="2" customWidth="1"/>
    <x:col min="4374" max="4374" width="2.25" style="2" customWidth="1"/>
    <x:col min="4375" max="4375" width="6.125" style="2" customWidth="1"/>
    <x:col min="4376" max="4376" width="11.625" style="2" customWidth="1"/>
    <x:col min="4377" max="4377" width="2.25" style="2" customWidth="1"/>
    <x:col min="4378" max="4385" width="4.5" style="2" customWidth="1"/>
    <x:col min="4386" max="4608" width="8.375" style="2"/>
    <x:col min="4609" max="4609" width="3.125" style="2" customWidth="1"/>
    <x:col min="4610" max="4610" width="10.5" style="2" customWidth="1"/>
    <x:col min="4611" max="4611" width="2.25" style="2" customWidth="1"/>
    <x:col min="4612" max="4612" width="6.125" style="2" customWidth="1"/>
    <x:col min="4613" max="4613" width="11.625" style="2" customWidth="1"/>
    <x:col min="4614" max="4614" width="2.25" style="2" customWidth="1"/>
    <x:col min="4615" max="4622" width="4.5" style="2" customWidth="1"/>
    <x:col min="4623" max="4625" width="3.625" style="2" customWidth="1"/>
    <x:col min="4626" max="4627" width="8.875" style="2" customWidth="1"/>
    <x:col min="4628" max="4628" width="3.125" style="2" customWidth="1"/>
    <x:col min="4629" max="4629" width="10.5" style="2" customWidth="1"/>
    <x:col min="4630" max="4630" width="2.25" style="2" customWidth="1"/>
    <x:col min="4631" max="4631" width="6.125" style="2" customWidth="1"/>
    <x:col min="4632" max="4632" width="11.625" style="2" customWidth="1"/>
    <x:col min="4633" max="4633" width="2.25" style="2" customWidth="1"/>
    <x:col min="4634" max="4641" width="4.5" style="2" customWidth="1"/>
    <x:col min="4642" max="4864" width="8.375" style="2"/>
    <x:col min="4865" max="4865" width="3.125" style="2" customWidth="1"/>
    <x:col min="4866" max="4866" width="10.5" style="2" customWidth="1"/>
    <x:col min="4867" max="4867" width="2.25" style="2" customWidth="1"/>
    <x:col min="4868" max="4868" width="6.125" style="2" customWidth="1"/>
    <x:col min="4869" max="4869" width="11.625" style="2" customWidth="1"/>
    <x:col min="4870" max="4870" width="2.25" style="2" customWidth="1"/>
    <x:col min="4871" max="4878" width="4.5" style="2" customWidth="1"/>
    <x:col min="4879" max="4881" width="3.625" style="2" customWidth="1"/>
    <x:col min="4882" max="4883" width="8.875" style="2" customWidth="1"/>
    <x:col min="4884" max="4884" width="3.125" style="2" customWidth="1"/>
    <x:col min="4885" max="4885" width="10.5" style="2" customWidth="1"/>
    <x:col min="4886" max="4886" width="2.25" style="2" customWidth="1"/>
    <x:col min="4887" max="4887" width="6.125" style="2" customWidth="1"/>
    <x:col min="4888" max="4888" width="11.625" style="2" customWidth="1"/>
    <x:col min="4889" max="4889" width="2.25" style="2" customWidth="1"/>
    <x:col min="4890" max="4897" width="4.5" style="2" customWidth="1"/>
    <x:col min="4898" max="5120" width="8.375" style="2"/>
    <x:col min="5121" max="5121" width="3.125" style="2" customWidth="1"/>
    <x:col min="5122" max="5122" width="10.5" style="2" customWidth="1"/>
    <x:col min="5123" max="5123" width="2.25" style="2" customWidth="1"/>
    <x:col min="5124" max="5124" width="6.125" style="2" customWidth="1"/>
    <x:col min="5125" max="5125" width="11.625" style="2" customWidth="1"/>
    <x:col min="5126" max="5126" width="2.25" style="2" customWidth="1"/>
    <x:col min="5127" max="5134" width="4.5" style="2" customWidth="1"/>
    <x:col min="5135" max="5137" width="3.625" style="2" customWidth="1"/>
    <x:col min="5138" max="5139" width="8.875" style="2" customWidth="1"/>
    <x:col min="5140" max="5140" width="3.125" style="2" customWidth="1"/>
    <x:col min="5141" max="5141" width="10.5" style="2" customWidth="1"/>
    <x:col min="5142" max="5142" width="2.25" style="2" customWidth="1"/>
    <x:col min="5143" max="5143" width="6.125" style="2" customWidth="1"/>
    <x:col min="5144" max="5144" width="11.625" style="2" customWidth="1"/>
    <x:col min="5145" max="5145" width="2.25" style="2" customWidth="1"/>
    <x:col min="5146" max="5153" width="4.5" style="2" customWidth="1"/>
    <x:col min="5154" max="5376" width="8.375" style="2"/>
    <x:col min="5377" max="5377" width="3.125" style="2" customWidth="1"/>
    <x:col min="5378" max="5378" width="10.5" style="2" customWidth="1"/>
    <x:col min="5379" max="5379" width="2.25" style="2" customWidth="1"/>
    <x:col min="5380" max="5380" width="6.125" style="2" customWidth="1"/>
    <x:col min="5381" max="5381" width="11.625" style="2" customWidth="1"/>
    <x:col min="5382" max="5382" width="2.25" style="2" customWidth="1"/>
    <x:col min="5383" max="5390" width="4.5" style="2" customWidth="1"/>
    <x:col min="5391" max="5393" width="3.625" style="2" customWidth="1"/>
    <x:col min="5394" max="5395" width="8.875" style="2" customWidth="1"/>
    <x:col min="5396" max="5396" width="3.125" style="2" customWidth="1"/>
    <x:col min="5397" max="5397" width="10.5" style="2" customWidth="1"/>
    <x:col min="5398" max="5398" width="2.25" style="2" customWidth="1"/>
    <x:col min="5399" max="5399" width="6.125" style="2" customWidth="1"/>
    <x:col min="5400" max="5400" width="11.625" style="2" customWidth="1"/>
    <x:col min="5401" max="5401" width="2.25" style="2" customWidth="1"/>
    <x:col min="5402" max="5409" width="4.5" style="2" customWidth="1"/>
    <x:col min="5410" max="5632" width="8.375" style="2"/>
    <x:col min="5633" max="5633" width="3.125" style="2" customWidth="1"/>
    <x:col min="5634" max="5634" width="10.5" style="2" customWidth="1"/>
    <x:col min="5635" max="5635" width="2.25" style="2" customWidth="1"/>
    <x:col min="5636" max="5636" width="6.125" style="2" customWidth="1"/>
    <x:col min="5637" max="5637" width="11.625" style="2" customWidth="1"/>
    <x:col min="5638" max="5638" width="2.25" style="2" customWidth="1"/>
    <x:col min="5639" max="5646" width="4.5" style="2" customWidth="1"/>
    <x:col min="5647" max="5649" width="3.625" style="2" customWidth="1"/>
    <x:col min="5650" max="5651" width="8.875" style="2" customWidth="1"/>
    <x:col min="5652" max="5652" width="3.125" style="2" customWidth="1"/>
    <x:col min="5653" max="5653" width="10.5" style="2" customWidth="1"/>
    <x:col min="5654" max="5654" width="2.25" style="2" customWidth="1"/>
    <x:col min="5655" max="5655" width="6.125" style="2" customWidth="1"/>
    <x:col min="5656" max="5656" width="11.625" style="2" customWidth="1"/>
    <x:col min="5657" max="5657" width="2.25" style="2" customWidth="1"/>
    <x:col min="5658" max="5665" width="4.5" style="2" customWidth="1"/>
    <x:col min="5666" max="5888" width="8.375" style="2"/>
    <x:col min="5889" max="5889" width="3.125" style="2" customWidth="1"/>
    <x:col min="5890" max="5890" width="10.5" style="2" customWidth="1"/>
    <x:col min="5891" max="5891" width="2.25" style="2" customWidth="1"/>
    <x:col min="5892" max="5892" width="6.125" style="2" customWidth="1"/>
    <x:col min="5893" max="5893" width="11.625" style="2" customWidth="1"/>
    <x:col min="5894" max="5894" width="2.25" style="2" customWidth="1"/>
    <x:col min="5895" max="5902" width="4.5" style="2" customWidth="1"/>
    <x:col min="5903" max="5905" width="3.625" style="2" customWidth="1"/>
    <x:col min="5906" max="5907" width="8.875" style="2" customWidth="1"/>
    <x:col min="5908" max="5908" width="3.125" style="2" customWidth="1"/>
    <x:col min="5909" max="5909" width="10.5" style="2" customWidth="1"/>
    <x:col min="5910" max="5910" width="2.25" style="2" customWidth="1"/>
    <x:col min="5911" max="5911" width="6.125" style="2" customWidth="1"/>
    <x:col min="5912" max="5912" width="11.625" style="2" customWidth="1"/>
    <x:col min="5913" max="5913" width="2.25" style="2" customWidth="1"/>
    <x:col min="5914" max="5921" width="4.5" style="2" customWidth="1"/>
    <x:col min="5922" max="6144" width="8.375" style="2"/>
    <x:col min="6145" max="6145" width="3.125" style="2" customWidth="1"/>
    <x:col min="6146" max="6146" width="10.5" style="2" customWidth="1"/>
    <x:col min="6147" max="6147" width="2.25" style="2" customWidth="1"/>
    <x:col min="6148" max="6148" width="6.125" style="2" customWidth="1"/>
    <x:col min="6149" max="6149" width="11.625" style="2" customWidth="1"/>
    <x:col min="6150" max="6150" width="2.25" style="2" customWidth="1"/>
    <x:col min="6151" max="6158" width="4.5" style="2" customWidth="1"/>
    <x:col min="6159" max="6161" width="3.625" style="2" customWidth="1"/>
    <x:col min="6162" max="6163" width="8.875" style="2" customWidth="1"/>
    <x:col min="6164" max="6164" width="3.125" style="2" customWidth="1"/>
    <x:col min="6165" max="6165" width="10.5" style="2" customWidth="1"/>
    <x:col min="6166" max="6166" width="2.25" style="2" customWidth="1"/>
    <x:col min="6167" max="6167" width="6.125" style="2" customWidth="1"/>
    <x:col min="6168" max="6168" width="11.625" style="2" customWidth="1"/>
    <x:col min="6169" max="6169" width="2.25" style="2" customWidth="1"/>
    <x:col min="6170" max="6177" width="4.5" style="2" customWidth="1"/>
    <x:col min="6178" max="6400" width="8.375" style="2"/>
    <x:col min="6401" max="6401" width="3.125" style="2" customWidth="1"/>
    <x:col min="6402" max="6402" width="10.5" style="2" customWidth="1"/>
    <x:col min="6403" max="6403" width="2.25" style="2" customWidth="1"/>
    <x:col min="6404" max="6404" width="6.125" style="2" customWidth="1"/>
    <x:col min="6405" max="6405" width="11.625" style="2" customWidth="1"/>
    <x:col min="6406" max="6406" width="2.25" style="2" customWidth="1"/>
    <x:col min="6407" max="6414" width="4.5" style="2" customWidth="1"/>
    <x:col min="6415" max="6417" width="3.625" style="2" customWidth="1"/>
    <x:col min="6418" max="6419" width="8.875" style="2" customWidth="1"/>
    <x:col min="6420" max="6420" width="3.125" style="2" customWidth="1"/>
    <x:col min="6421" max="6421" width="10.5" style="2" customWidth="1"/>
    <x:col min="6422" max="6422" width="2.25" style="2" customWidth="1"/>
    <x:col min="6423" max="6423" width="6.125" style="2" customWidth="1"/>
    <x:col min="6424" max="6424" width="11.625" style="2" customWidth="1"/>
    <x:col min="6425" max="6425" width="2.25" style="2" customWidth="1"/>
    <x:col min="6426" max="6433" width="4.5" style="2" customWidth="1"/>
    <x:col min="6434" max="6656" width="8.375" style="2"/>
    <x:col min="6657" max="6657" width="3.125" style="2" customWidth="1"/>
    <x:col min="6658" max="6658" width="10.5" style="2" customWidth="1"/>
    <x:col min="6659" max="6659" width="2.25" style="2" customWidth="1"/>
    <x:col min="6660" max="6660" width="6.125" style="2" customWidth="1"/>
    <x:col min="6661" max="6661" width="11.625" style="2" customWidth="1"/>
    <x:col min="6662" max="6662" width="2.25" style="2" customWidth="1"/>
    <x:col min="6663" max="6670" width="4.5" style="2" customWidth="1"/>
    <x:col min="6671" max="6673" width="3.625" style="2" customWidth="1"/>
    <x:col min="6674" max="6675" width="8.875" style="2" customWidth="1"/>
    <x:col min="6676" max="6676" width="3.125" style="2" customWidth="1"/>
    <x:col min="6677" max="6677" width="10.5" style="2" customWidth="1"/>
    <x:col min="6678" max="6678" width="2.25" style="2" customWidth="1"/>
    <x:col min="6679" max="6679" width="6.125" style="2" customWidth="1"/>
    <x:col min="6680" max="6680" width="11.625" style="2" customWidth="1"/>
    <x:col min="6681" max="6681" width="2.25" style="2" customWidth="1"/>
    <x:col min="6682" max="6689" width="4.5" style="2" customWidth="1"/>
    <x:col min="6690" max="6912" width="8.375" style="2"/>
    <x:col min="6913" max="6913" width="3.125" style="2" customWidth="1"/>
    <x:col min="6914" max="6914" width="10.5" style="2" customWidth="1"/>
    <x:col min="6915" max="6915" width="2.25" style="2" customWidth="1"/>
    <x:col min="6916" max="6916" width="6.125" style="2" customWidth="1"/>
    <x:col min="6917" max="6917" width="11.625" style="2" customWidth="1"/>
    <x:col min="6918" max="6918" width="2.25" style="2" customWidth="1"/>
    <x:col min="6919" max="6926" width="4.5" style="2" customWidth="1"/>
    <x:col min="6927" max="6929" width="3.625" style="2" customWidth="1"/>
    <x:col min="6930" max="6931" width="8.875" style="2" customWidth="1"/>
    <x:col min="6932" max="6932" width="3.125" style="2" customWidth="1"/>
    <x:col min="6933" max="6933" width="10.5" style="2" customWidth="1"/>
    <x:col min="6934" max="6934" width="2.25" style="2" customWidth="1"/>
    <x:col min="6935" max="6935" width="6.125" style="2" customWidth="1"/>
    <x:col min="6936" max="6936" width="11.625" style="2" customWidth="1"/>
    <x:col min="6937" max="6937" width="2.25" style="2" customWidth="1"/>
    <x:col min="6938" max="6945" width="4.5" style="2" customWidth="1"/>
    <x:col min="6946" max="7168" width="8.375" style="2"/>
    <x:col min="7169" max="7169" width="3.125" style="2" customWidth="1"/>
    <x:col min="7170" max="7170" width="10.5" style="2" customWidth="1"/>
    <x:col min="7171" max="7171" width="2.25" style="2" customWidth="1"/>
    <x:col min="7172" max="7172" width="6.125" style="2" customWidth="1"/>
    <x:col min="7173" max="7173" width="11.625" style="2" customWidth="1"/>
    <x:col min="7174" max="7174" width="2.25" style="2" customWidth="1"/>
    <x:col min="7175" max="7182" width="4.5" style="2" customWidth="1"/>
    <x:col min="7183" max="7185" width="3.625" style="2" customWidth="1"/>
    <x:col min="7186" max="7187" width="8.875" style="2" customWidth="1"/>
    <x:col min="7188" max="7188" width="3.125" style="2" customWidth="1"/>
    <x:col min="7189" max="7189" width="10.5" style="2" customWidth="1"/>
    <x:col min="7190" max="7190" width="2.25" style="2" customWidth="1"/>
    <x:col min="7191" max="7191" width="6.125" style="2" customWidth="1"/>
    <x:col min="7192" max="7192" width="11.625" style="2" customWidth="1"/>
    <x:col min="7193" max="7193" width="2.25" style="2" customWidth="1"/>
    <x:col min="7194" max="7201" width="4.5" style="2" customWidth="1"/>
    <x:col min="7202" max="7424" width="8.375" style="2"/>
    <x:col min="7425" max="7425" width="3.125" style="2" customWidth="1"/>
    <x:col min="7426" max="7426" width="10.5" style="2" customWidth="1"/>
    <x:col min="7427" max="7427" width="2.25" style="2" customWidth="1"/>
    <x:col min="7428" max="7428" width="6.125" style="2" customWidth="1"/>
    <x:col min="7429" max="7429" width="11.625" style="2" customWidth="1"/>
    <x:col min="7430" max="7430" width="2.25" style="2" customWidth="1"/>
    <x:col min="7431" max="7438" width="4.5" style="2" customWidth="1"/>
    <x:col min="7439" max="7441" width="3.625" style="2" customWidth="1"/>
    <x:col min="7442" max="7443" width="8.875" style="2" customWidth="1"/>
    <x:col min="7444" max="7444" width="3.125" style="2" customWidth="1"/>
    <x:col min="7445" max="7445" width="10.5" style="2" customWidth="1"/>
    <x:col min="7446" max="7446" width="2.25" style="2" customWidth="1"/>
    <x:col min="7447" max="7447" width="6.125" style="2" customWidth="1"/>
    <x:col min="7448" max="7448" width="11.625" style="2" customWidth="1"/>
    <x:col min="7449" max="7449" width="2.25" style="2" customWidth="1"/>
    <x:col min="7450" max="7457" width="4.5" style="2" customWidth="1"/>
    <x:col min="7458" max="7680" width="8.375" style="2"/>
    <x:col min="7681" max="7681" width="3.125" style="2" customWidth="1"/>
    <x:col min="7682" max="7682" width="10.5" style="2" customWidth="1"/>
    <x:col min="7683" max="7683" width="2.25" style="2" customWidth="1"/>
    <x:col min="7684" max="7684" width="6.125" style="2" customWidth="1"/>
    <x:col min="7685" max="7685" width="11.625" style="2" customWidth="1"/>
    <x:col min="7686" max="7686" width="2.25" style="2" customWidth="1"/>
    <x:col min="7687" max="7694" width="4.5" style="2" customWidth="1"/>
    <x:col min="7695" max="7697" width="3.625" style="2" customWidth="1"/>
    <x:col min="7698" max="7699" width="8.875" style="2" customWidth="1"/>
    <x:col min="7700" max="7700" width="3.125" style="2" customWidth="1"/>
    <x:col min="7701" max="7701" width="10.5" style="2" customWidth="1"/>
    <x:col min="7702" max="7702" width="2.25" style="2" customWidth="1"/>
    <x:col min="7703" max="7703" width="6.125" style="2" customWidth="1"/>
    <x:col min="7704" max="7704" width="11.625" style="2" customWidth="1"/>
    <x:col min="7705" max="7705" width="2.25" style="2" customWidth="1"/>
    <x:col min="7706" max="7713" width="4.5" style="2" customWidth="1"/>
    <x:col min="7714" max="7936" width="8.375" style="2"/>
    <x:col min="7937" max="7937" width="3.125" style="2" customWidth="1"/>
    <x:col min="7938" max="7938" width="10.5" style="2" customWidth="1"/>
    <x:col min="7939" max="7939" width="2.25" style="2" customWidth="1"/>
    <x:col min="7940" max="7940" width="6.125" style="2" customWidth="1"/>
    <x:col min="7941" max="7941" width="11.625" style="2" customWidth="1"/>
    <x:col min="7942" max="7942" width="2.25" style="2" customWidth="1"/>
    <x:col min="7943" max="7950" width="4.5" style="2" customWidth="1"/>
    <x:col min="7951" max="7953" width="3.625" style="2" customWidth="1"/>
    <x:col min="7954" max="7955" width="8.875" style="2" customWidth="1"/>
    <x:col min="7956" max="7956" width="3.125" style="2" customWidth="1"/>
    <x:col min="7957" max="7957" width="10.5" style="2" customWidth="1"/>
    <x:col min="7958" max="7958" width="2.25" style="2" customWidth="1"/>
    <x:col min="7959" max="7959" width="6.125" style="2" customWidth="1"/>
    <x:col min="7960" max="7960" width="11.625" style="2" customWidth="1"/>
    <x:col min="7961" max="7961" width="2.25" style="2" customWidth="1"/>
    <x:col min="7962" max="7969" width="4.5" style="2" customWidth="1"/>
    <x:col min="7970" max="8192" width="8.375" style="2"/>
    <x:col min="8193" max="8193" width="3.125" style="2" customWidth="1"/>
    <x:col min="8194" max="8194" width="10.5" style="2" customWidth="1"/>
    <x:col min="8195" max="8195" width="2.25" style="2" customWidth="1"/>
    <x:col min="8196" max="8196" width="6.125" style="2" customWidth="1"/>
    <x:col min="8197" max="8197" width="11.625" style="2" customWidth="1"/>
    <x:col min="8198" max="8198" width="2.25" style="2" customWidth="1"/>
    <x:col min="8199" max="8206" width="4.5" style="2" customWidth="1"/>
    <x:col min="8207" max="8209" width="3.625" style="2" customWidth="1"/>
    <x:col min="8210" max="8211" width="8.875" style="2" customWidth="1"/>
    <x:col min="8212" max="8212" width="3.125" style="2" customWidth="1"/>
    <x:col min="8213" max="8213" width="10.5" style="2" customWidth="1"/>
    <x:col min="8214" max="8214" width="2.25" style="2" customWidth="1"/>
    <x:col min="8215" max="8215" width="6.125" style="2" customWidth="1"/>
    <x:col min="8216" max="8216" width="11.625" style="2" customWidth="1"/>
    <x:col min="8217" max="8217" width="2.25" style="2" customWidth="1"/>
    <x:col min="8218" max="8225" width="4.5" style="2" customWidth="1"/>
    <x:col min="8226" max="8448" width="8.375" style="2"/>
    <x:col min="8449" max="8449" width="3.125" style="2" customWidth="1"/>
    <x:col min="8450" max="8450" width="10.5" style="2" customWidth="1"/>
    <x:col min="8451" max="8451" width="2.25" style="2" customWidth="1"/>
    <x:col min="8452" max="8452" width="6.125" style="2" customWidth="1"/>
    <x:col min="8453" max="8453" width="11.625" style="2" customWidth="1"/>
    <x:col min="8454" max="8454" width="2.25" style="2" customWidth="1"/>
    <x:col min="8455" max="8462" width="4.5" style="2" customWidth="1"/>
    <x:col min="8463" max="8465" width="3.625" style="2" customWidth="1"/>
    <x:col min="8466" max="8467" width="8.875" style="2" customWidth="1"/>
    <x:col min="8468" max="8468" width="3.125" style="2" customWidth="1"/>
    <x:col min="8469" max="8469" width="10.5" style="2" customWidth="1"/>
    <x:col min="8470" max="8470" width="2.25" style="2" customWidth="1"/>
    <x:col min="8471" max="8471" width="6.125" style="2" customWidth="1"/>
    <x:col min="8472" max="8472" width="11.625" style="2" customWidth="1"/>
    <x:col min="8473" max="8473" width="2.25" style="2" customWidth="1"/>
    <x:col min="8474" max="8481" width="4.5" style="2" customWidth="1"/>
    <x:col min="8482" max="8704" width="8.375" style="2"/>
    <x:col min="8705" max="8705" width="3.125" style="2" customWidth="1"/>
    <x:col min="8706" max="8706" width="10.5" style="2" customWidth="1"/>
    <x:col min="8707" max="8707" width="2.25" style="2" customWidth="1"/>
    <x:col min="8708" max="8708" width="6.125" style="2" customWidth="1"/>
    <x:col min="8709" max="8709" width="11.625" style="2" customWidth="1"/>
    <x:col min="8710" max="8710" width="2.25" style="2" customWidth="1"/>
    <x:col min="8711" max="8718" width="4.5" style="2" customWidth="1"/>
    <x:col min="8719" max="8721" width="3.625" style="2" customWidth="1"/>
    <x:col min="8722" max="8723" width="8.875" style="2" customWidth="1"/>
    <x:col min="8724" max="8724" width="3.125" style="2" customWidth="1"/>
    <x:col min="8725" max="8725" width="10.5" style="2" customWidth="1"/>
    <x:col min="8726" max="8726" width="2.25" style="2" customWidth="1"/>
    <x:col min="8727" max="8727" width="6.125" style="2" customWidth="1"/>
    <x:col min="8728" max="8728" width="11.625" style="2" customWidth="1"/>
    <x:col min="8729" max="8729" width="2.25" style="2" customWidth="1"/>
    <x:col min="8730" max="8737" width="4.5" style="2" customWidth="1"/>
    <x:col min="8738" max="8960" width="8.375" style="2"/>
    <x:col min="8961" max="8961" width="3.125" style="2" customWidth="1"/>
    <x:col min="8962" max="8962" width="10.5" style="2" customWidth="1"/>
    <x:col min="8963" max="8963" width="2.25" style="2" customWidth="1"/>
    <x:col min="8964" max="8964" width="6.125" style="2" customWidth="1"/>
    <x:col min="8965" max="8965" width="11.625" style="2" customWidth="1"/>
    <x:col min="8966" max="8966" width="2.25" style="2" customWidth="1"/>
    <x:col min="8967" max="8974" width="4.5" style="2" customWidth="1"/>
    <x:col min="8975" max="8977" width="3.625" style="2" customWidth="1"/>
    <x:col min="8978" max="8979" width="8.875" style="2" customWidth="1"/>
    <x:col min="8980" max="8980" width="3.125" style="2" customWidth="1"/>
    <x:col min="8981" max="8981" width="10.5" style="2" customWidth="1"/>
    <x:col min="8982" max="8982" width="2.25" style="2" customWidth="1"/>
    <x:col min="8983" max="8983" width="6.125" style="2" customWidth="1"/>
    <x:col min="8984" max="8984" width="11.625" style="2" customWidth="1"/>
    <x:col min="8985" max="8985" width="2.25" style="2" customWidth="1"/>
    <x:col min="8986" max="8993" width="4.5" style="2" customWidth="1"/>
    <x:col min="8994" max="9216" width="8.375" style="2"/>
    <x:col min="9217" max="9217" width="3.125" style="2" customWidth="1"/>
    <x:col min="9218" max="9218" width="10.5" style="2" customWidth="1"/>
    <x:col min="9219" max="9219" width="2.25" style="2" customWidth="1"/>
    <x:col min="9220" max="9220" width="6.125" style="2" customWidth="1"/>
    <x:col min="9221" max="9221" width="11.625" style="2" customWidth="1"/>
    <x:col min="9222" max="9222" width="2.25" style="2" customWidth="1"/>
    <x:col min="9223" max="9230" width="4.5" style="2" customWidth="1"/>
    <x:col min="9231" max="9233" width="3.625" style="2" customWidth="1"/>
    <x:col min="9234" max="9235" width="8.875" style="2" customWidth="1"/>
    <x:col min="9236" max="9236" width="3.125" style="2" customWidth="1"/>
    <x:col min="9237" max="9237" width="10.5" style="2" customWidth="1"/>
    <x:col min="9238" max="9238" width="2.25" style="2" customWidth="1"/>
    <x:col min="9239" max="9239" width="6.125" style="2" customWidth="1"/>
    <x:col min="9240" max="9240" width="11.625" style="2" customWidth="1"/>
    <x:col min="9241" max="9241" width="2.25" style="2" customWidth="1"/>
    <x:col min="9242" max="9249" width="4.5" style="2" customWidth="1"/>
    <x:col min="9250" max="9472" width="8.375" style="2"/>
    <x:col min="9473" max="9473" width="3.125" style="2" customWidth="1"/>
    <x:col min="9474" max="9474" width="10.5" style="2" customWidth="1"/>
    <x:col min="9475" max="9475" width="2.25" style="2" customWidth="1"/>
    <x:col min="9476" max="9476" width="6.125" style="2" customWidth="1"/>
    <x:col min="9477" max="9477" width="11.625" style="2" customWidth="1"/>
    <x:col min="9478" max="9478" width="2.25" style="2" customWidth="1"/>
    <x:col min="9479" max="9486" width="4.5" style="2" customWidth="1"/>
    <x:col min="9487" max="9489" width="3.625" style="2" customWidth="1"/>
    <x:col min="9490" max="9491" width="8.875" style="2" customWidth="1"/>
    <x:col min="9492" max="9492" width="3.125" style="2" customWidth="1"/>
    <x:col min="9493" max="9493" width="10.5" style="2" customWidth="1"/>
    <x:col min="9494" max="9494" width="2.25" style="2" customWidth="1"/>
    <x:col min="9495" max="9495" width="6.125" style="2" customWidth="1"/>
    <x:col min="9496" max="9496" width="11.625" style="2" customWidth="1"/>
    <x:col min="9497" max="9497" width="2.25" style="2" customWidth="1"/>
    <x:col min="9498" max="9505" width="4.5" style="2" customWidth="1"/>
    <x:col min="9506" max="9728" width="8.375" style="2"/>
    <x:col min="9729" max="9729" width="3.125" style="2" customWidth="1"/>
    <x:col min="9730" max="9730" width="10.5" style="2" customWidth="1"/>
    <x:col min="9731" max="9731" width="2.25" style="2" customWidth="1"/>
    <x:col min="9732" max="9732" width="6.125" style="2" customWidth="1"/>
    <x:col min="9733" max="9733" width="11.625" style="2" customWidth="1"/>
    <x:col min="9734" max="9734" width="2.25" style="2" customWidth="1"/>
    <x:col min="9735" max="9742" width="4.5" style="2" customWidth="1"/>
    <x:col min="9743" max="9745" width="3.625" style="2" customWidth="1"/>
    <x:col min="9746" max="9747" width="8.875" style="2" customWidth="1"/>
    <x:col min="9748" max="9748" width="3.125" style="2" customWidth="1"/>
    <x:col min="9749" max="9749" width="10.5" style="2" customWidth="1"/>
    <x:col min="9750" max="9750" width="2.25" style="2" customWidth="1"/>
    <x:col min="9751" max="9751" width="6.125" style="2" customWidth="1"/>
    <x:col min="9752" max="9752" width="11.625" style="2" customWidth="1"/>
    <x:col min="9753" max="9753" width="2.25" style="2" customWidth="1"/>
    <x:col min="9754" max="9761" width="4.5" style="2" customWidth="1"/>
    <x:col min="9762" max="9984" width="8.375" style="2"/>
    <x:col min="9985" max="9985" width="3.125" style="2" customWidth="1"/>
    <x:col min="9986" max="9986" width="10.5" style="2" customWidth="1"/>
    <x:col min="9987" max="9987" width="2.25" style="2" customWidth="1"/>
    <x:col min="9988" max="9988" width="6.125" style="2" customWidth="1"/>
    <x:col min="9989" max="9989" width="11.625" style="2" customWidth="1"/>
    <x:col min="9990" max="9990" width="2.25" style="2" customWidth="1"/>
    <x:col min="9991" max="9998" width="4.5" style="2" customWidth="1"/>
    <x:col min="9999" max="10001" width="3.625" style="2" customWidth="1"/>
    <x:col min="10002" max="10003" width="8.875" style="2" customWidth="1"/>
    <x:col min="10004" max="10004" width="3.125" style="2" customWidth="1"/>
    <x:col min="10005" max="10005" width="10.5" style="2" customWidth="1"/>
    <x:col min="10006" max="10006" width="2.25" style="2" customWidth="1"/>
    <x:col min="10007" max="10007" width="6.125" style="2" customWidth="1"/>
    <x:col min="10008" max="10008" width="11.625" style="2" customWidth="1"/>
    <x:col min="10009" max="10009" width="2.25" style="2" customWidth="1"/>
    <x:col min="10010" max="10017" width="4.5" style="2" customWidth="1"/>
    <x:col min="10018" max="10240" width="8.375" style="2"/>
    <x:col min="10241" max="10241" width="3.125" style="2" customWidth="1"/>
    <x:col min="10242" max="10242" width="10.5" style="2" customWidth="1"/>
    <x:col min="10243" max="10243" width="2.25" style="2" customWidth="1"/>
    <x:col min="10244" max="10244" width="6.125" style="2" customWidth="1"/>
    <x:col min="10245" max="10245" width="11.625" style="2" customWidth="1"/>
    <x:col min="10246" max="10246" width="2.25" style="2" customWidth="1"/>
    <x:col min="10247" max="10254" width="4.5" style="2" customWidth="1"/>
    <x:col min="10255" max="10257" width="3.625" style="2" customWidth="1"/>
    <x:col min="10258" max="10259" width="8.875" style="2" customWidth="1"/>
    <x:col min="10260" max="10260" width="3.125" style="2" customWidth="1"/>
    <x:col min="10261" max="10261" width="10.5" style="2" customWidth="1"/>
    <x:col min="10262" max="10262" width="2.25" style="2" customWidth="1"/>
    <x:col min="10263" max="10263" width="6.125" style="2" customWidth="1"/>
    <x:col min="10264" max="10264" width="11.625" style="2" customWidth="1"/>
    <x:col min="10265" max="10265" width="2.25" style="2" customWidth="1"/>
    <x:col min="10266" max="10273" width="4.5" style="2" customWidth="1"/>
    <x:col min="10274" max="10496" width="8.375" style="2"/>
    <x:col min="10497" max="10497" width="3.125" style="2" customWidth="1"/>
    <x:col min="10498" max="10498" width="10.5" style="2" customWidth="1"/>
    <x:col min="10499" max="10499" width="2.25" style="2" customWidth="1"/>
    <x:col min="10500" max="10500" width="6.125" style="2" customWidth="1"/>
    <x:col min="10501" max="10501" width="11.625" style="2" customWidth="1"/>
    <x:col min="10502" max="10502" width="2.25" style="2" customWidth="1"/>
    <x:col min="10503" max="10510" width="4.5" style="2" customWidth="1"/>
    <x:col min="10511" max="10513" width="3.625" style="2" customWidth="1"/>
    <x:col min="10514" max="10515" width="8.875" style="2" customWidth="1"/>
    <x:col min="10516" max="10516" width="3.125" style="2" customWidth="1"/>
    <x:col min="10517" max="10517" width="10.5" style="2" customWidth="1"/>
    <x:col min="10518" max="10518" width="2.25" style="2" customWidth="1"/>
    <x:col min="10519" max="10519" width="6.125" style="2" customWidth="1"/>
    <x:col min="10520" max="10520" width="11.625" style="2" customWidth="1"/>
    <x:col min="10521" max="10521" width="2.25" style="2" customWidth="1"/>
    <x:col min="10522" max="10529" width="4.5" style="2" customWidth="1"/>
    <x:col min="10530" max="10752" width="8.375" style="2"/>
    <x:col min="10753" max="10753" width="3.125" style="2" customWidth="1"/>
    <x:col min="10754" max="10754" width="10.5" style="2" customWidth="1"/>
    <x:col min="10755" max="10755" width="2.25" style="2" customWidth="1"/>
    <x:col min="10756" max="10756" width="6.125" style="2" customWidth="1"/>
    <x:col min="10757" max="10757" width="11.625" style="2" customWidth="1"/>
    <x:col min="10758" max="10758" width="2.25" style="2" customWidth="1"/>
    <x:col min="10759" max="10766" width="4.5" style="2" customWidth="1"/>
    <x:col min="10767" max="10769" width="3.625" style="2" customWidth="1"/>
    <x:col min="10770" max="10771" width="8.875" style="2" customWidth="1"/>
    <x:col min="10772" max="10772" width="3.125" style="2" customWidth="1"/>
    <x:col min="10773" max="10773" width="10.5" style="2" customWidth="1"/>
    <x:col min="10774" max="10774" width="2.25" style="2" customWidth="1"/>
    <x:col min="10775" max="10775" width="6.125" style="2" customWidth="1"/>
    <x:col min="10776" max="10776" width="11.625" style="2" customWidth="1"/>
    <x:col min="10777" max="10777" width="2.25" style="2" customWidth="1"/>
    <x:col min="10778" max="10785" width="4.5" style="2" customWidth="1"/>
    <x:col min="10786" max="11008" width="8.375" style="2"/>
    <x:col min="11009" max="11009" width="3.125" style="2" customWidth="1"/>
    <x:col min="11010" max="11010" width="10.5" style="2" customWidth="1"/>
    <x:col min="11011" max="11011" width="2.25" style="2" customWidth="1"/>
    <x:col min="11012" max="11012" width="6.125" style="2" customWidth="1"/>
    <x:col min="11013" max="11013" width="11.625" style="2" customWidth="1"/>
    <x:col min="11014" max="11014" width="2.25" style="2" customWidth="1"/>
    <x:col min="11015" max="11022" width="4.5" style="2" customWidth="1"/>
    <x:col min="11023" max="11025" width="3.625" style="2" customWidth="1"/>
    <x:col min="11026" max="11027" width="8.875" style="2" customWidth="1"/>
    <x:col min="11028" max="11028" width="3.125" style="2" customWidth="1"/>
    <x:col min="11029" max="11029" width="10.5" style="2" customWidth="1"/>
    <x:col min="11030" max="11030" width="2.25" style="2" customWidth="1"/>
    <x:col min="11031" max="11031" width="6.125" style="2" customWidth="1"/>
    <x:col min="11032" max="11032" width="11.625" style="2" customWidth="1"/>
    <x:col min="11033" max="11033" width="2.25" style="2" customWidth="1"/>
    <x:col min="11034" max="11041" width="4.5" style="2" customWidth="1"/>
    <x:col min="11042" max="11264" width="8.375" style="2"/>
    <x:col min="11265" max="11265" width="3.125" style="2" customWidth="1"/>
    <x:col min="11266" max="11266" width="10.5" style="2" customWidth="1"/>
    <x:col min="11267" max="11267" width="2.25" style="2" customWidth="1"/>
    <x:col min="11268" max="11268" width="6.125" style="2" customWidth="1"/>
    <x:col min="11269" max="11269" width="11.625" style="2" customWidth="1"/>
    <x:col min="11270" max="11270" width="2.25" style="2" customWidth="1"/>
    <x:col min="11271" max="11278" width="4.5" style="2" customWidth="1"/>
    <x:col min="11279" max="11281" width="3.625" style="2" customWidth="1"/>
    <x:col min="11282" max="11283" width="8.875" style="2" customWidth="1"/>
    <x:col min="11284" max="11284" width="3.125" style="2" customWidth="1"/>
    <x:col min="11285" max="11285" width="10.5" style="2" customWidth="1"/>
    <x:col min="11286" max="11286" width="2.25" style="2" customWidth="1"/>
    <x:col min="11287" max="11287" width="6.125" style="2" customWidth="1"/>
    <x:col min="11288" max="11288" width="11.625" style="2" customWidth="1"/>
    <x:col min="11289" max="11289" width="2.25" style="2" customWidth="1"/>
    <x:col min="11290" max="11297" width="4.5" style="2" customWidth="1"/>
    <x:col min="11298" max="11520" width="8.375" style="2"/>
    <x:col min="11521" max="11521" width="3.125" style="2" customWidth="1"/>
    <x:col min="11522" max="11522" width="10.5" style="2" customWidth="1"/>
    <x:col min="11523" max="11523" width="2.25" style="2" customWidth="1"/>
    <x:col min="11524" max="11524" width="6.125" style="2" customWidth="1"/>
    <x:col min="11525" max="11525" width="11.625" style="2" customWidth="1"/>
    <x:col min="11526" max="11526" width="2.25" style="2" customWidth="1"/>
    <x:col min="11527" max="11534" width="4.5" style="2" customWidth="1"/>
    <x:col min="11535" max="11537" width="3.625" style="2" customWidth="1"/>
    <x:col min="11538" max="11539" width="8.875" style="2" customWidth="1"/>
    <x:col min="11540" max="11540" width="3.125" style="2" customWidth="1"/>
    <x:col min="11541" max="11541" width="10.5" style="2" customWidth="1"/>
    <x:col min="11542" max="11542" width="2.25" style="2" customWidth="1"/>
    <x:col min="11543" max="11543" width="6.125" style="2" customWidth="1"/>
    <x:col min="11544" max="11544" width="11.625" style="2" customWidth="1"/>
    <x:col min="11545" max="11545" width="2.25" style="2" customWidth="1"/>
    <x:col min="11546" max="11553" width="4.5" style="2" customWidth="1"/>
    <x:col min="11554" max="11776" width="8.375" style="2"/>
    <x:col min="11777" max="11777" width="3.125" style="2" customWidth="1"/>
    <x:col min="11778" max="11778" width="10.5" style="2" customWidth="1"/>
    <x:col min="11779" max="11779" width="2.25" style="2" customWidth="1"/>
    <x:col min="11780" max="11780" width="6.125" style="2" customWidth="1"/>
    <x:col min="11781" max="11781" width="11.625" style="2" customWidth="1"/>
    <x:col min="11782" max="11782" width="2.25" style="2" customWidth="1"/>
    <x:col min="11783" max="11790" width="4.5" style="2" customWidth="1"/>
    <x:col min="11791" max="11793" width="3.625" style="2" customWidth="1"/>
    <x:col min="11794" max="11795" width="8.875" style="2" customWidth="1"/>
    <x:col min="11796" max="11796" width="3.125" style="2" customWidth="1"/>
    <x:col min="11797" max="11797" width="10.5" style="2" customWidth="1"/>
    <x:col min="11798" max="11798" width="2.25" style="2" customWidth="1"/>
    <x:col min="11799" max="11799" width="6.125" style="2" customWidth="1"/>
    <x:col min="11800" max="11800" width="11.625" style="2" customWidth="1"/>
    <x:col min="11801" max="11801" width="2.25" style="2" customWidth="1"/>
    <x:col min="11802" max="11809" width="4.5" style="2" customWidth="1"/>
    <x:col min="11810" max="12032" width="8.375" style="2"/>
    <x:col min="12033" max="12033" width="3.125" style="2" customWidth="1"/>
    <x:col min="12034" max="12034" width="10.5" style="2" customWidth="1"/>
    <x:col min="12035" max="12035" width="2.25" style="2" customWidth="1"/>
    <x:col min="12036" max="12036" width="6.125" style="2" customWidth="1"/>
    <x:col min="12037" max="12037" width="11.625" style="2" customWidth="1"/>
    <x:col min="12038" max="12038" width="2.25" style="2" customWidth="1"/>
    <x:col min="12039" max="12046" width="4.5" style="2" customWidth="1"/>
    <x:col min="12047" max="12049" width="3.625" style="2" customWidth="1"/>
    <x:col min="12050" max="12051" width="8.875" style="2" customWidth="1"/>
    <x:col min="12052" max="12052" width="3.125" style="2" customWidth="1"/>
    <x:col min="12053" max="12053" width="10.5" style="2" customWidth="1"/>
    <x:col min="12054" max="12054" width="2.25" style="2" customWidth="1"/>
    <x:col min="12055" max="12055" width="6.125" style="2" customWidth="1"/>
    <x:col min="12056" max="12056" width="11.625" style="2" customWidth="1"/>
    <x:col min="12057" max="12057" width="2.25" style="2" customWidth="1"/>
    <x:col min="12058" max="12065" width="4.5" style="2" customWidth="1"/>
    <x:col min="12066" max="12288" width="8.375" style="2"/>
    <x:col min="12289" max="12289" width="3.125" style="2" customWidth="1"/>
    <x:col min="12290" max="12290" width="10.5" style="2" customWidth="1"/>
    <x:col min="12291" max="12291" width="2.25" style="2" customWidth="1"/>
    <x:col min="12292" max="12292" width="6.125" style="2" customWidth="1"/>
    <x:col min="12293" max="12293" width="11.625" style="2" customWidth="1"/>
    <x:col min="12294" max="12294" width="2.25" style="2" customWidth="1"/>
    <x:col min="12295" max="12302" width="4.5" style="2" customWidth="1"/>
    <x:col min="12303" max="12305" width="3.625" style="2" customWidth="1"/>
    <x:col min="12306" max="12307" width="8.875" style="2" customWidth="1"/>
    <x:col min="12308" max="12308" width="3.125" style="2" customWidth="1"/>
    <x:col min="12309" max="12309" width="10.5" style="2" customWidth="1"/>
    <x:col min="12310" max="12310" width="2.25" style="2" customWidth="1"/>
    <x:col min="12311" max="12311" width="6.125" style="2" customWidth="1"/>
    <x:col min="12312" max="12312" width="11.625" style="2" customWidth="1"/>
    <x:col min="12313" max="12313" width="2.25" style="2" customWidth="1"/>
    <x:col min="12314" max="12321" width="4.5" style="2" customWidth="1"/>
    <x:col min="12322" max="12544" width="8.375" style="2"/>
    <x:col min="12545" max="12545" width="3.125" style="2" customWidth="1"/>
    <x:col min="12546" max="12546" width="10.5" style="2" customWidth="1"/>
    <x:col min="12547" max="12547" width="2.25" style="2" customWidth="1"/>
    <x:col min="12548" max="12548" width="6.125" style="2" customWidth="1"/>
    <x:col min="12549" max="12549" width="11.625" style="2" customWidth="1"/>
    <x:col min="12550" max="12550" width="2.25" style="2" customWidth="1"/>
    <x:col min="12551" max="12558" width="4.5" style="2" customWidth="1"/>
    <x:col min="12559" max="12561" width="3.625" style="2" customWidth="1"/>
    <x:col min="12562" max="12563" width="8.875" style="2" customWidth="1"/>
    <x:col min="12564" max="12564" width="3.125" style="2" customWidth="1"/>
    <x:col min="12565" max="12565" width="10.5" style="2" customWidth="1"/>
    <x:col min="12566" max="12566" width="2.25" style="2" customWidth="1"/>
    <x:col min="12567" max="12567" width="6.125" style="2" customWidth="1"/>
    <x:col min="12568" max="12568" width="11.625" style="2" customWidth="1"/>
    <x:col min="12569" max="12569" width="2.25" style="2" customWidth="1"/>
    <x:col min="12570" max="12577" width="4.5" style="2" customWidth="1"/>
    <x:col min="12578" max="12800" width="8.375" style="2"/>
    <x:col min="12801" max="12801" width="3.125" style="2" customWidth="1"/>
    <x:col min="12802" max="12802" width="10.5" style="2" customWidth="1"/>
    <x:col min="12803" max="12803" width="2.25" style="2" customWidth="1"/>
    <x:col min="12804" max="12804" width="6.125" style="2" customWidth="1"/>
    <x:col min="12805" max="12805" width="11.625" style="2" customWidth="1"/>
    <x:col min="12806" max="12806" width="2.25" style="2" customWidth="1"/>
    <x:col min="12807" max="12814" width="4.5" style="2" customWidth="1"/>
    <x:col min="12815" max="12817" width="3.625" style="2" customWidth="1"/>
    <x:col min="12818" max="12819" width="8.875" style="2" customWidth="1"/>
    <x:col min="12820" max="12820" width="3.125" style="2" customWidth="1"/>
    <x:col min="12821" max="12821" width="10.5" style="2" customWidth="1"/>
    <x:col min="12822" max="12822" width="2.25" style="2" customWidth="1"/>
    <x:col min="12823" max="12823" width="6.125" style="2" customWidth="1"/>
    <x:col min="12824" max="12824" width="11.625" style="2" customWidth="1"/>
    <x:col min="12825" max="12825" width="2.25" style="2" customWidth="1"/>
    <x:col min="12826" max="12833" width="4.5" style="2" customWidth="1"/>
    <x:col min="12834" max="13056" width="8.375" style="2"/>
    <x:col min="13057" max="13057" width="3.125" style="2" customWidth="1"/>
    <x:col min="13058" max="13058" width="10.5" style="2" customWidth="1"/>
    <x:col min="13059" max="13059" width="2.25" style="2" customWidth="1"/>
    <x:col min="13060" max="13060" width="6.125" style="2" customWidth="1"/>
    <x:col min="13061" max="13061" width="11.625" style="2" customWidth="1"/>
    <x:col min="13062" max="13062" width="2.25" style="2" customWidth="1"/>
    <x:col min="13063" max="13070" width="4.5" style="2" customWidth="1"/>
    <x:col min="13071" max="13073" width="3.625" style="2" customWidth="1"/>
    <x:col min="13074" max="13075" width="8.875" style="2" customWidth="1"/>
    <x:col min="13076" max="13076" width="3.125" style="2" customWidth="1"/>
    <x:col min="13077" max="13077" width="10.5" style="2" customWidth="1"/>
    <x:col min="13078" max="13078" width="2.25" style="2" customWidth="1"/>
    <x:col min="13079" max="13079" width="6.125" style="2" customWidth="1"/>
    <x:col min="13080" max="13080" width="11.625" style="2" customWidth="1"/>
    <x:col min="13081" max="13081" width="2.25" style="2" customWidth="1"/>
    <x:col min="13082" max="13089" width="4.5" style="2" customWidth="1"/>
    <x:col min="13090" max="13312" width="8.375" style="2"/>
    <x:col min="13313" max="13313" width="3.125" style="2" customWidth="1"/>
    <x:col min="13314" max="13314" width="10.5" style="2" customWidth="1"/>
    <x:col min="13315" max="13315" width="2.25" style="2" customWidth="1"/>
    <x:col min="13316" max="13316" width="6.125" style="2" customWidth="1"/>
    <x:col min="13317" max="13317" width="11.625" style="2" customWidth="1"/>
    <x:col min="13318" max="13318" width="2.25" style="2" customWidth="1"/>
    <x:col min="13319" max="13326" width="4.5" style="2" customWidth="1"/>
    <x:col min="13327" max="13329" width="3.625" style="2" customWidth="1"/>
    <x:col min="13330" max="13331" width="8.875" style="2" customWidth="1"/>
    <x:col min="13332" max="13332" width="3.125" style="2" customWidth="1"/>
    <x:col min="13333" max="13333" width="10.5" style="2" customWidth="1"/>
    <x:col min="13334" max="13334" width="2.25" style="2" customWidth="1"/>
    <x:col min="13335" max="13335" width="6.125" style="2" customWidth="1"/>
    <x:col min="13336" max="13336" width="11.625" style="2" customWidth="1"/>
    <x:col min="13337" max="13337" width="2.25" style="2" customWidth="1"/>
    <x:col min="13338" max="13345" width="4.5" style="2" customWidth="1"/>
    <x:col min="13346" max="13568" width="8.375" style="2"/>
    <x:col min="13569" max="13569" width="3.125" style="2" customWidth="1"/>
    <x:col min="13570" max="13570" width="10.5" style="2" customWidth="1"/>
    <x:col min="13571" max="13571" width="2.25" style="2" customWidth="1"/>
    <x:col min="13572" max="13572" width="6.125" style="2" customWidth="1"/>
    <x:col min="13573" max="13573" width="11.625" style="2" customWidth="1"/>
    <x:col min="13574" max="13574" width="2.25" style="2" customWidth="1"/>
    <x:col min="13575" max="13582" width="4.5" style="2" customWidth="1"/>
    <x:col min="13583" max="13585" width="3.625" style="2" customWidth="1"/>
    <x:col min="13586" max="13587" width="8.875" style="2" customWidth="1"/>
    <x:col min="13588" max="13588" width="3.125" style="2" customWidth="1"/>
    <x:col min="13589" max="13589" width="10.5" style="2" customWidth="1"/>
    <x:col min="13590" max="13590" width="2.25" style="2" customWidth="1"/>
    <x:col min="13591" max="13591" width="6.125" style="2" customWidth="1"/>
    <x:col min="13592" max="13592" width="11.625" style="2" customWidth="1"/>
    <x:col min="13593" max="13593" width="2.25" style="2" customWidth="1"/>
    <x:col min="13594" max="13601" width="4.5" style="2" customWidth="1"/>
    <x:col min="13602" max="13824" width="8.375" style="2"/>
    <x:col min="13825" max="13825" width="3.125" style="2" customWidth="1"/>
    <x:col min="13826" max="13826" width="10.5" style="2" customWidth="1"/>
    <x:col min="13827" max="13827" width="2.25" style="2" customWidth="1"/>
    <x:col min="13828" max="13828" width="6.125" style="2" customWidth="1"/>
    <x:col min="13829" max="13829" width="11.625" style="2" customWidth="1"/>
    <x:col min="13830" max="13830" width="2.25" style="2" customWidth="1"/>
    <x:col min="13831" max="13838" width="4.5" style="2" customWidth="1"/>
    <x:col min="13839" max="13841" width="3.625" style="2" customWidth="1"/>
    <x:col min="13842" max="13843" width="8.875" style="2" customWidth="1"/>
    <x:col min="13844" max="13844" width="3.125" style="2" customWidth="1"/>
    <x:col min="13845" max="13845" width="10.5" style="2" customWidth="1"/>
    <x:col min="13846" max="13846" width="2.25" style="2" customWidth="1"/>
    <x:col min="13847" max="13847" width="6.125" style="2" customWidth="1"/>
    <x:col min="13848" max="13848" width="11.625" style="2" customWidth="1"/>
    <x:col min="13849" max="13849" width="2.25" style="2" customWidth="1"/>
    <x:col min="13850" max="13857" width="4.5" style="2" customWidth="1"/>
    <x:col min="13858" max="14080" width="8.375" style="2"/>
    <x:col min="14081" max="14081" width="3.125" style="2" customWidth="1"/>
    <x:col min="14082" max="14082" width="10.5" style="2" customWidth="1"/>
    <x:col min="14083" max="14083" width="2.25" style="2" customWidth="1"/>
    <x:col min="14084" max="14084" width="6.125" style="2" customWidth="1"/>
    <x:col min="14085" max="14085" width="11.625" style="2" customWidth="1"/>
    <x:col min="14086" max="14086" width="2.25" style="2" customWidth="1"/>
    <x:col min="14087" max="14094" width="4.5" style="2" customWidth="1"/>
    <x:col min="14095" max="14097" width="3.625" style="2" customWidth="1"/>
    <x:col min="14098" max="14099" width="8.875" style="2" customWidth="1"/>
    <x:col min="14100" max="14100" width="3.125" style="2" customWidth="1"/>
    <x:col min="14101" max="14101" width="10.5" style="2" customWidth="1"/>
    <x:col min="14102" max="14102" width="2.25" style="2" customWidth="1"/>
    <x:col min="14103" max="14103" width="6.125" style="2" customWidth="1"/>
    <x:col min="14104" max="14104" width="11.625" style="2" customWidth="1"/>
    <x:col min="14105" max="14105" width="2.25" style="2" customWidth="1"/>
    <x:col min="14106" max="14113" width="4.5" style="2" customWidth="1"/>
    <x:col min="14114" max="14336" width="8.375" style="2"/>
    <x:col min="14337" max="14337" width="3.125" style="2" customWidth="1"/>
    <x:col min="14338" max="14338" width="10.5" style="2" customWidth="1"/>
    <x:col min="14339" max="14339" width="2.25" style="2" customWidth="1"/>
    <x:col min="14340" max="14340" width="6.125" style="2" customWidth="1"/>
    <x:col min="14341" max="14341" width="11.625" style="2" customWidth="1"/>
    <x:col min="14342" max="14342" width="2.25" style="2" customWidth="1"/>
    <x:col min="14343" max="14350" width="4.5" style="2" customWidth="1"/>
    <x:col min="14351" max="14353" width="3.625" style="2" customWidth="1"/>
    <x:col min="14354" max="14355" width="8.875" style="2" customWidth="1"/>
    <x:col min="14356" max="14356" width="3.125" style="2" customWidth="1"/>
    <x:col min="14357" max="14357" width="10.5" style="2" customWidth="1"/>
    <x:col min="14358" max="14358" width="2.25" style="2" customWidth="1"/>
    <x:col min="14359" max="14359" width="6.125" style="2" customWidth="1"/>
    <x:col min="14360" max="14360" width="11.625" style="2" customWidth="1"/>
    <x:col min="14361" max="14361" width="2.25" style="2" customWidth="1"/>
    <x:col min="14362" max="14369" width="4.5" style="2" customWidth="1"/>
    <x:col min="14370" max="14592" width="8.375" style="2"/>
    <x:col min="14593" max="14593" width="3.125" style="2" customWidth="1"/>
    <x:col min="14594" max="14594" width="10.5" style="2" customWidth="1"/>
    <x:col min="14595" max="14595" width="2.25" style="2" customWidth="1"/>
    <x:col min="14596" max="14596" width="6.125" style="2" customWidth="1"/>
    <x:col min="14597" max="14597" width="11.625" style="2" customWidth="1"/>
    <x:col min="14598" max="14598" width="2.25" style="2" customWidth="1"/>
    <x:col min="14599" max="14606" width="4.5" style="2" customWidth="1"/>
    <x:col min="14607" max="14609" width="3.625" style="2" customWidth="1"/>
    <x:col min="14610" max="14611" width="8.875" style="2" customWidth="1"/>
    <x:col min="14612" max="14612" width="3.125" style="2" customWidth="1"/>
    <x:col min="14613" max="14613" width="10.5" style="2" customWidth="1"/>
    <x:col min="14614" max="14614" width="2.25" style="2" customWidth="1"/>
    <x:col min="14615" max="14615" width="6.125" style="2" customWidth="1"/>
    <x:col min="14616" max="14616" width="11.625" style="2" customWidth="1"/>
    <x:col min="14617" max="14617" width="2.25" style="2" customWidth="1"/>
    <x:col min="14618" max="14625" width="4.5" style="2" customWidth="1"/>
    <x:col min="14626" max="14848" width="8.375" style="2"/>
    <x:col min="14849" max="14849" width="3.125" style="2" customWidth="1"/>
    <x:col min="14850" max="14850" width="10.5" style="2" customWidth="1"/>
    <x:col min="14851" max="14851" width="2.25" style="2" customWidth="1"/>
    <x:col min="14852" max="14852" width="6.125" style="2" customWidth="1"/>
    <x:col min="14853" max="14853" width="11.625" style="2" customWidth="1"/>
    <x:col min="14854" max="14854" width="2.25" style="2" customWidth="1"/>
    <x:col min="14855" max="14862" width="4.5" style="2" customWidth="1"/>
    <x:col min="14863" max="14865" width="3.625" style="2" customWidth="1"/>
    <x:col min="14866" max="14867" width="8.875" style="2" customWidth="1"/>
    <x:col min="14868" max="14868" width="3.125" style="2" customWidth="1"/>
    <x:col min="14869" max="14869" width="10.5" style="2" customWidth="1"/>
    <x:col min="14870" max="14870" width="2.25" style="2" customWidth="1"/>
    <x:col min="14871" max="14871" width="6.125" style="2" customWidth="1"/>
    <x:col min="14872" max="14872" width="11.625" style="2" customWidth="1"/>
    <x:col min="14873" max="14873" width="2.25" style="2" customWidth="1"/>
    <x:col min="14874" max="14881" width="4.5" style="2" customWidth="1"/>
    <x:col min="14882" max="15104" width="8.375" style="2"/>
    <x:col min="15105" max="15105" width="3.125" style="2" customWidth="1"/>
    <x:col min="15106" max="15106" width="10.5" style="2" customWidth="1"/>
    <x:col min="15107" max="15107" width="2.25" style="2" customWidth="1"/>
    <x:col min="15108" max="15108" width="6.125" style="2" customWidth="1"/>
    <x:col min="15109" max="15109" width="11.625" style="2" customWidth="1"/>
    <x:col min="15110" max="15110" width="2.25" style="2" customWidth="1"/>
    <x:col min="15111" max="15118" width="4.5" style="2" customWidth="1"/>
    <x:col min="15119" max="15121" width="3.625" style="2" customWidth="1"/>
    <x:col min="15122" max="15123" width="8.875" style="2" customWidth="1"/>
    <x:col min="15124" max="15124" width="3.125" style="2" customWidth="1"/>
    <x:col min="15125" max="15125" width="10.5" style="2" customWidth="1"/>
    <x:col min="15126" max="15126" width="2.25" style="2" customWidth="1"/>
    <x:col min="15127" max="15127" width="6.125" style="2" customWidth="1"/>
    <x:col min="15128" max="15128" width="11.625" style="2" customWidth="1"/>
    <x:col min="15129" max="15129" width="2.25" style="2" customWidth="1"/>
    <x:col min="15130" max="15137" width="4.5" style="2" customWidth="1"/>
    <x:col min="15138" max="15360" width="8.375" style="2"/>
    <x:col min="15361" max="15361" width="3.125" style="2" customWidth="1"/>
    <x:col min="15362" max="15362" width="10.5" style="2" customWidth="1"/>
    <x:col min="15363" max="15363" width="2.25" style="2" customWidth="1"/>
    <x:col min="15364" max="15364" width="6.125" style="2" customWidth="1"/>
    <x:col min="15365" max="15365" width="11.625" style="2" customWidth="1"/>
    <x:col min="15366" max="15366" width="2.25" style="2" customWidth="1"/>
    <x:col min="15367" max="15374" width="4.5" style="2" customWidth="1"/>
    <x:col min="15375" max="15377" width="3.625" style="2" customWidth="1"/>
    <x:col min="15378" max="15379" width="8.875" style="2" customWidth="1"/>
    <x:col min="15380" max="15380" width="3.125" style="2" customWidth="1"/>
    <x:col min="15381" max="15381" width="10.5" style="2" customWidth="1"/>
    <x:col min="15382" max="15382" width="2.25" style="2" customWidth="1"/>
    <x:col min="15383" max="15383" width="6.125" style="2" customWidth="1"/>
    <x:col min="15384" max="15384" width="11.625" style="2" customWidth="1"/>
    <x:col min="15385" max="15385" width="2.25" style="2" customWidth="1"/>
    <x:col min="15386" max="15393" width="4.5" style="2" customWidth="1"/>
    <x:col min="15394" max="15616" width="8.375" style="2"/>
    <x:col min="15617" max="15617" width="3.125" style="2" customWidth="1"/>
    <x:col min="15618" max="15618" width="10.5" style="2" customWidth="1"/>
    <x:col min="15619" max="15619" width="2.25" style="2" customWidth="1"/>
    <x:col min="15620" max="15620" width="6.125" style="2" customWidth="1"/>
    <x:col min="15621" max="15621" width="11.625" style="2" customWidth="1"/>
    <x:col min="15622" max="15622" width="2.25" style="2" customWidth="1"/>
    <x:col min="15623" max="15630" width="4.5" style="2" customWidth="1"/>
    <x:col min="15631" max="15633" width="3.625" style="2" customWidth="1"/>
    <x:col min="15634" max="15635" width="8.875" style="2" customWidth="1"/>
    <x:col min="15636" max="15636" width="3.125" style="2" customWidth="1"/>
    <x:col min="15637" max="15637" width="10.5" style="2" customWidth="1"/>
    <x:col min="15638" max="15638" width="2.25" style="2" customWidth="1"/>
    <x:col min="15639" max="15639" width="6.125" style="2" customWidth="1"/>
    <x:col min="15640" max="15640" width="11.625" style="2" customWidth="1"/>
    <x:col min="15641" max="15641" width="2.25" style="2" customWidth="1"/>
    <x:col min="15642" max="15649" width="4.5" style="2" customWidth="1"/>
    <x:col min="15650" max="15872" width="8.375" style="2"/>
    <x:col min="15873" max="15873" width="3.125" style="2" customWidth="1"/>
    <x:col min="15874" max="15874" width="10.5" style="2" customWidth="1"/>
    <x:col min="15875" max="15875" width="2.25" style="2" customWidth="1"/>
    <x:col min="15876" max="15876" width="6.125" style="2" customWidth="1"/>
    <x:col min="15877" max="15877" width="11.625" style="2" customWidth="1"/>
    <x:col min="15878" max="15878" width="2.25" style="2" customWidth="1"/>
    <x:col min="15879" max="15886" width="4.5" style="2" customWidth="1"/>
    <x:col min="15887" max="15889" width="3.625" style="2" customWidth="1"/>
    <x:col min="15890" max="15891" width="8.875" style="2" customWidth="1"/>
    <x:col min="15892" max="15892" width="3.125" style="2" customWidth="1"/>
    <x:col min="15893" max="15893" width="10.5" style="2" customWidth="1"/>
    <x:col min="15894" max="15894" width="2.25" style="2" customWidth="1"/>
    <x:col min="15895" max="15895" width="6.125" style="2" customWidth="1"/>
    <x:col min="15896" max="15896" width="11.625" style="2" customWidth="1"/>
    <x:col min="15897" max="15897" width="2.25" style="2" customWidth="1"/>
    <x:col min="15898" max="15905" width="4.5" style="2" customWidth="1"/>
    <x:col min="15906" max="16128" width="8.375" style="2"/>
    <x:col min="16129" max="16129" width="3.125" style="2" customWidth="1"/>
    <x:col min="16130" max="16130" width="10.5" style="2" customWidth="1"/>
    <x:col min="16131" max="16131" width="2.25" style="2" customWidth="1"/>
    <x:col min="16132" max="16132" width="6.125" style="2" customWidth="1"/>
    <x:col min="16133" max="16133" width="11.625" style="2" customWidth="1"/>
    <x:col min="16134" max="16134" width="2.25" style="2" customWidth="1"/>
    <x:col min="16135" max="16142" width="4.5" style="2" customWidth="1"/>
    <x:col min="16143" max="16145" width="3.625" style="2" customWidth="1"/>
    <x:col min="16146" max="16147" width="8.875" style="2" customWidth="1"/>
    <x:col min="16148" max="16148" width="3.125" style="2" customWidth="1"/>
    <x:col min="16149" max="16149" width="10.5" style="2" customWidth="1"/>
    <x:col min="16150" max="16150" width="2.25" style="2" customWidth="1"/>
    <x:col min="16151" max="16151" width="6.125" style="2" customWidth="1"/>
    <x:col min="16152" max="16152" width="11.625" style="2" customWidth="1"/>
    <x:col min="16153" max="16153" width="2.25" style="2" customWidth="1"/>
    <x:col min="16154" max="16161" width="4.5" style="2" customWidth="1"/>
    <x:col min="16162" max="16384" width="8.375" style="2"/>
  </x:cols>
  <x:sheetData>
    <x:row r="1" spans="1:29" s="1" customFormat="1" ht="34" customHeight="1">
      <x:c r="A1" s="307" t="s">
        <x:v>38</x:v>
      </x:c>
      <x:c r="B1" s="307"/>
      <x:c r="C1" s="307"/>
      <x:c r="D1" s="307"/>
      <x:c r="E1" s="307"/>
      <x:c r="F1" s="307"/>
      <x:c r="G1" s="307"/>
      <x:c r="H1" s="307"/>
      <x:c r="I1" s="307"/>
      <x:c r="J1" s="307"/>
      <x:c r="K1" s="307"/>
      <x:c r="L1" s="307"/>
      <x:c r="M1" s="307"/>
      <x:c r="N1" s="307"/>
      <x:c r="O1" s="307"/>
      <x:c r="P1" s="307"/>
      <x:c r="Q1" s="307"/>
      <x:c r="R1" s="307"/>
      <x:c r="S1" s="307"/>
      <x:c r="T1" s="307"/>
      <x:c r="U1" s="307"/>
      <x:c r="V1" s="307"/>
      <x:c r="W1" s="307"/>
      <x:c r="X1" s="307"/>
      <x:c r="Y1" s="307"/>
      <x:c r="Z1" s="307"/>
      <x:c r="AA1" s="307"/>
      <x:c r="AB1" s="307"/>
      <x:c r="AC1" s="307"/>
    </x:row>
    <x:row r="2" ht="31.5" customHeight="1"/>
    <x:row r="3" spans="1:32" ht="13.35" customHeight="1">
      <x:c r="A3" s="308"/>
      <x:c r="B3" s="309"/>
      <x:c r="C3" s="309"/>
      <x:c r="D3" s="309"/>
      <x:c r="E3" s="309"/>
      <x:c r="F3" s="309"/>
      <x:c r="G3" s="9">
        <x:f>A4</x:f>
        <x:v>1</x:v>
      </x:c>
      <x:c r="H3" s="9">
        <x:f>A6</x:f>
        <x:v>2</x:v>
      </x:c>
      <x:c r="I3" s="20">
        <x:f>A8</x:f>
        <x:v>3</x:v>
      </x:c>
      <x:c r="J3" s="21">
        <x:f>A10</x:f>
        <x:v>4</x:v>
      </x:c>
      <x:c r="K3" s="22" t="s">
        <x:v>23</x:v>
      </x:c>
      <x:c r="L3" s="9" t="s">
        <x:v>16</x:v>
      </x:c>
      <x:c r="M3" s="9" t="s">
        <x:v>19</x:v>
      </x:c>
      <x:c r="N3" s="21" t="s">
        <x:v>26</x:v>
      </x:c>
      <x:c r="T3" s="308"/>
      <x:c r="U3" s="309"/>
      <x:c r="V3" s="309"/>
      <x:c r="W3" s="309"/>
      <x:c r="X3" s="309"/>
      <x:c r="Y3" s="309"/>
      <x:c r="Z3" s="9">
        <x:f>T4</x:f>
        <x:v>1</x:v>
      </x:c>
      <x:c r="AA3" s="9">
        <x:f>T6</x:f>
        <x:v>2</x:v>
      </x:c>
      <x:c r="AB3" s="20">
        <x:f>T8</x:f>
        <x:v>3</x:v>
      </x:c>
      <x:c r="AC3" s="22" t="s">
        <x:v>23</x:v>
      </x:c>
      <x:c r="AD3" s="9" t="s">
        <x:v>16</x:v>
      </x:c>
      <x:c r="AE3" s="9" t="s">
        <x:v>19</x:v>
      </x:c>
      <x:c r="AF3" s="21" t="s">
        <x:v>26</x:v>
      </x:c>
    </x:row>
    <x:row r="4" spans="1:32" ht="18" customHeight="1">
      <x:c r="A4" s="312">
        <x:v>1</x:v>
      </x:c>
      <x:c r="B4" s="10" t="str">
        <x:f>IFERROR(VLOOKUP(A4,#REF!,3,FALSE),"")</x:f>
        <x:v/>
      </x:c>
      <x:c r="C4" s="316" t="s">
        <x:v>20</x:v>
      </x:c>
      <x:c r="D4" s="11" t="str">
        <x:f>IFERROR(VLOOKUP(A4,#REF!,6,FALSE),"")</x:f>
        <x:v/>
      </x:c>
      <x:c r="E4" s="12" t="str">
        <x:f>IFERROR(VLOOKUP(A4,#REF!,7,FALSE),"")</x:f>
        <x:v/>
      </x:c>
      <x:c r="F4" s="319" t="s">
        <x:v>17</x:v>
      </x:c>
      <x:c r="G4" s="324"/>
      <x:c r="H4" s="326"/>
      <x:c r="I4" s="330"/>
      <x:c r="J4" s="334"/>
      <x:c r="K4" s="339"/>
      <x:c r="L4" s="326"/>
      <x:c r="M4" s="326"/>
      <x:c r="N4" s="334"/>
      <x:c r="T4" s="312">
        <x:v>1</x:v>
      </x:c>
      <x:c r="U4" s="79" t="str">
        <x:f>IFERROR(VLOOKUP(T4,女35!$A$2:$AD$8,27,FALSE),"")</x:f>
        <x:v>谷口　 翔子</x:v>
      </x:c>
      <x:c r="V4" s="319" t="s">
        <x:v>20</x:v>
      </x:c>
      <x:c r="W4" s="80" t="str">
        <x:f>IFERROR(VLOOKUP(T4,女35!$A$2:$AD$8,5,FALSE),"")</x:f>
        <x:v>京都府</x:v>
      </x:c>
      <x:c r="X4" s="81" t="str">
        <x:f>IFERROR(VLOOKUP(T4,女35!$A$2:$AD$8,6,FALSE),"")</x:f>
        <x:v>クレインズ</x:v>
      </x:c>
      <x:c r="Y4" s="319" t="s">
        <x:v>17</x:v>
      </x:c>
      <x:c r="Z4" s="324"/>
      <x:c r="AA4" s="326"/>
      <x:c r="AB4" s="330"/>
      <x:c r="AC4" s="339"/>
      <x:c r="AD4" s="326"/>
      <x:c r="AE4" s="326"/>
      <x:c r="AF4" s="334"/>
    </x:row>
    <x:row r="5" spans="1:32" ht="18" customHeight="1">
      <x:c r="A5" s="313"/>
      <x:c r="B5" s="13" t="str">
        <x:f>IFERROR(VLOOKUP(A4,#REF!,17,FALSE),"")</x:f>
        <x:v/>
      </x:c>
      <x:c r="C5" s="317"/>
      <x:c r="D5" s="14" t="str">
        <x:f>IFERROR(VLOOKUP(A4,#REF!,20,FALSE),"")</x:f>
        <x:v/>
      </x:c>
      <x:c r="E5" s="15" t="str">
        <x:f>IFERROR(VLOOKUP(A4,#REF!,21,FALSE),"")</x:f>
        <x:v/>
      </x:c>
      <x:c r="F5" s="320"/>
      <x:c r="G5" s="324"/>
      <x:c r="H5" s="326"/>
      <x:c r="I5" s="330"/>
      <x:c r="J5" s="334"/>
      <x:c r="K5" s="339"/>
      <x:c r="L5" s="326"/>
      <x:c r="M5" s="326"/>
      <x:c r="N5" s="334"/>
      <x:c r="Q5" s="24"/>
      <x:c r="T5" s="313"/>
      <x:c r="U5" s="82" t="str">
        <x:f>IFERROR(VLOOKUP(T4,女35!$A$2:$AD$8,30,FALSE),"")</x:f>
        <x:v>吉﨑　 香奈絵</x:v>
      </x:c>
      <x:c r="V5" s="320"/>
      <x:c r="W5" s="83" t="str">
        <x:f>IFERROR(VLOOKUP(T4,女35!$A$2:$AD$8,19,FALSE),"")</x:f>
        <x:v>京都府</x:v>
      </x:c>
      <x:c r="X5" s="84" t="str">
        <x:f>IFERROR(VLOOKUP(T4,女35!$A$2:$AD$8,20,FALSE),"")</x:f>
        <x:v>クレインズ</x:v>
      </x:c>
      <x:c r="Y5" s="320"/>
      <x:c r="Z5" s="324"/>
      <x:c r="AA5" s="326"/>
      <x:c r="AB5" s="330"/>
      <x:c r="AC5" s="339"/>
      <x:c r="AD5" s="326"/>
      <x:c r="AE5" s="326"/>
      <x:c r="AF5" s="334"/>
    </x:row>
    <x:row r="6" spans="1:35" ht="18" customHeight="1">
      <x:c r="A6" s="314">
        <x:v>2</x:v>
      </x:c>
      <x:c r="B6" s="10" t="str">
        <x:f>IFERROR(VLOOKUP(A6,#REF!,3,FALSE),"")</x:f>
        <x:v/>
      </x:c>
      <x:c r="C6" s="316" t="s">
        <x:v>20</x:v>
      </x:c>
      <x:c r="D6" s="11" t="str">
        <x:f>IFERROR(VLOOKUP(A6,#REF!,6,FALSE),"")</x:f>
        <x:v/>
      </x:c>
      <x:c r="E6" s="12" t="str">
        <x:f>IFERROR(VLOOKUP(A6,#REF!,7,FALSE),"")</x:f>
        <x:v/>
      </x:c>
      <x:c r="F6" s="319" t="s">
        <x:v>17</x:v>
      </x:c>
      <x:c r="G6" s="325"/>
      <x:c r="H6" s="329"/>
      <x:c r="I6" s="331"/>
      <x:c r="J6" s="335"/>
      <x:c r="K6" s="340"/>
      <x:c r="L6" s="325"/>
      <x:c r="M6" s="325"/>
      <x:c r="N6" s="335"/>
      <x:c r="O6" s="25"/>
      <x:c r="P6" s="16"/>
      <x:c r="Q6" s="24"/>
      <x:c r="T6" s="314">
        <x:v>2</x:v>
      </x:c>
      <x:c r="U6" s="79" t="str">
        <x:f>IFERROR(VLOOKUP(T6,女35!$A$2:$AD$8,27,FALSE),"")</x:f>
        <x:v>新  綾子</x:v>
      </x:c>
      <x:c r="V6" s="319" t="s">
        <x:v>20</x:v>
      </x:c>
      <x:c r="W6" s="80" t="str">
        <x:f>IFERROR(VLOOKUP(T6,女35!$A$2:$AD$8,5,FALSE),"")</x:f>
        <x:v>大阪府</x:v>
      </x:c>
      <x:c r="X6" s="81" t="str">
        <x:f>IFERROR(VLOOKUP(T6,女35!$A$2:$AD$8,6,FALSE),"")</x:f>
        <x:v>堺ミルフィーズ</x:v>
      </x:c>
      <x:c r="Y6" s="319" t="s">
        <x:v>17</x:v>
      </x:c>
      <x:c r="Z6" s="354" t="s">
        <x:v>24</x:v>
      </x:c>
      <x:c r="AA6" s="329"/>
      <x:c r="AB6" s="331"/>
      <x:c r="AC6" s="340"/>
      <x:c r="AD6" s="325"/>
      <x:c r="AE6" s="325"/>
      <x:c r="AF6" s="335"/>
      <x:c r="AG6" s="25"/>
      <x:c r="AH6" s="16"/>
      <x:c r="AI6" s="16"/>
    </x:row>
    <x:row r="7" spans="1:35" ht="18" customHeight="1">
      <x:c r="A7" s="313"/>
      <x:c r="B7" s="13" t="str">
        <x:f>IFERROR(VLOOKUP(A6,#REF!,17,FALSE),"")</x:f>
        <x:v/>
      </x:c>
      <x:c r="C7" s="317"/>
      <x:c r="D7" s="14" t="str">
        <x:f>IFERROR(VLOOKUP(A6,#REF!,20,FALSE),"")</x:f>
        <x:v/>
      </x:c>
      <x:c r="E7" s="15" t="str">
        <x:f>IFERROR(VLOOKUP(A6,#REF!,21,FALSE),"")</x:f>
        <x:v/>
      </x:c>
      <x:c r="F7" s="320"/>
      <x:c r="G7" s="326"/>
      <x:c r="H7" s="324"/>
      <x:c r="I7" s="330"/>
      <x:c r="J7" s="334"/>
      <x:c r="K7" s="341"/>
      <x:c r="L7" s="326"/>
      <x:c r="M7" s="326"/>
      <x:c r="N7" s="334"/>
      <x:c r="O7" s="23"/>
      <x:c r="P7" s="27"/>
      <x:c r="T7" s="313"/>
      <x:c r="U7" s="82" t="str">
        <x:f>IFERROR(VLOOKUP(T6,女35!$A$2:$AD$8,30,FALSE),"")</x:f>
        <x:v>矢本　 和美</x:v>
      </x:c>
      <x:c r="V7" s="320"/>
      <x:c r="W7" s="83" t="str">
        <x:f>IFERROR(VLOOKUP(T6,女35!$A$2:$AD$8,19,FALSE),"")</x:f>
        <x:v>大阪府</x:v>
      </x:c>
      <x:c r="X7" s="84" t="str">
        <x:f>IFERROR(VLOOKUP(T6,女35!$A$2:$AD$8,20,FALSE),"")</x:f>
        <x:v>堺ミルフィーズ</x:v>
      </x:c>
      <x:c r="Y7" s="320"/>
      <x:c r="Z7" s="326"/>
      <x:c r="AA7" s="324"/>
      <x:c r="AB7" s="330"/>
      <x:c r="AC7" s="341"/>
      <x:c r="AD7" s="326"/>
      <x:c r="AE7" s="326"/>
      <x:c r="AF7" s="334"/>
      <x:c r="AI7" s="26"/>
    </x:row>
    <x:row r="8" spans="1:35" ht="18" customHeight="1">
      <x:c r="A8" s="312">
        <x:v>3</x:v>
      </x:c>
      <x:c r="B8" s="10" t="str">
        <x:f>IFERROR(VLOOKUP(A8,#REF!,3,FALSE),"")</x:f>
        <x:v/>
      </x:c>
      <x:c r="C8" s="316" t="s">
        <x:v>20</x:v>
      </x:c>
      <x:c r="D8" s="11" t="str">
        <x:f>IFERROR(VLOOKUP(A8,#REF!,6,FALSE),"")</x:f>
        <x:v/>
      </x:c>
      <x:c r="E8" s="12" t="str">
        <x:f>IFERROR(VLOOKUP(A8,#REF!,7,FALSE),"")</x:f>
        <x:v/>
      </x:c>
      <x:c r="F8" s="321" t="s">
        <x:v>17</x:v>
      </x:c>
      <x:c r="G8" s="327"/>
      <x:c r="H8" s="327"/>
      <x:c r="I8" s="332"/>
      <x:c r="J8" s="336"/>
      <x:c r="K8" s="342"/>
      <x:c r="L8" s="327"/>
      <x:c r="M8" s="327"/>
      <x:c r="N8" s="336"/>
      <x:c r="P8" s="27"/>
      <x:c r="T8" s="312">
        <x:v>3</x:v>
      </x:c>
      <x:c r="U8" s="85" t="str">
        <x:f>IFERROR(VLOOKUP(T8,女35!$A$2:$AD$8,27,FALSE),"")</x:f>
        <x:v>岡田　 由梨</x:v>
      </x:c>
      <x:c r="V8" s="319" t="s">
        <x:v>20</x:v>
      </x:c>
      <x:c r="W8" s="80" t="str">
        <x:f>IFERROR(VLOOKUP(T8,女35!$A$2:$AD$8,5,FALSE),"")</x:f>
        <x:v>和歌山県</x:v>
      </x:c>
      <x:c r="X8" s="81" t="str">
        <x:f>IFERROR(VLOOKUP(T8,女35!$A$2:$AD$8,6,FALSE),"")</x:f>
        <x:v>Ｌ．Ｃ．Ｃ．</x:v>
      </x:c>
      <x:c r="Y8" s="319" t="s">
        <x:v>17</x:v>
      </x:c>
      <x:c r="Z8" s="355" t="s">
        <x:v>24</x:v>
      </x:c>
      <x:c r="AA8" s="327"/>
      <x:c r="AB8" s="332"/>
      <x:c r="AC8" s="342"/>
      <x:c r="AD8" s="327"/>
      <x:c r="AE8" s="327"/>
      <x:c r="AF8" s="336"/>
      <x:c r="AI8" s="27"/>
    </x:row>
    <x:row r="9" spans="1:35" ht="18" customHeight="1">
      <x:c r="A9" s="313"/>
      <x:c r="B9" s="13" t="str">
        <x:f>IFERROR(VLOOKUP(A8,#REF!,17,FALSE),"")</x:f>
        <x:v/>
      </x:c>
      <x:c r="C9" s="317"/>
      <x:c r="D9" s="14" t="str">
        <x:f>IFERROR(VLOOKUP(A8,#REF!,20,FALSE),"")</x:f>
        <x:v/>
      </x:c>
      <x:c r="E9" s="15" t="str">
        <x:f>IFERROR(VLOOKUP(A8,#REF!,21,FALSE),"")</x:f>
        <x:v/>
      </x:c>
      <x:c r="F9" s="322"/>
      <x:c r="G9" s="325"/>
      <x:c r="H9" s="325"/>
      <x:c r="I9" s="329"/>
      <x:c r="J9" s="335"/>
      <x:c r="K9" s="341"/>
      <x:c r="L9" s="325"/>
      <x:c r="M9" s="325"/>
      <x:c r="N9" s="335"/>
      <x:c r="P9" s="27"/>
      <x:c r="T9" s="315"/>
      <x:c r="U9" s="86" t="str">
        <x:f>IFERROR(VLOOKUP(T8,女35!$A$2:$AD$8,30,FALSE),"")</x:f>
        <x:v>大野木 詩織</x:v>
      </x:c>
      <x:c r="V9" s="323"/>
      <x:c r="W9" s="87" t="str">
        <x:f>IFERROR(VLOOKUP(T8,女35!$A$2:$AD$8,19,FALSE),"")</x:f>
        <x:v>京都府</x:v>
      </x:c>
      <x:c r="X9" s="88" t="str">
        <x:f>IFERROR(VLOOKUP(T8,女35!$A$2:$AD$8,20,FALSE),"")</x:f>
        <x:v>Mars</x:v>
      </x:c>
      <x:c r="Y9" s="323"/>
      <x:c r="Z9" s="328"/>
      <x:c r="AA9" s="328"/>
      <x:c r="AB9" s="333"/>
      <x:c r="AC9" s="343"/>
      <x:c r="AD9" s="328"/>
      <x:c r="AE9" s="328"/>
      <x:c r="AF9" s="344"/>
      <x:c r="AI9" s="27"/>
    </x:row>
    <x:row r="10" spans="1:35" ht="18" customHeight="1">
      <x:c r="A10" s="312">
        <x:v>4</x:v>
      </x:c>
      <x:c r="B10" s="10" t="str">
        <x:f>IFERROR(VLOOKUP(A10,#REF!,3,FALSE),"")</x:f>
        <x:v/>
      </x:c>
      <x:c r="C10" s="316" t="s">
        <x:v>20</x:v>
      </x:c>
      <x:c r="D10" s="11" t="str">
        <x:f>IFERROR(VLOOKUP(A10,#REF!,6,FALSE),"")</x:f>
        <x:v/>
      </x:c>
      <x:c r="E10" s="12" t="str">
        <x:f>IFERROR(VLOOKUP(A10,#REF!,7,FALSE),"")</x:f>
        <x:v/>
      </x:c>
      <x:c r="F10" s="319" t="s">
        <x:v>17</x:v>
      </x:c>
      <x:c r="G10" s="327"/>
      <x:c r="H10" s="327"/>
      <x:c r="I10" s="327"/>
      <x:c r="J10" s="337"/>
      <x:c r="K10" s="342"/>
      <x:c r="L10" s="327"/>
      <x:c r="M10" s="327"/>
      <x:c r="N10" s="336"/>
      <x:c r="P10" s="27"/>
      <x:c r="T10" s="4"/>
      <x:c r="V10" s="8"/>
      <x:c r="W10" s="89"/>
      <x:c r="X10" s="7"/>
      <x:c r="Y10" s="8"/>
      <x:c r="AI10" s="27"/>
    </x:row>
    <x:row r="11" spans="1:36" ht="18" customHeight="1">
      <x:c r="A11" s="315"/>
      <x:c r="B11" s="16" t="str">
        <x:f>IFERROR(VLOOKUP(A10,#REF!,17,FALSE),"")</x:f>
        <x:v/>
      </x:c>
      <x:c r="C11" s="318"/>
      <x:c r="D11" s="17" t="str">
        <x:f>IFERROR(VLOOKUP(A10,#REF!,20,FALSE),"")</x:f>
        <x:v/>
      </x:c>
      <x:c r="E11" s="18" t="str">
        <x:f>IFERROR(VLOOKUP(A10,#REF!,21,FALSE),"")</x:f>
        <x:v/>
      </x:c>
      <x:c r="F11" s="323"/>
      <x:c r="G11" s="328"/>
      <x:c r="H11" s="328"/>
      <x:c r="I11" s="328"/>
      <x:c r="J11" s="338"/>
      <x:c r="K11" s="343"/>
      <x:c r="L11" s="328"/>
      <x:c r="M11" s="328"/>
      <x:c r="N11" s="344"/>
      <x:c r="P11" s="27"/>
      <x:c r="T11" s="4"/>
      <x:c r="V11" s="8"/>
      <x:c r="W11" s="89"/>
      <x:c r="X11" s="7"/>
      <x:c r="Y11" s="8"/>
      <x:c r="AI11" s="27"/>
      <x:c r="AJ11" s="25"/>
    </x:row>
    <x:row r="12" spans="1:35" ht="21.600000000000001" customHeight="1">
      <x:c r="A12" s="4"/>
      <x:c r="P12" s="27"/>
      <x:c r="T12" s="4"/>
      <x:c r="V12" s="8"/>
      <x:c r="W12" s="89"/>
      <x:c r="X12" s="7"/>
      <x:c r="Y12" s="8"/>
      <x:c r="AI12" s="27"/>
    </x:row>
    <x:row r="13" spans="1:35" ht="13.35" customHeight="1">
      <x:c r="A13" s="308"/>
      <x:c r="B13" s="309"/>
      <x:c r="C13" s="309"/>
      <x:c r="D13" s="309"/>
      <x:c r="E13" s="309"/>
      <x:c r="F13" s="309"/>
      <x:c r="G13" s="9">
        <x:f>A14</x:f>
        <x:v>5</x:v>
      </x:c>
      <x:c r="H13" s="9">
        <x:f>A16</x:f>
        <x:v>6</x:v>
      </x:c>
      <x:c r="I13" s="20">
        <x:f>A18</x:f>
        <x:v>7</x:v>
      </x:c>
      <x:c r="J13" s="22" t="s">
        <x:v>23</x:v>
      </x:c>
      <x:c r="K13" s="9" t="s">
        <x:v>16</x:v>
      </x:c>
      <x:c r="L13" s="9" t="s">
        <x:v>19</x:v>
      </x:c>
      <x:c r="M13" s="21" t="s">
        <x:v>26</x:v>
      </x:c>
      <x:c r="P13" s="27"/>
      <x:c r="Q13" s="25"/>
      <x:c r="T13" s="308"/>
      <x:c r="U13" s="309"/>
      <x:c r="V13" s="309"/>
      <x:c r="W13" s="309"/>
      <x:c r="X13" s="309"/>
      <x:c r="Y13" s="309"/>
      <x:c r="Z13" s="9">
        <x:f>T14</x:f>
        <x:v>4</x:v>
      </x:c>
      <x:c r="AA13" s="9">
        <x:f>T16</x:f>
        <x:v>5</x:v>
      </x:c>
      <x:c r="AB13" s="20">
        <x:f>T18</x:f>
        <x:v>6</x:v>
      </x:c>
      <x:c r="AC13" s="21">
        <x:f>T20</x:f>
        <x:v>7</x:v>
      </x:c>
      <x:c r="AD13" s="22" t="s">
        <x:v>23</x:v>
      </x:c>
      <x:c r="AE13" s="9" t="s">
        <x:v>16</x:v>
      </x:c>
      <x:c r="AF13" s="9" t="s">
        <x:v>19</x:v>
      </x:c>
      <x:c r="AG13" s="21" t="s">
        <x:v>26</x:v>
      </x:c>
      <x:c r="AI13" s="27"/>
    </x:row>
    <x:row r="14" spans="1:35" ht="18" customHeight="1">
      <x:c r="A14" s="312">
        <x:v>5</x:v>
      </x:c>
      <x:c r="B14" s="10" t="str">
        <x:f>IFERROR(VLOOKUP(A14,#REF!,3,FALSE),"")</x:f>
        <x:v/>
      </x:c>
      <x:c r="C14" s="316" t="s">
        <x:v>20</x:v>
      </x:c>
      <x:c r="D14" s="11" t="str">
        <x:f>IFERROR(VLOOKUP(A14,#REF!,6,FALSE),"")</x:f>
        <x:v/>
      </x:c>
      <x:c r="E14" s="12" t="str">
        <x:f>IFERROR(VLOOKUP(A14,#REF!,7,FALSE),"")</x:f>
        <x:v/>
      </x:c>
      <x:c r="F14" s="319" t="s">
        <x:v>17</x:v>
      </x:c>
      <x:c r="G14" s="324"/>
      <x:c r="H14" s="326"/>
      <x:c r="I14" s="330"/>
      <x:c r="J14" s="339"/>
      <x:c r="K14" s="326"/>
      <x:c r="L14" s="326"/>
      <x:c r="M14" s="334"/>
      <x:c r="N14" s="24"/>
      <x:c r="P14" s="27"/>
      <x:c r="T14" s="312">
        <x:v>4</x:v>
      </x:c>
      <x:c r="U14" s="79" t="str">
        <x:f>IFERROR(VLOOKUP(T14,女35!$A$2:$AD$8,27,FALSE),"")</x:f>
        <x:v>山口　 真希子</x:v>
      </x:c>
      <x:c r="V14" s="319" t="s">
        <x:v>20</x:v>
      </x:c>
      <x:c r="W14" s="80" t="str">
        <x:f>IFERROR(VLOOKUP(T14,女35!$A$2:$AD$8,5,FALSE),"")</x:f>
        <x:v>京都府</x:v>
      </x:c>
      <x:c r="X14" s="81" t="str">
        <x:f>IFERROR(VLOOKUP(T14,女35!$A$2:$AD$8,6,FALSE),"")</x:f>
        <x:v>Mars</x:v>
      </x:c>
      <x:c r="Y14" s="321" t="s">
        <x:v>17</x:v>
      </x:c>
      <x:c r="Z14" s="324"/>
      <x:c r="AA14" s="326"/>
      <x:c r="AB14" s="330"/>
      <x:c r="AC14" s="334"/>
      <x:c r="AD14" s="339"/>
      <x:c r="AE14" s="326"/>
      <x:c r="AF14" s="326"/>
      <x:c r="AG14" s="334"/>
      <x:c r="AI14" s="27"/>
    </x:row>
    <x:row r="15" spans="1:35" ht="18" customHeight="1">
      <x:c r="A15" s="313"/>
      <x:c r="B15" s="13" t="str">
        <x:f>IFERROR(VLOOKUP(A14,#REF!,17,FALSE),"")</x:f>
        <x:v/>
      </x:c>
      <x:c r="C15" s="317"/>
      <x:c r="D15" s="14" t="str">
        <x:f>IFERROR(VLOOKUP(A14,#REF!,20,FALSE),"")</x:f>
        <x:v/>
      </x:c>
      <x:c r="E15" s="15" t="str">
        <x:f>IFERROR(VLOOKUP(A14,#REF!,21,FALSE),"")</x:f>
        <x:v/>
      </x:c>
      <x:c r="F15" s="320"/>
      <x:c r="G15" s="324"/>
      <x:c r="H15" s="326"/>
      <x:c r="I15" s="330"/>
      <x:c r="J15" s="339"/>
      <x:c r="K15" s="326"/>
      <x:c r="L15" s="326"/>
      <x:c r="M15" s="334"/>
      <x:c r="P15" s="27"/>
      <x:c r="S15" s="4"/>
      <x:c r="T15" s="313"/>
      <x:c r="U15" s="82" t="str">
        <x:f>IFERROR(VLOOKUP(T14,女35!$A$2:$AD$8,30,FALSE),"")</x:f>
        <x:v>中谷　 かおり</x:v>
      </x:c>
      <x:c r="V15" s="320"/>
      <x:c r="W15" s="83" t="str">
        <x:f>IFERROR(VLOOKUP(T14,女35!$A$2:$AD$8,19,FALSE),"")</x:f>
        <x:v>兵庫県</x:v>
      </x:c>
      <x:c r="X15" s="84" t="str">
        <x:f>IFERROR(VLOOKUP(T14,女35!$A$2:$AD$8,20,FALSE),"")</x:f>
        <x:v>緑蔭クラブ</x:v>
      </x:c>
      <x:c r="Y15" s="322"/>
      <x:c r="Z15" s="324"/>
      <x:c r="AA15" s="326"/>
      <x:c r="AB15" s="330"/>
      <x:c r="AC15" s="334"/>
      <x:c r="AD15" s="339"/>
      <x:c r="AE15" s="326"/>
      <x:c r="AF15" s="326"/>
      <x:c r="AG15" s="334"/>
      <x:c r="AI15" s="27"/>
    </x:row>
    <x:row r="16" spans="1:35" ht="18" customHeight="1">
      <x:c r="A16" s="314">
        <x:v>6</x:v>
      </x:c>
      <x:c r="B16" s="10" t="str">
        <x:f>IFERROR(VLOOKUP(A16,#REF!,3,FALSE),"")</x:f>
        <x:v/>
      </x:c>
      <x:c r="C16" s="316" t="s">
        <x:v>20</x:v>
      </x:c>
      <x:c r="D16" s="11" t="str">
        <x:f>IFERROR(VLOOKUP(A16,#REF!,6,FALSE),"")</x:f>
        <x:v/>
      </x:c>
      <x:c r="E16" s="12" t="str">
        <x:f>IFERROR(VLOOKUP(A16,#REF!,7,FALSE),"")</x:f>
        <x:v/>
      </x:c>
      <x:c r="F16" s="319" t="s">
        <x:v>17</x:v>
      </x:c>
      <x:c r="G16" s="325"/>
      <x:c r="H16" s="329"/>
      <x:c r="I16" s="331"/>
      <x:c r="J16" s="340"/>
      <x:c r="K16" s="325"/>
      <x:c r="L16" s="325"/>
      <x:c r="M16" s="335"/>
      <x:c r="N16" s="30"/>
      <x:c r="P16" s="27"/>
      <x:c r="S16" s="4"/>
      <x:c r="T16" s="314">
        <x:v>5</x:v>
      </x:c>
      <x:c r="U16" s="79" t="str">
        <x:f>IFERROR(VLOOKUP(T16,女35!$A$2:$AD$8,27,FALSE),"")</x:f>
        <x:v>中溝　 静香</x:v>
      </x:c>
      <x:c r="V16" s="319" t="s">
        <x:v>20</x:v>
      </x:c>
      <x:c r="W16" s="80" t="str">
        <x:f>IFERROR(VLOOKUP(T16,女35!$A$2:$AD$8,5,FALSE),"")</x:f>
        <x:v>大阪府</x:v>
      </x:c>
      <x:c r="X16" s="81" t="str">
        <x:f>IFERROR(VLOOKUP(T16,女35!$A$2:$AD$8,6,FALSE),"")</x:f>
        <x:v>堺ソフトテニス連盟</x:v>
      </x:c>
      <x:c r="Y16" s="321" t="s">
        <x:v>17</x:v>
      </x:c>
      <x:c r="Z16" s="354" t="s">
        <x:v>24</x:v>
      </x:c>
      <x:c r="AA16" s="329"/>
      <x:c r="AB16" s="331"/>
      <x:c r="AC16" s="335"/>
      <x:c r="AD16" s="340"/>
      <x:c r="AE16" s="325"/>
      <x:c r="AF16" s="325"/>
      <x:c r="AG16" s="335"/>
      <x:c r="AH16" s="25"/>
      <x:c r="AI16" s="29"/>
    </x:row>
    <x:row r="17" spans="1:33" ht="18" customHeight="1">
      <x:c r="A17" s="313"/>
      <x:c r="B17" s="13" t="str">
        <x:f>IFERROR(VLOOKUP(A16,#REF!,17,FALSE),"")</x:f>
        <x:v/>
      </x:c>
      <x:c r="C17" s="317"/>
      <x:c r="D17" s="14" t="str">
        <x:f>IFERROR(VLOOKUP(A16,#REF!,20,FALSE),"")</x:f>
        <x:v/>
      </x:c>
      <x:c r="E17" s="15" t="str">
        <x:f>IFERROR(VLOOKUP(A16,#REF!,21,FALSE),"")</x:f>
        <x:v/>
      </x:c>
      <x:c r="F17" s="320"/>
      <x:c r="G17" s="326"/>
      <x:c r="H17" s="324"/>
      <x:c r="I17" s="330"/>
      <x:c r="J17" s="341"/>
      <x:c r="K17" s="326"/>
      <x:c r="L17" s="326"/>
      <x:c r="M17" s="334"/>
      <x:c r="N17" s="33"/>
      <x:c r="P17" s="27"/>
      <x:c r="S17" s="4"/>
      <x:c r="T17" s="313"/>
      <x:c r="U17" s="82" t="str">
        <x:f>IFERROR(VLOOKUP(T16,女35!$A$2:$AD$8,30,FALSE),"")</x:f>
        <x:v>片岡　 さおり</x:v>
      </x:c>
      <x:c r="V17" s="320"/>
      <x:c r="W17" s="83" t="str">
        <x:f>IFERROR(VLOOKUP(T16,女35!$A$2:$AD$8,19,FALSE),"")</x:f>
        <x:v>大阪府</x:v>
      </x:c>
      <x:c r="X17" s="84" t="str">
        <x:f>IFERROR(VLOOKUP(T16,女35!$A$2:$AD$8,20,FALSE),"")</x:f>
        <x:v>ファニー</x:v>
      </x:c>
      <x:c r="Y17" s="322"/>
      <x:c r="Z17" s="356"/>
      <x:c r="AA17" s="324"/>
      <x:c r="AB17" s="330"/>
      <x:c r="AC17" s="334"/>
      <x:c r="AD17" s="341"/>
      <x:c r="AE17" s="326"/>
      <x:c r="AF17" s="326"/>
      <x:c r="AG17" s="334"/>
    </x:row>
    <x:row r="18" spans="1:33" ht="18" customHeight="1">
      <x:c r="A18" s="312">
        <x:v>7</x:v>
      </x:c>
      <x:c r="B18" s="10" t="str">
        <x:f>IFERROR(VLOOKUP(A18,#REF!,3,FALSE),"")</x:f>
        <x:v/>
      </x:c>
      <x:c r="C18" s="316" t="s">
        <x:v>20</x:v>
      </x:c>
      <x:c r="D18" s="11" t="str">
        <x:f>IFERROR(VLOOKUP(A18,#REF!,6,FALSE),"")</x:f>
        <x:v/>
      </x:c>
      <x:c r="E18" s="12" t="str">
        <x:f>IFERROR(VLOOKUP(A18,#REF!,7,FALSE),"")</x:f>
        <x:v/>
      </x:c>
      <x:c r="F18" s="319" t="s">
        <x:v>17</x:v>
      </x:c>
      <x:c r="G18" s="327"/>
      <x:c r="H18" s="327"/>
      <x:c r="I18" s="332"/>
      <x:c r="J18" s="342"/>
      <x:c r="K18" s="327"/>
      <x:c r="L18" s="327"/>
      <x:c r="M18" s="336"/>
      <x:c r="N18" s="34"/>
      <x:c r="P18" s="27"/>
      <x:c r="S18" s="4"/>
      <x:c r="T18" s="312">
        <x:v>6</x:v>
      </x:c>
      <x:c r="U18" s="79" t="str">
        <x:f>IFERROR(VLOOKUP(T18,女35!$A$2:$AD$8,27,FALSE),"")</x:f>
        <x:v>松本　 美保</x:v>
      </x:c>
      <x:c r="V18" s="319" t="s">
        <x:v>20</x:v>
      </x:c>
      <x:c r="W18" s="80" t="str">
        <x:f>IFERROR(VLOOKUP(T18,女35!$A$2:$AD$8,5,FALSE),"")</x:f>
        <x:v>大阪府</x:v>
      </x:c>
      <x:c r="X18" s="81" t="str">
        <x:f>IFERROR(VLOOKUP(T18,女35!$A$2:$AD$8,6,FALSE),"")</x:f>
        <x:v>高石ＣＣ</x:v>
      </x:c>
      <x:c r="Y18" s="321" t="s">
        <x:v>17</x:v>
      </x:c>
      <x:c r="Z18" s="327"/>
      <x:c r="AA18" s="327"/>
      <x:c r="AB18" s="332"/>
      <x:c r="AC18" s="336"/>
      <x:c r="AD18" s="342"/>
      <x:c r="AE18" s="327"/>
      <x:c r="AF18" s="327"/>
      <x:c r="AG18" s="336"/>
    </x:row>
    <x:row r="19" spans="1:33" ht="18" customHeight="1">
      <x:c r="A19" s="315"/>
      <x:c r="B19" s="16" t="str">
        <x:f>IFERROR(VLOOKUP(A18,#REF!,17,FALSE),"")</x:f>
        <x:v/>
      </x:c>
      <x:c r="C19" s="318"/>
      <x:c r="D19" s="17" t="str">
        <x:f>IFERROR(VLOOKUP(A18,#REF!,20,FALSE),"")</x:f>
        <x:v/>
      </x:c>
      <x:c r="E19" s="18" t="str">
        <x:f>IFERROR(VLOOKUP(A18,#REF!,21,FALSE),"")</x:f>
        <x:v/>
      </x:c>
      <x:c r="F19" s="323"/>
      <x:c r="G19" s="328"/>
      <x:c r="H19" s="328"/>
      <x:c r="I19" s="333"/>
      <x:c r="J19" s="343"/>
      <x:c r="K19" s="328"/>
      <x:c r="L19" s="328"/>
      <x:c r="M19" s="344"/>
      <x:c r="N19" s="34"/>
      <x:c r="P19" s="27"/>
      <x:c r="S19" s="4"/>
      <x:c r="T19" s="313"/>
      <x:c r="U19" s="82" t="str">
        <x:f>IFERROR(VLOOKUP(T18,女35!$A$2:$AD$8,30,FALSE),"")</x:f>
        <x:v>吉川　 有可里</x:v>
      </x:c>
      <x:c r="V19" s="320"/>
      <x:c r="W19" s="83" t="str">
        <x:f>IFERROR(VLOOKUP(T18,女35!$A$2:$AD$8,19,FALSE),"")</x:f>
        <x:v>大阪府</x:v>
      </x:c>
      <x:c r="X19" s="84" t="str">
        <x:f>IFERROR(VLOOKUP(T18,女35!$A$2:$AD$8,20,FALSE),"")</x:f>
        <x:v>ＧＬＯＲＹ</x:v>
      </x:c>
      <x:c r="Y19" s="322"/>
      <x:c r="Z19" s="325"/>
      <x:c r="AA19" s="325"/>
      <x:c r="AB19" s="329"/>
      <x:c r="AC19" s="335"/>
      <x:c r="AD19" s="341"/>
      <x:c r="AE19" s="325"/>
      <x:c r="AF19" s="325"/>
      <x:c r="AG19" s="335"/>
    </x:row>
    <x:row r="20" spans="14:33" ht="17.850000000000001" customHeight="1">
      <x:c r="N20" s="27"/>
      <x:c r="O20" s="25"/>
      <x:c r="P20" s="29"/>
      <x:c r="T20" s="312">
        <x:v>7</x:v>
      </x:c>
      <x:c r="U20" s="79" t="str">
        <x:f>IFERROR(VLOOKUP(T20,女35!$A$2:$AD$8,27,FALSE),"")</x:f>
        <x:v>坂井　 美香</x:v>
      </x:c>
      <x:c r="V20" s="319" t="s">
        <x:v>20</x:v>
      </x:c>
      <x:c r="W20" s="80" t="str">
        <x:f>IFERROR(VLOOKUP(T20,女35!$A$2:$AD$8,5,FALSE),"")</x:f>
        <x:v>大阪府</x:v>
      </x:c>
      <x:c r="X20" s="81" t="str">
        <x:f>IFERROR(VLOOKUP(T20,女35!$A$2:$AD$8,6,FALSE),"")</x:f>
        <x:v>ヨネックスクラブ</x:v>
      </x:c>
      <x:c r="Y20" s="319" t="s">
        <x:v>17</x:v>
      </x:c>
      <x:c r="Z20" s="355" t="s">
        <x:v>24</x:v>
      </x:c>
      <x:c r="AA20" s="327"/>
      <x:c r="AB20" s="327"/>
      <x:c r="AC20" s="337"/>
      <x:c r="AD20" s="342"/>
      <x:c r="AE20" s="327"/>
      <x:c r="AF20" s="327"/>
      <x:c r="AG20" s="336"/>
    </x:row>
    <x:row r="21" spans="1:33" ht="17.25" customHeight="1">
      <x:c r="A21" s="308"/>
      <x:c r="B21" s="309"/>
      <x:c r="C21" s="309"/>
      <x:c r="D21" s="309"/>
      <x:c r="E21" s="309"/>
      <x:c r="F21" s="309"/>
      <x:c r="G21" s="9">
        <x:f>A22</x:f>
        <x:v>8</x:v>
      </x:c>
      <x:c r="H21" s="9">
        <x:f>A24</x:f>
        <x:v>9</x:v>
      </x:c>
      <x:c r="I21" s="20">
        <x:f>A26</x:f>
        <x:v>10</x:v>
      </x:c>
      <x:c r="J21" s="22" t="s">
        <x:v>23</x:v>
      </x:c>
      <x:c r="K21" s="9" t="s">
        <x:v>16</x:v>
      </x:c>
      <x:c r="L21" s="9" t="s">
        <x:v>19</x:v>
      </x:c>
      <x:c r="M21" s="21" t="s">
        <x:v>26</x:v>
      </x:c>
      <x:c r="N21" s="27"/>
      <x:c r="T21" s="315"/>
      <x:c r="U21" s="86" t="str">
        <x:f>IFERROR(VLOOKUP(T20,女35!$A$2:$AD$8,30,FALSE),"")</x:f>
        <x:v>古賀　 恵</x:v>
      </x:c>
      <x:c r="V21" s="323"/>
      <x:c r="W21" s="87" t="str">
        <x:f>IFERROR(VLOOKUP(T20,女35!$A$2:$AD$8,19,FALSE),"")</x:f>
        <x:v>京都府</x:v>
      </x:c>
      <x:c r="X21" s="88" t="str">
        <x:f>IFERROR(VLOOKUP(T20,女35!$A$2:$AD$8,20,FALSE),"")</x:f>
        <x:v>B-JOKER</x:v>
      </x:c>
      <x:c r="Y21" s="323"/>
      <x:c r="Z21" s="357"/>
      <x:c r="AA21" s="328"/>
      <x:c r="AB21" s="328"/>
      <x:c r="AC21" s="338"/>
      <x:c r="AD21" s="343"/>
      <x:c r="AE21" s="328"/>
      <x:c r="AF21" s="328"/>
      <x:c r="AG21" s="344"/>
    </x:row>
    <x:row r="22" spans="1:25" ht="18" customHeight="1">
      <x:c r="A22" s="312">
        <x:v>8</x:v>
      </x:c>
      <x:c r="B22" s="10" t="str">
        <x:f>IFERROR(VLOOKUP(A22,#REF!,3,FALSE),"")</x:f>
        <x:v/>
      </x:c>
      <x:c r="C22" s="316" t="s">
        <x:v>20</x:v>
      </x:c>
      <x:c r="D22" s="11" t="str">
        <x:f>IFERROR(VLOOKUP(A22,#REF!,6,FALSE),"")</x:f>
        <x:v/>
      </x:c>
      <x:c r="E22" s="12" t="str">
        <x:f>IFERROR(VLOOKUP(A22,#REF!,7,FALSE),"")</x:f>
        <x:v/>
      </x:c>
      <x:c r="F22" s="319" t="s">
        <x:v>17</x:v>
      </x:c>
      <x:c r="G22" s="324"/>
      <x:c r="H22" s="326"/>
      <x:c r="I22" s="330"/>
      <x:c r="J22" s="339"/>
      <x:c r="K22" s="326"/>
      <x:c r="L22" s="326"/>
      <x:c r="M22" s="334"/>
      <x:c r="N22" s="27"/>
      <x:c r="T22" s="4"/>
      <x:c r="V22" s="5"/>
      <x:c r="W22" s="6"/>
      <x:c r="X22" s="7"/>
      <x:c r="Y22" s="8"/>
    </x:row>
    <x:row r="23" spans="1:25" ht="18" customHeight="1">
      <x:c r="A23" s="313"/>
      <x:c r="B23" s="13" t="str">
        <x:f>IFERROR(VLOOKUP(A22,#REF!,17,FALSE),"")</x:f>
        <x:v/>
      </x:c>
      <x:c r="C23" s="317"/>
      <x:c r="D23" s="14" t="str">
        <x:f>IFERROR(VLOOKUP(A22,#REF!,20,FALSE),"")</x:f>
        <x:v/>
      </x:c>
      <x:c r="E23" s="15" t="str">
        <x:f>IFERROR(VLOOKUP(A22,#REF!,21,FALSE),"")</x:f>
        <x:v/>
      </x:c>
      <x:c r="F23" s="320"/>
      <x:c r="G23" s="324"/>
      <x:c r="H23" s="326"/>
      <x:c r="I23" s="330"/>
      <x:c r="J23" s="339"/>
      <x:c r="K23" s="326"/>
      <x:c r="L23" s="326"/>
      <x:c r="M23" s="334"/>
      <x:c r="N23" s="27"/>
      <x:c r="T23" s="4"/>
      <x:c r="V23" s="5"/>
      <x:c r="W23" s="6"/>
      <x:c r="X23" s="7"/>
      <x:c r="Y23" s="8"/>
    </x:row>
    <x:row r="24" spans="1:33" ht="18" customHeight="1">
      <x:c r="A24" s="314">
        <x:v>9</x:v>
      </x:c>
      <x:c r="B24" s="10" t="str">
        <x:f>IFERROR(VLOOKUP(A24,#REF!,3,FALSE),"")</x:f>
        <x:v/>
      </x:c>
      <x:c r="C24" s="316" t="s">
        <x:v>20</x:v>
      </x:c>
      <x:c r="D24" s="11" t="str">
        <x:f>IFERROR(VLOOKUP(A24,#REF!,6,FALSE),"")</x:f>
        <x:v/>
      </x:c>
      <x:c r="E24" s="12" t="str">
        <x:f>IFERROR(VLOOKUP(A24,#REF!,7,FALSE),"")</x:f>
        <x:v/>
      </x:c>
      <x:c r="F24" s="319" t="s">
        <x:v>17</x:v>
      </x:c>
      <x:c r="G24" s="325"/>
      <x:c r="H24" s="329"/>
      <x:c r="I24" s="331"/>
      <x:c r="J24" s="340"/>
      <x:c r="K24" s="325"/>
      <x:c r="L24" s="325"/>
      <x:c r="M24" s="335"/>
      <x:c r="N24" s="78"/>
      <x:c r="T24" s="4"/>
      <x:c r="U24" s="437"/>
      <x:c r="V24" s="437"/>
      <x:c r="W24" s="437"/>
      <x:c r="X24" s="437"/>
      <x:c r="Y24" s="437"/>
      <x:c r="Z24" s="437"/>
      <x:c r="AA24" s="437"/>
      <x:c r="AB24" s="437"/>
      <x:c r="AC24" s="437"/>
      <x:c r="AD24" s="437"/>
      <x:c r="AE24" s="437"/>
      <x:c r="AF24" s="437"/>
      <x:c r="AG24" s="437"/>
    </x:row>
    <x:row r="25" spans="1:33" ht="18" customHeight="1">
      <x:c r="A25" s="313"/>
      <x:c r="B25" s="13" t="str">
        <x:f>IFERROR(VLOOKUP(A24,#REF!,17,FALSE),"")</x:f>
        <x:v/>
      </x:c>
      <x:c r="C25" s="317"/>
      <x:c r="D25" s="14" t="str">
        <x:f>IFERROR(VLOOKUP(A24,#REF!,20,FALSE),"")</x:f>
        <x:v/>
      </x:c>
      <x:c r="E25" s="15" t="str">
        <x:f>IFERROR(VLOOKUP(A24,#REF!,21,FALSE),"")</x:f>
        <x:v/>
      </x:c>
      <x:c r="F25" s="320"/>
      <x:c r="G25" s="326"/>
      <x:c r="H25" s="324"/>
      <x:c r="I25" s="330"/>
      <x:c r="J25" s="341"/>
      <x:c r="K25" s="326"/>
      <x:c r="L25" s="326"/>
      <x:c r="M25" s="334"/>
      <x:c r="T25" s="4"/>
      <x:c r="U25" s="437"/>
      <x:c r="V25" s="437"/>
      <x:c r="W25" s="437"/>
      <x:c r="X25" s="437"/>
      <x:c r="Y25" s="437"/>
      <x:c r="Z25" s="437"/>
      <x:c r="AA25" s="437"/>
      <x:c r="AB25" s="437"/>
      <x:c r="AC25" s="437"/>
      <x:c r="AD25" s="437"/>
      <x:c r="AE25" s="437"/>
      <x:c r="AF25" s="437"/>
      <x:c r="AG25" s="437"/>
    </x:row>
    <x:row r="26" spans="1:25" ht="18" customHeight="1">
      <x:c r="A26" s="312">
        <x:v>10</x:v>
      </x:c>
      <x:c r="B26" s="10" t="str">
        <x:f>IFERROR(VLOOKUP(A26,#REF!,3,FALSE),"")</x:f>
        <x:v/>
      </x:c>
      <x:c r="C26" s="316" t="s">
        <x:v>20</x:v>
      </x:c>
      <x:c r="D26" s="11" t="str">
        <x:f>IFERROR(VLOOKUP(A26,#REF!,6,FALSE),"")</x:f>
        <x:v/>
      </x:c>
      <x:c r="E26" s="12" t="str">
        <x:f>IFERROR(VLOOKUP(A26,#REF!,7,FALSE),"")</x:f>
        <x:v/>
      </x:c>
      <x:c r="F26" s="319" t="s">
        <x:v>17</x:v>
      </x:c>
      <x:c r="G26" s="327"/>
      <x:c r="H26" s="327"/>
      <x:c r="I26" s="332"/>
      <x:c r="J26" s="342"/>
      <x:c r="K26" s="327"/>
      <x:c r="L26" s="327"/>
      <x:c r="M26" s="336"/>
      <x:c r="T26" s="4"/>
      <x:c r="V26" s="5"/>
      <x:c r="W26" s="6"/>
      <x:c r="X26" s="7"/>
      <x:c r="Y26" s="8"/>
    </x:row>
    <x:row r="27" spans="1:13" ht="18" customHeight="1">
      <x:c r="A27" s="315"/>
      <x:c r="B27" s="16" t="str">
        <x:f>IFERROR(VLOOKUP(A26,#REF!,17,FALSE),"")</x:f>
        <x:v/>
      </x:c>
      <x:c r="C27" s="318"/>
      <x:c r="D27" s="17" t="str">
        <x:f>IFERROR(VLOOKUP(A26,#REF!,20,FALSE),"")</x:f>
        <x:v/>
      </x:c>
      <x:c r="E27" s="18" t="str">
        <x:f>IFERROR(VLOOKUP(A26,#REF!,21,FALSE),"")</x:f>
        <x:v/>
      </x:c>
      <x:c r="F27" s="323"/>
      <x:c r="G27" s="328"/>
      <x:c r="H27" s="328"/>
      <x:c r="I27" s="333"/>
      <x:c r="J27" s="343"/>
      <x:c r="K27" s="328"/>
      <x:c r="L27" s="328"/>
      <x:c r="M27" s="344"/>
    </x:row>
    <x:row r="28" ht="7.5" customHeight="1"/>
    <x:row r="30" spans="20:37" ht="25.449999999999999">
      <x:c r="T30" s="90"/>
      <x:c r="U30" s="91"/>
      <x:c r="V30" s="92"/>
      <x:c r="W30" s="93"/>
      <x:c r="X30" s="94"/>
      <x:c r="Y30" s="104"/>
      <x:c r="Z30" s="91"/>
      <x:c r="AA30" s="91"/>
      <x:c r="AB30" s="91"/>
      <x:c r="AC30" s="91"/>
      <x:c r="AD30" s="91"/>
      <x:c r="AE30" s="91"/>
      <x:c r="AF30" s="91"/>
      <x:c r="AG30" s="91"/>
      <x:c r="AH30" s="91"/>
      <x:c r="AI30" s="91"/>
      <x:c r="AJ30" s="91"/>
      <x:c r="AK30" s="91"/>
    </x:row>
    <x:row r="31" spans="20:37" ht="16.25">
      <x:c r="T31" s="310"/>
      <x:c r="U31" s="311"/>
      <x:c r="V31" s="311"/>
      <x:c r="W31" s="311"/>
      <x:c r="X31" s="311"/>
      <x:c r="Y31" s="311"/>
      <x:c r="Z31" s="106">
        <x:f>T32</x:f>
        <x:v>1</x:v>
      </x:c>
      <x:c r="AA31" s="106">
        <x:f>T34</x:f>
        <x:v>2</x:v>
      </x:c>
      <x:c r="AB31" s="107">
        <x:f>T36</x:f>
        <x:v>3</x:v>
      </x:c>
      <x:c r="AC31" s="108" t="s">
        <x:v>23</x:v>
      </x:c>
      <x:c r="AD31" s="106" t="s">
        <x:v>16</x:v>
      </x:c>
      <x:c r="AE31" s="106" t="s">
        <x:v>19</x:v>
      </x:c>
      <x:c r="AF31" s="109" t="s">
        <x:v>26</x:v>
      </x:c>
      <x:c r="AG31" s="91"/>
      <x:c r="AH31" s="91"/>
      <x:c r="AI31" s="91"/>
      <x:c r="AJ31" s="91"/>
      <x:c r="AK31" s="91"/>
    </x:row>
    <x:row r="32" spans="20:37" ht="24" customHeight="1">
      <x:c r="T32" s="345">
        <x:v>1</x:v>
      </x:c>
      <x:c r="U32" s="95" t="s">
        <x:v>701</x:v>
      </x:c>
      <x:c r="V32" s="348" t="s">
        <x:v>20</x:v>
      </x:c>
      <x:c r="W32" s="96" t="s">
        <x:v>14</x:v>
      </x:c>
      <x:c r="X32" s="97" t="s">
        <x:v>703</x:v>
      </x:c>
      <x:c r="Y32" s="351" t="s">
        <x:v>17</x:v>
      </x:c>
      <x:c r="Z32" s="358"/>
      <x:c r="AA32" s="355" t="s">
        <x:v>18</x:v>
      </x:c>
      <x:c r="AB32" s="360">
        <x:v>1</x:v>
      </x:c>
      <x:c r="AC32" s="364">
        <x:v>1</x:v>
      </x:c>
      <x:c r="AD32" s="355">
        <x:v>1</x:v>
      </x:c>
      <x:c r="AE32" s="355"/>
      <x:c r="AF32" s="360">
        <x:v>2</x:v>
      </x:c>
      <x:c r="AG32" s="91"/>
      <x:c r="AH32" s="91"/>
      <x:c r="AI32" s="91"/>
      <x:c r="AJ32" s="91"/>
      <x:c r="AK32" s="91"/>
    </x:row>
    <x:row r="33" spans="20:37" ht="24" customHeight="1">
      <x:c r="T33" s="346"/>
      <x:c r="U33" s="98" t="s">
        <x:v>702</x:v>
      </x:c>
      <x:c r="V33" s="349"/>
      <x:c r="W33" s="99" t="s">
        <x:v>14</x:v>
      </x:c>
      <x:c r="X33" s="100" t="s">
        <x:v>703</x:v>
      </x:c>
      <x:c r="Y33" s="352"/>
      <x:c r="Z33" s="359"/>
      <x:c r="AA33" s="354"/>
      <x:c r="AB33" s="361"/>
      <x:c r="AC33" s="365"/>
      <x:c r="AD33" s="354"/>
      <x:c r="AE33" s="354"/>
      <x:c r="AF33" s="361"/>
      <x:c r="AG33" s="91"/>
      <x:c r="AH33" s="91"/>
      <x:c r="AI33" s="91"/>
      <x:c r="AJ33" s="91"/>
      <x:c r="AK33" s="91"/>
    </x:row>
    <x:row r="34" spans="20:37" ht="24.75" customHeight="1">
      <x:c r="T34" s="345">
        <x:v>2</x:v>
      </x:c>
      <x:c r="U34" s="95" t="s">
        <x:v>696</x:v>
      </x:c>
      <x:c r="V34" s="348" t="s">
        <x:v>20</x:v>
      </x:c>
      <x:c r="W34" s="96" t="s">
        <x:v>25</x:v>
      </x:c>
      <x:c r="X34" s="97" t="s">
        <x:v>2</x:v>
      </x:c>
      <x:c r="Y34" s="351" t="s">
        <x:v>17</x:v>
      </x:c>
      <x:c r="Z34" s="355">
        <x:v>1</x:v>
      </x:c>
      <x:c r="AA34" s="358"/>
      <x:c r="AB34" s="360">
        <x:v>1</x:v>
      </x:c>
      <x:c r="AC34" s="364">
        <x:v>0</x:v>
      </x:c>
      <x:c r="AD34" s="355">
        <x:v>2</x:v>
      </x:c>
      <x:c r="AE34" s="355"/>
      <x:c r="AF34" s="360">
        <x:v>3</x:v>
      </x:c>
      <x:c r="AG34" s="110"/>
      <x:c r="AH34" s="111"/>
      <x:c r="AI34" s="111"/>
      <x:c r="AJ34" s="91"/>
      <x:c r="AK34" s="91"/>
    </x:row>
    <x:row r="35" spans="20:37" ht="24" customHeight="1">
      <x:c r="T35" s="346"/>
      <x:c r="U35" s="98" t="s">
        <x:v>697</x:v>
      </x:c>
      <x:c r="V35" s="349"/>
      <x:c r="W35" s="99" t="s">
        <x:v>25</x:v>
      </x:c>
      <x:c r="X35" s="100" t="s">
        <x:v>5</x:v>
      </x:c>
      <x:c r="Y35" s="352"/>
      <x:c r="Z35" s="354"/>
      <x:c r="AA35" s="359"/>
      <x:c r="AB35" s="361"/>
      <x:c r="AC35" s="365"/>
      <x:c r="AD35" s="354"/>
      <x:c r="AE35" s="354"/>
      <x:c r="AF35" s="361"/>
      <x:c r="AG35" s="91"/>
      <x:c r="AH35" s="91"/>
      <x:c r="AI35" s="112"/>
      <x:c r="AJ35" s="91"/>
      <x:c r="AK35" s="91"/>
    </x:row>
    <x:row r="36" spans="20:37" ht="24" customHeight="1">
      <x:c r="T36" s="345">
        <x:v>3</x:v>
      </x:c>
      <x:c r="U36" s="95" t="s">
        <x:v>695</x:v>
      </x:c>
      <x:c r="V36" s="348" t="s">
        <x:v>20</x:v>
      </x:c>
      <x:c r="W36" s="96" t="s">
        <x:v>14</x:v>
      </x:c>
      <x:c r="X36" s="97" t="s">
        <x:v>707</x:v>
      </x:c>
      <x:c r="Y36" s="351" t="s">
        <x:v>17</x:v>
      </x:c>
      <x:c r="Z36" s="355" t="s">
        <x:v>18</x:v>
      </x:c>
      <x:c r="AA36" s="355" t="s">
        <x:v>18</x:v>
      </x:c>
      <x:c r="AB36" s="362"/>
      <x:c r="AC36" s="364">
        <x:v>2</x:v>
      </x:c>
      <x:c r="AD36" s="355">
        <x:v>0</x:v>
      </x:c>
      <x:c r="AE36" s="355"/>
      <x:c r="AF36" s="360">
        <x:v>1</x:v>
      </x:c>
      <x:c r="AG36" s="91"/>
      <x:c r="AH36" s="91"/>
      <x:c r="AI36" s="113"/>
      <x:c r="AJ36" s="91"/>
      <x:c r="AK36" s="91"/>
    </x:row>
    <x:row r="37" spans="20:37" ht="19.5" customHeight="1">
      <x:c r="T37" s="347"/>
      <x:c r="U37" s="101" t="s">
        <x:v>694</x:v>
      </x:c>
      <x:c r="V37" s="350"/>
      <x:c r="W37" s="102" t="s">
        <x:v>15</x:v>
      </x:c>
      <x:c r="X37" s="103" t="s">
        <x:v>35</x:v>
      </x:c>
      <x:c r="Y37" s="353"/>
      <x:c r="Z37" s="357"/>
      <x:c r="AA37" s="357"/>
      <x:c r="AB37" s="363"/>
      <x:c r="AC37" s="366"/>
      <x:c r="AD37" s="357"/>
      <x:c r="AE37" s="357"/>
      <x:c r="AF37" s="367"/>
      <x:c r="AG37" s="91"/>
      <x:c r="AH37" s="91"/>
      <x:c r="AI37" s="113"/>
      <x:c r="AJ37" s="91"/>
      <x:c r="AK37" s="91"/>
    </x:row>
    <x:row r="38" spans="20:37" ht="25.449999999999999">
      <x:c r="T38" s="90"/>
      <x:c r="U38" s="91"/>
      <x:c r="V38" s="104"/>
      <x:c r="W38" s="105"/>
      <x:c r="X38" s="94"/>
      <x:c r="Y38" s="104"/>
      <x:c r="Z38" s="91"/>
      <x:c r="AA38" s="91"/>
      <x:c r="AB38" s="91"/>
      <x:c r="AC38" s="91"/>
      <x:c r="AD38" s="91"/>
      <x:c r="AE38" s="91"/>
      <x:c r="AF38" s="91"/>
      <x:c r="AG38" s="91"/>
      <x:c r="AH38" s="91"/>
      <x:c r="AI38" s="113"/>
      <x:c r="AJ38" s="91"/>
      <x:c r="AK38" s="91"/>
    </x:row>
    <x:row r="39" spans="20:37">
      <x:c r="T39" s="91"/>
      <x:c r="U39" s="91"/>
      <x:c r="V39" s="91"/>
      <x:c r="W39" s="91"/>
      <x:c r="X39" s="91"/>
      <x:c r="Y39" s="91"/>
      <x:c r="Z39" s="91"/>
      <x:c r="AA39" s="91"/>
      <x:c r="AB39" s="91"/>
      <x:c r="AC39" s="91"/>
      <x:c r="AD39" s="91"/>
      <x:c r="AE39" s="91"/>
      <x:c r="AF39" s="91"/>
      <x:c r="AG39" s="91"/>
      <x:c r="AH39" s="91"/>
      <x:c r="AI39" s="91"/>
      <x:c r="AJ39" s="91"/>
      <x:c r="AK39" s="91"/>
    </x:row>
    <x:row r="40" spans="20:37">
      <x:c r="T40" s="91"/>
      <x:c r="U40" s="91"/>
      <x:c r="V40" s="91"/>
      <x:c r="W40" s="91"/>
      <x:c r="X40" s="91"/>
      <x:c r="Y40" s="91"/>
      <x:c r="Z40" s="91"/>
      <x:c r="AA40" s="91"/>
      <x:c r="AB40" s="91"/>
      <x:c r="AC40" s="91"/>
      <x:c r="AD40" s="91"/>
      <x:c r="AE40" s="91"/>
      <x:c r="AF40" s="91"/>
      <x:c r="AG40" s="91"/>
      <x:c r="AH40" s="91"/>
      <x:c r="AI40" s="91"/>
      <x:c r="AJ40" s="91"/>
      <x:c r="AK40" s="91"/>
    </x:row>
  </x:sheetData>
  <x:mergeCells count="216">
    <x:mergeCell ref="A1:AC1"/>
    <x:mergeCell ref="A3:F3"/>
    <x:mergeCell ref="T3:Y3"/>
    <x:mergeCell ref="A13:F13"/>
    <x:mergeCell ref="T13:Y13"/>
    <x:mergeCell ref="A21:F21"/>
    <x:mergeCell ref="T31:Y31"/>
    <x:mergeCell ref="A4:A5"/>
    <x:mergeCell ref="A6:A7"/>
    <x:mergeCell ref="A8:A9"/>
    <x:mergeCell ref="A10:A11"/>
    <x:mergeCell ref="A14:A15"/>
    <x:mergeCell ref="A16:A17"/>
    <x:mergeCell ref="A18:A19"/>
    <x:mergeCell ref="A22:A23"/>
    <x:mergeCell ref="A24:A25"/>
    <x:mergeCell ref="A26:A27"/>
    <x:mergeCell ref="C4:C5"/>
    <x:mergeCell ref="C6:C7"/>
    <x:mergeCell ref="C8:C9"/>
    <x:mergeCell ref="C10:C11"/>
    <x:mergeCell ref="C14:C15"/>
    <x:mergeCell ref="C16:C17"/>
    <x:mergeCell ref="C18:C19"/>
    <x:mergeCell ref="C22:C23"/>
    <x:mergeCell ref="C24:C25"/>
    <x:mergeCell ref="C26:C27"/>
    <x:mergeCell ref="F4:F5"/>
    <x:mergeCell ref="F6:F7"/>
    <x:mergeCell ref="F8:F9"/>
    <x:mergeCell ref="F10:F11"/>
    <x:mergeCell ref="F14:F15"/>
    <x:mergeCell ref="F16:F17"/>
    <x:mergeCell ref="F18:F19"/>
    <x:mergeCell ref="F22:F23"/>
    <x:mergeCell ref="F24:F25"/>
    <x:mergeCell ref="F26:F27"/>
    <x:mergeCell ref="G4:G5"/>
    <x:mergeCell ref="G6:G7"/>
    <x:mergeCell ref="G8:G9"/>
    <x:mergeCell ref="G10:G11"/>
    <x:mergeCell ref="G14:G15"/>
    <x:mergeCell ref="G16:G17"/>
    <x:mergeCell ref="G18:G19"/>
    <x:mergeCell ref="G22:G23"/>
    <x:mergeCell ref="G24:G25"/>
    <x:mergeCell ref="G26:G27"/>
    <x:mergeCell ref="H4:H5"/>
    <x:mergeCell ref="H6:H7"/>
    <x:mergeCell ref="H8:H9"/>
    <x:mergeCell ref="H10:H11"/>
    <x:mergeCell ref="H14:H15"/>
    <x:mergeCell ref="H16:H17"/>
    <x:mergeCell ref="H18:H19"/>
    <x:mergeCell ref="H22:H23"/>
    <x:mergeCell ref="H24:H25"/>
    <x:mergeCell ref="H26:H27"/>
    <x:mergeCell ref="I4:I5"/>
    <x:mergeCell ref="I6:I7"/>
    <x:mergeCell ref="I8:I9"/>
    <x:mergeCell ref="I10:I11"/>
    <x:mergeCell ref="I14:I15"/>
    <x:mergeCell ref="I16:I17"/>
    <x:mergeCell ref="I18:I19"/>
    <x:mergeCell ref="I22:I23"/>
    <x:mergeCell ref="I24:I25"/>
    <x:mergeCell ref="I26:I27"/>
    <x:mergeCell ref="J4:J5"/>
    <x:mergeCell ref="J6:J7"/>
    <x:mergeCell ref="J8:J9"/>
    <x:mergeCell ref="J10:J11"/>
    <x:mergeCell ref="J14:J15"/>
    <x:mergeCell ref="J16:J17"/>
    <x:mergeCell ref="J18:J19"/>
    <x:mergeCell ref="J22:J23"/>
    <x:mergeCell ref="J24:J25"/>
    <x:mergeCell ref="J26:J27"/>
    <x:mergeCell ref="K4:K5"/>
    <x:mergeCell ref="K6:K7"/>
    <x:mergeCell ref="K8:K9"/>
    <x:mergeCell ref="K10:K11"/>
    <x:mergeCell ref="K14:K15"/>
    <x:mergeCell ref="K16:K17"/>
    <x:mergeCell ref="K18:K19"/>
    <x:mergeCell ref="K22:K23"/>
    <x:mergeCell ref="K24:K25"/>
    <x:mergeCell ref="K26:K27"/>
    <x:mergeCell ref="L4:L5"/>
    <x:mergeCell ref="L6:L7"/>
    <x:mergeCell ref="L8:L9"/>
    <x:mergeCell ref="L10:L11"/>
    <x:mergeCell ref="L14:L15"/>
    <x:mergeCell ref="L16:L17"/>
    <x:mergeCell ref="L18:L19"/>
    <x:mergeCell ref="L22:L23"/>
    <x:mergeCell ref="L24:L25"/>
    <x:mergeCell ref="L26:L27"/>
    <x:mergeCell ref="M4:M5"/>
    <x:mergeCell ref="M6:M7"/>
    <x:mergeCell ref="M8:M9"/>
    <x:mergeCell ref="M10:M11"/>
    <x:mergeCell ref="M14:M15"/>
    <x:mergeCell ref="M16:M17"/>
    <x:mergeCell ref="M18:M19"/>
    <x:mergeCell ref="M22:M23"/>
    <x:mergeCell ref="M24:M25"/>
    <x:mergeCell ref="M26:M27"/>
    <x:mergeCell ref="N4:N5"/>
    <x:mergeCell ref="N6:N7"/>
    <x:mergeCell ref="N8:N9"/>
    <x:mergeCell ref="N10:N11"/>
    <x:mergeCell ref="T4:T5"/>
    <x:mergeCell ref="T6:T7"/>
    <x:mergeCell ref="T8:T9"/>
    <x:mergeCell ref="T14:T15"/>
    <x:mergeCell ref="T16:T17"/>
    <x:mergeCell ref="T18:T19"/>
    <x:mergeCell ref="T20:T21"/>
    <x:mergeCell ref="T32:T33"/>
    <x:mergeCell ref="T34:T35"/>
    <x:mergeCell ref="T36:T37"/>
    <x:mergeCell ref="V4:V5"/>
    <x:mergeCell ref="V6:V7"/>
    <x:mergeCell ref="V8:V9"/>
    <x:mergeCell ref="V14:V15"/>
    <x:mergeCell ref="V16:V17"/>
    <x:mergeCell ref="V18:V19"/>
    <x:mergeCell ref="V20:V21"/>
    <x:mergeCell ref="V32:V33"/>
    <x:mergeCell ref="V34:V35"/>
    <x:mergeCell ref="V36:V37"/>
    <x:mergeCell ref="Y4:Y5"/>
    <x:mergeCell ref="Y6:Y7"/>
    <x:mergeCell ref="Y8:Y9"/>
    <x:mergeCell ref="Y14:Y15"/>
    <x:mergeCell ref="Y16:Y17"/>
    <x:mergeCell ref="Y18:Y19"/>
    <x:mergeCell ref="Y20:Y21"/>
    <x:mergeCell ref="Y32:Y33"/>
    <x:mergeCell ref="Y34:Y35"/>
    <x:mergeCell ref="Y36:Y37"/>
    <x:mergeCell ref="Z4:Z5"/>
    <x:mergeCell ref="Z6:Z7"/>
    <x:mergeCell ref="Z8:Z9"/>
    <x:mergeCell ref="Z14:Z15"/>
    <x:mergeCell ref="Z16:Z17"/>
    <x:mergeCell ref="Z18:Z19"/>
    <x:mergeCell ref="Z20:Z21"/>
    <x:mergeCell ref="Z32:Z33"/>
    <x:mergeCell ref="Z34:Z35"/>
    <x:mergeCell ref="Z36:Z37"/>
    <x:mergeCell ref="AA4:AA5"/>
    <x:mergeCell ref="AA6:AA7"/>
    <x:mergeCell ref="AA8:AA9"/>
    <x:mergeCell ref="AA14:AA15"/>
    <x:mergeCell ref="AA16:AA17"/>
    <x:mergeCell ref="AA18:AA19"/>
    <x:mergeCell ref="AA20:AA21"/>
    <x:mergeCell ref="AA32:AA33"/>
    <x:mergeCell ref="AA34:AA35"/>
    <x:mergeCell ref="AA36:AA37"/>
    <x:mergeCell ref="AB4:AB5"/>
    <x:mergeCell ref="AB6:AB7"/>
    <x:mergeCell ref="AB8:AB9"/>
    <x:mergeCell ref="AB14:AB15"/>
    <x:mergeCell ref="AB16:AB17"/>
    <x:mergeCell ref="AB18:AB19"/>
    <x:mergeCell ref="AB20:AB21"/>
    <x:mergeCell ref="AB32:AB33"/>
    <x:mergeCell ref="AB34:AB35"/>
    <x:mergeCell ref="AB36:AB37"/>
    <x:mergeCell ref="AC4:AC5"/>
    <x:mergeCell ref="AC6:AC7"/>
    <x:mergeCell ref="AC8:AC9"/>
    <x:mergeCell ref="AC14:AC15"/>
    <x:mergeCell ref="AC16:AC17"/>
    <x:mergeCell ref="AC18:AC19"/>
    <x:mergeCell ref="AC20:AC21"/>
    <x:mergeCell ref="AC32:AC33"/>
    <x:mergeCell ref="AC34:AC35"/>
    <x:mergeCell ref="AC36:AC37"/>
    <x:mergeCell ref="AD4:AD5"/>
    <x:mergeCell ref="AD6:AD7"/>
    <x:mergeCell ref="AD8:AD9"/>
    <x:mergeCell ref="AD14:AD15"/>
    <x:mergeCell ref="AD16:AD17"/>
    <x:mergeCell ref="AD18:AD19"/>
    <x:mergeCell ref="AD20:AD21"/>
    <x:mergeCell ref="AD32:AD33"/>
    <x:mergeCell ref="AD34:AD35"/>
    <x:mergeCell ref="AD36:AD37"/>
    <x:mergeCell ref="AE4:AE5"/>
    <x:mergeCell ref="AE6:AE7"/>
    <x:mergeCell ref="AE8:AE9"/>
    <x:mergeCell ref="AE14:AE15"/>
    <x:mergeCell ref="AE16:AE17"/>
    <x:mergeCell ref="AE18:AE19"/>
    <x:mergeCell ref="AE20:AE21"/>
    <x:mergeCell ref="AE32:AE33"/>
    <x:mergeCell ref="AE34:AE35"/>
    <x:mergeCell ref="AE36:AE37"/>
    <x:mergeCell ref="AF4:AF5"/>
    <x:mergeCell ref="AF6:AF7"/>
    <x:mergeCell ref="AF8:AF9"/>
    <x:mergeCell ref="AF14:AF15"/>
    <x:mergeCell ref="AF16:AF17"/>
    <x:mergeCell ref="AF18:AF19"/>
    <x:mergeCell ref="AF20:AF21"/>
    <x:mergeCell ref="AF32:AF33"/>
    <x:mergeCell ref="AF34:AF35"/>
    <x:mergeCell ref="AF36:AF37"/>
    <x:mergeCell ref="AG14:AG15"/>
    <x:mergeCell ref="AG16:AG17"/>
    <x:mergeCell ref="AG18:AG19"/>
    <x:mergeCell ref="AG20:AG21"/>
    <x:mergeCell ref="U24:AG25"/>
  </x:mergeCells>
  <x:pageMargins left="0.31388887763023376" right="0.31388887763023376" top="0.3541666567325592" bottom="0.3541666567325592" header="0.31388887763023376" footer="0.31388887763023376"/>
  <x:pageSetup paperSize="9" scale="100" firstPageNumber="1" fitToWidth="0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35女子</x:oddHeader>
  </x:headerFooter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>
    <x:tabColor rgb="fffbe5d7"/>
    <x:pageSetUpPr autoPageBreaks="1" fitToPage="1"/>
  </x:sheetPr>
  <x:dimension ref="A1:AH29"/>
  <x:sheetViews>
    <x:sheetView view="pageBreakPreview" topLeftCell="A12" zoomScaleNormal="100" zoomScaleSheetLayoutView="100" workbookViewId="0">
      <x:selection activeCell="AE20" activeCellId="0" sqref="AE20:AE20"/>
    </x:sheetView>
  </x:sheetViews>
  <x:sheetFormatPr defaultColWidth="8.375" defaultRowHeight="24" customHeight="1"/>
  <x:cols>
    <x:col min="1" max="1" width="4.375" style="42" customWidth="1"/>
    <x:col min="2" max="2" width="11.875" style="42" customWidth="1"/>
    <x:col min="3" max="3" width="0.875" style="42" customWidth="1"/>
    <x:col min="4" max="4" width="6.375" style="43" customWidth="1"/>
    <x:col min="5" max="5" width="0.875" style="43" customWidth="1"/>
    <x:col min="6" max="6" width="10.75" style="43" customWidth="1"/>
    <x:col min="7" max="7" width="0.875" style="42" customWidth="1"/>
    <x:col min="8" max="14" width="2.14453125" style="44" customWidth="1"/>
    <x:col min="15" max="21" width="2.14453125" style="45" customWidth="1"/>
    <x:col min="22" max="22" width="0.375" style="42" customWidth="1"/>
    <x:col min="23" max="23" width="11.875" style="42" customWidth="1"/>
    <x:col min="24" max="24" width="0.875" style="42" customWidth="1"/>
    <x:col min="25" max="25" width="6.375" style="43" customWidth="1"/>
    <x:col min="26" max="26" width="0.875" style="43" customWidth="1"/>
    <x:col min="27" max="27" width="10.75" style="43" customWidth="1"/>
    <x:col min="28" max="28" width="0.875" style="42" customWidth="1"/>
    <x:col min="29" max="29" width="4.375" style="42" customWidth="1"/>
    <x:col min="30" max="16384" width="8.375" style="42"/>
  </x:cols>
  <x:sheetData>
    <x:row r="1" spans="1:29" s="1" customFormat="1" ht="21.350000000000001">
      <x:c r="A1" s="270" t="s">
        <x:v>40</x:v>
      </x:c>
      <x:c r="B1" s="270"/>
      <x:c r="C1" s="270"/>
      <x:c r="D1" s="270"/>
      <x:c r="E1" s="270"/>
      <x:c r="F1" s="270"/>
      <x:c r="G1" s="270"/>
      <x:c r="H1" s="270"/>
      <x:c r="I1" s="270"/>
      <x:c r="J1" s="270"/>
      <x:c r="K1" s="270"/>
      <x:c r="L1" s="270"/>
      <x:c r="M1" s="270"/>
      <x:c r="N1" s="270"/>
      <x:c r="O1" s="270"/>
      <x:c r="P1" s="270"/>
      <x:c r="Q1" s="270"/>
      <x:c r="R1" s="270"/>
      <x:c r="S1" s="270"/>
      <x:c r="T1" s="270"/>
      <x:c r="U1" s="270"/>
      <x:c r="V1" s="270"/>
      <x:c r="W1" s="270"/>
      <x:c r="X1" s="270"/>
      <x:c r="Y1" s="270"/>
      <x:c r="Z1" s="270"/>
      <x:c r="AA1" s="270"/>
      <x:c r="AB1" s="270"/>
      <x:c r="AC1" s="270"/>
    </x:row>
    <x:row r="2" spans="1:29" customHeight="1">
      <x:c r="A2" s="271">
        <x:v>1</x:v>
      </x:c>
      <x:c r="B2" s="66" t="s">
        <x:v>1025</x:v>
      </x:c>
      <x:c r="C2" s="271" t="s">
        <x:v>20</x:v>
      </x:c>
      <x:c r="D2" s="67" t="s">
        <x:v>6</x:v>
      </x:c>
      <x:c r="E2" s="67"/>
      <x:c r="F2" s="67" t="s">
        <x:v>720</x:v>
      </x:c>
      <x:c r="G2" s="271" t="s">
        <x:v>17</x:v>
      </x:c>
      <x:c r="H2" s="381"/>
      <x:c r="I2" s="381" t="s">
        <x:v>24</x:v>
      </x:c>
      <x:c r="J2" s="381"/>
      <x:c r="K2" s="381"/>
      <x:c r="L2" s="381"/>
      <x:c r="M2" s="381"/>
      <x:c r="N2" s="381"/>
      <x:c r="O2" s="382"/>
      <x:c r="P2" s="382"/>
      <x:c r="Q2" s="382"/>
      <x:c r="R2" s="382"/>
      <x:c r="S2" s="382"/>
      <x:c r="T2" s="382"/>
      <x:c r="U2" s="382"/>
      <x:c r="V2" s="65"/>
      <x:c r="W2" s="66" t="s">
        <x:v>954</x:v>
      </x:c>
      <x:c r="X2" s="271" t="s">
        <x:v>20</x:v>
      </x:c>
      <x:c r="Y2" s="67" t="s">
        <x:v>15</x:v>
      </x:c>
      <x:c r="Z2" s="67"/>
      <x:c r="AA2" s="67" t="s">
        <x:v>11</x:v>
      </x:c>
      <x:c r="AB2" s="271" t="s">
        <x:v>17</x:v>
      </x:c>
      <x:c r="AC2" s="271">
        <x:v>15</x:v>
      </x:c>
    </x:row>
    <x:row r="3" spans="1:29" customHeight="1">
      <x:c r="A3" s="271"/>
      <x:c r="B3" s="69" t="s">
        <x:v>1026</x:v>
      </x:c>
      <x:c r="C3" s="271"/>
      <x:c r="D3" s="70" t="s">
        <x:v>25</x:v>
      </x:c>
      <x:c r="E3" s="70"/>
      <x:c r="F3" s="70" t="s">
        <x:v>30</x:v>
      </x:c>
      <x:c r="G3" s="271"/>
      <x:c r="H3" s="399"/>
      <x:c r="I3" s="400"/>
      <x:c r="J3" s="381">
        <x:v>3</x:v>
      </x:c>
      <x:c r="K3" s="381"/>
      <x:c r="L3" s="381"/>
      <x:c r="M3" s="381"/>
      <x:c r="N3" s="381"/>
      <x:c r="O3" s="382"/>
      <x:c r="P3" s="382"/>
      <x:c r="Q3" s="382"/>
      <x:c r="R3" s="382"/>
      <x:c r="S3" s="408">
        <x:v>1</x:v>
      </x:c>
      <x:c r="T3" s="435"/>
      <x:c r="U3" s="398"/>
      <x:c r="V3" s="65"/>
      <x:c r="W3" s="69" t="s">
        <x:v>962</x:v>
      </x:c>
      <x:c r="X3" s="271"/>
      <x:c r="Y3" s="70" t="s">
        <x:v>25</x:v>
      </x:c>
      <x:c r="Z3" s="70"/>
      <x:c r="AA3" s="70" t="s">
        <x:v>738</x:v>
      </x:c>
      <x:c r="AB3" s="271"/>
      <x:c r="AC3" s="271"/>
    </x:row>
    <x:row r="4" spans="1:29" customHeight="1">
      <x:c r="A4" s="271">
        <x:v>2</x:v>
      </x:c>
      <x:c r="B4" s="66" t="s">
        <x:v>955</x:v>
      </x:c>
      <x:c r="C4" s="271" t="s">
        <x:v>20</x:v>
      </x:c>
      <x:c r="D4" s="272" t="s">
        <x:v>15</x:v>
      </x:c>
      <x:c r="E4" s="272"/>
      <x:c r="F4" s="272" t="s">
        <x:v>729</x:v>
      </x:c>
      <x:c r="G4" s="271" t="s">
        <x:v>17</x:v>
      </x:c>
      <x:c r="H4" s="381"/>
      <x:c r="I4" s="392"/>
      <x:c r="J4" s="429"/>
      <x:c r="K4" s="381"/>
      <x:c r="L4" s="381"/>
      <x:c r="M4" s="381"/>
      <x:c r="N4" s="388"/>
      <x:c r="O4" s="382"/>
      <x:c r="P4" s="382"/>
      <x:c r="Q4" s="382"/>
      <x:c r="R4" s="382"/>
      <x:c r="S4" s="397"/>
      <x:c r="T4" s="391"/>
      <x:c r="U4" s="382">
        <x:v>2</x:v>
      </x:c>
      <x:c r="V4" s="65"/>
      <x:c r="W4" s="66" t="s">
        <x:v>948</x:v>
      </x:c>
      <x:c r="X4" s="271" t="s">
        <x:v>20</x:v>
      </x:c>
      <x:c r="Y4" s="272" t="s">
        <x:v>0</x:v>
      </x:c>
      <x:c r="Z4" s="272"/>
      <x:c r="AA4" s="67" t="s">
        <x:v>43</x:v>
      </x:c>
      <x:c r="AB4" s="271" t="s">
        <x:v>17</x:v>
      </x:c>
      <x:c r="AC4" s="271">
        <x:v>16</x:v>
      </x:c>
    </x:row>
    <x:row r="5" spans="1:29" customHeight="1">
      <x:c r="A5" s="271"/>
      <x:c r="B5" s="69" t="s">
        <x:v>964</x:v>
      </x:c>
      <x:c r="C5" s="271"/>
      <x:c r="D5" s="272"/>
      <x:c r="E5" s="272"/>
      <x:c r="F5" s="272"/>
      <x:c r="G5" s="271"/>
      <x:c r="H5" s="385"/>
      <x:c r="I5" s="403"/>
      <x:c r="J5" s="388"/>
      <x:c r="K5" s="381"/>
      <x:c r="L5" s="381"/>
      <x:c r="M5" s="381"/>
      <x:c r="N5" s="388"/>
      <x:c r="O5" s="382"/>
      <x:c r="P5" s="382"/>
      <x:c r="Q5" s="382"/>
      <x:c r="R5" s="382"/>
      <x:c r="S5" s="391"/>
      <x:c r="T5" s="391"/>
      <x:c r="U5" s="393"/>
      <x:c r="V5" s="65"/>
      <x:c r="W5" s="69" t="s">
        <x:v>960</x:v>
      </x:c>
      <x:c r="X5" s="271"/>
      <x:c r="Y5" s="369"/>
      <x:c r="Z5" s="369"/>
      <x:c r="AA5" s="70" t="s">
        <x:v>767</x:v>
      </x:c>
      <x:c r="AB5" s="271"/>
      <x:c r="AC5" s="271"/>
    </x:row>
    <x:row r="6" spans="1:29" customHeight="1">
      <x:c r="A6" s="271">
        <x:v>3</x:v>
      </x:c>
      <x:c r="B6" s="66" t="s">
        <x:v>956</x:v>
      </x:c>
      <x:c r="C6" s="271" t="s">
        <x:v>20</x:v>
      </x:c>
      <x:c r="D6" s="67" t="s">
        <x:v>25</x:v>
      </x:c>
      <x:c r="E6" s="67"/>
      <x:c r="F6" s="67" t="s">
        <x:v>712</x:v>
      </x:c>
      <x:c r="G6" s="271" t="s">
        <x:v>17</x:v>
      </x:c>
      <x:c r="H6" s="394"/>
      <x:c r="I6" s="395"/>
      <x:c r="J6" s="388"/>
      <x:c r="K6" s="381"/>
      <x:c r="L6" s="381"/>
      <x:c r="M6" s="381"/>
      <x:c r="N6" s="388"/>
      <x:c r="O6" s="382"/>
      <x:c r="P6" s="382"/>
      <x:c r="Q6" s="382"/>
      <x:c r="R6" s="382"/>
      <x:c r="S6" s="391"/>
      <x:c r="T6" s="396">
        <x:v>2</x:v>
      </x:c>
      <x:c r="U6" s="411"/>
      <x:c r="V6" s="65"/>
      <x:c r="W6" s="66" t="s">
        <x:v>957</x:v>
      </x:c>
      <x:c r="X6" s="271" t="s">
        <x:v>20</x:v>
      </x:c>
      <x:c r="Y6" s="272" t="s">
        <x:v>14</x:v>
      </x:c>
      <x:c r="Z6" s="272"/>
      <x:c r="AA6" s="272" t="s">
        <x:v>703</x:v>
      </x:c>
      <x:c r="AB6" s="271" t="s">
        <x:v>17</x:v>
      </x:c>
      <x:c r="AC6" s="271">
        <x:v>17</x:v>
      </x:c>
    </x:row>
    <x:row r="7" spans="1:29" customHeight="1">
      <x:c r="A7" s="271"/>
      <x:c r="B7" s="69" t="s">
        <x:v>958</x:v>
      </x:c>
      <x:c r="C7" s="271"/>
      <x:c r="D7" s="70" t="s">
        <x:v>0</x:v>
      </x:c>
      <x:c r="E7" s="70"/>
      <x:c r="F7" s="70" t="s">
        <x:v>12</x:v>
      </x:c>
      <x:c r="G7" s="271"/>
      <x:c r="H7" s="381">
        <x:v>0</x:v>
      </x:c>
      <x:c r="I7" s="381"/>
      <x:c r="J7" s="388"/>
      <x:c r="K7" s="381">
        <x:v>0</x:v>
      </x:c>
      <x:c r="L7" s="381"/>
      <x:c r="M7" s="381"/>
      <x:c r="N7" s="388"/>
      <x:c r="O7" s="382"/>
      <x:c r="P7" s="382"/>
      <x:c r="Q7" s="382"/>
      <x:c r="R7" s="428">
        <x:v>0</x:v>
      </x:c>
      <x:c r="S7" s="391"/>
      <x:c r="T7" s="382"/>
      <x:c r="U7" s="382"/>
      <x:c r="V7" s="65"/>
      <x:c r="W7" s="69" t="s">
        <x:v>961</x:v>
      </x:c>
      <x:c r="X7" s="271"/>
      <x:c r="Y7" s="272"/>
      <x:c r="Z7" s="272"/>
      <x:c r="AA7" s="272"/>
      <x:c r="AB7" s="271"/>
      <x:c r="AC7" s="271"/>
    </x:row>
    <x:row r="8" spans="1:29" customHeight="1">
      <x:c r="A8" s="271">
        <x:v>4</x:v>
      </x:c>
      <x:c r="B8" s="72" t="s">
        <x:v>982</x:v>
      </x:c>
      <x:c r="C8" s="271" t="s">
        <x:v>20</x:v>
      </x:c>
      <x:c r="D8" s="368" t="s">
        <x:v>0</x:v>
      </x:c>
      <x:c r="E8" s="272"/>
      <x:c r="F8" s="73" t="s">
        <x:v>34</x:v>
      </x:c>
      <x:c r="G8" s="271" t="s">
        <x:v>17</x:v>
      </x:c>
      <x:c r="H8" s="381">
        <x:v>3</x:v>
      </x:c>
      <x:c r="I8" s="381"/>
      <x:c r="J8" s="392"/>
      <x:c r="K8" s="429"/>
      <x:c r="L8" s="381"/>
      <x:c r="M8" s="381"/>
      <x:c r="N8" s="388"/>
      <x:c r="O8" s="382"/>
      <x:c r="P8" s="382"/>
      <x:c r="Q8" s="382"/>
      <x:c r="R8" s="410"/>
      <x:c r="S8" s="387"/>
      <x:c r="T8" s="382"/>
      <x:c r="U8" s="383"/>
      <x:c r="V8" s="65"/>
      <x:c r="W8" s="66" t="s">
        <x:v>986</x:v>
      </x:c>
      <x:c r="X8" s="271" t="s">
        <x:v>20</x:v>
      </x:c>
      <x:c r="Y8" s="272" t="s">
        <x:v>6</x:v>
      </x:c>
      <x:c r="Z8" s="272"/>
      <x:c r="AA8" s="67" t="s">
        <x:v>289</x:v>
      </x:c>
      <x:c r="AB8" s="271" t="s">
        <x:v>17</x:v>
      </x:c>
      <x:c r="AC8" s="271">
        <x:v>18</x:v>
      </x:c>
    </x:row>
    <x:row r="9" spans="1:29" customHeight="1">
      <x:c r="A9" s="271"/>
      <x:c r="B9" s="69" t="s">
        <x:v>970</x:v>
      </x:c>
      <x:c r="C9" s="271"/>
      <x:c r="D9" s="368"/>
      <x:c r="E9" s="272"/>
      <x:c r="F9" s="71" t="s">
        <x:v>755</x:v>
      </x:c>
      <x:c r="G9" s="271"/>
      <x:c r="H9" s="400"/>
      <x:c r="I9" s="381"/>
      <x:c r="J9" s="392"/>
      <x:c r="K9" s="388"/>
      <x:c r="L9" s="381"/>
      <x:c r="M9" s="381"/>
      <x:c r="N9" s="388"/>
      <x:c r="O9" s="382"/>
      <x:c r="P9" s="382"/>
      <x:c r="Q9" s="382"/>
      <x:c r="R9" s="401"/>
      <x:c r="S9" s="387"/>
      <x:c r="T9" s="408"/>
      <x:c r="U9" s="387"/>
      <x:c r="V9" s="65"/>
      <x:c r="W9" s="69" t="s">
        <x:v>967</x:v>
      </x:c>
      <x:c r="X9" s="271"/>
      <x:c r="Y9" s="369"/>
      <x:c r="Z9" s="369"/>
      <x:c r="AA9" s="70" t="s">
        <x:v>780</x:v>
      </x:c>
      <x:c r="AB9" s="271"/>
      <x:c r="AC9" s="271"/>
    </x:row>
    <x:row r="10" spans="1:34" customHeight="1">
      <x:c r="A10" s="271">
        <x:v>5</x:v>
      </x:c>
      <x:c r="B10" s="66" t="s">
        <x:v>971</x:v>
      </x:c>
      <x:c r="C10" s="271" t="s">
        <x:v>20</x:v>
      </x:c>
      <x:c r="D10" s="272" t="s">
        <x:v>14</x:v>
      </x:c>
      <x:c r="E10" s="272"/>
      <x:c r="F10" s="67" t="s">
        <x:v>744</x:v>
      </x:c>
      <x:c r="G10" s="271" t="s">
        <x:v>17</x:v>
      </x:c>
      <x:c r="H10" s="403"/>
      <x:c r="I10" s="404"/>
      <x:c r="J10" s="438"/>
      <x:c r="K10" s="388"/>
      <x:c r="L10" s="381"/>
      <x:c r="M10" s="381"/>
      <x:c r="N10" s="388"/>
      <x:c r="O10" s="382"/>
      <x:c r="P10" s="382"/>
      <x:c r="Q10" s="382"/>
      <x:c r="R10" s="401"/>
      <x:c r="S10" s="387"/>
      <x:c r="T10" s="439"/>
      <x:c r="U10" s="405"/>
      <x:c r="V10" s="65"/>
      <x:c r="W10" s="66" t="s">
        <x:v>968</x:v>
      </x:c>
      <x:c r="X10" s="271" t="s">
        <x:v>20</x:v>
      </x:c>
      <x:c r="Y10" s="272" t="s">
        <x:v>0</x:v>
      </x:c>
      <x:c r="Z10" s="272"/>
      <x:c r="AA10" s="272" t="s">
        <x:v>31</x:v>
      </x:c>
      <x:c r="AB10" s="271" t="s">
        <x:v>17</x:v>
      </x:c>
      <x:c r="AC10" s="271">
        <x:v>19</x:v>
      </x:c>
      <x:c r="AH10" s="1"/>
    </x:row>
    <x:row r="11" spans="1:29" customHeight="1">
      <x:c r="A11" s="271"/>
      <x:c r="B11" s="69" t="s">
        <x:v>979</x:v>
      </x:c>
      <x:c r="C11" s="271"/>
      <x:c r="D11" s="369"/>
      <x:c r="E11" s="369"/>
      <x:c r="F11" s="70" t="s">
        <x:v>730</x:v>
      </x:c>
      <x:c r="G11" s="271"/>
      <x:c r="H11" s="384"/>
      <x:c r="I11" s="419"/>
      <x:c r="J11" s="426"/>
      <x:c r="K11" s="388"/>
      <x:c r="L11" s="381"/>
      <x:c r="M11" s="381"/>
      <x:c r="N11" s="388"/>
      <x:c r="O11" s="382"/>
      <x:c r="P11" s="382"/>
      <x:c r="Q11" s="382"/>
      <x:c r="R11" s="401"/>
      <x:c r="S11" s="408"/>
      <x:c r="T11" s="430"/>
      <x:c r="U11" s="382">
        <x:v>0</x:v>
      </x:c>
      <x:c r="V11" s="65"/>
      <x:c r="W11" s="69" t="s">
        <x:v>972</x:v>
      </x:c>
      <x:c r="X11" s="271"/>
      <x:c r="Y11" s="272"/>
      <x:c r="Z11" s="272"/>
      <x:c r="AA11" s="272"/>
      <x:c r="AB11" s="271"/>
      <x:c r="AC11" s="271"/>
    </x:row>
    <x:row r="12" spans="1:29" customHeight="1">
      <x:c r="A12" s="271">
        <x:v>6</x:v>
      </x:c>
      <x:c r="B12" s="66" t="s">
        <x:v>981</x:v>
      </x:c>
      <x:c r="C12" s="271" t="s">
        <x:v>20</x:v>
      </x:c>
      <x:c r="D12" s="272" t="s">
        <x:v>25</x:v>
      </x:c>
      <x:c r="E12" s="272"/>
      <x:c r="F12" s="67" t="s">
        <x:v>757</x:v>
      </x:c>
      <x:c r="G12" s="271" t="s">
        <x:v>17</x:v>
      </x:c>
      <x:c r="H12" s="381">
        <x:v>2</x:v>
      </x:c>
      <x:c r="I12" s="388"/>
      <x:c r="J12" s="395"/>
      <x:c r="K12" s="388"/>
      <x:c r="L12" s="381"/>
      <x:c r="M12" s="381"/>
      <x:c r="N12" s="388"/>
      <x:c r="O12" s="382"/>
      <x:c r="P12" s="382"/>
      <x:c r="Q12" s="382"/>
      <x:c r="R12" s="391"/>
      <x:c r="S12" s="382"/>
      <x:c r="T12" s="391"/>
      <x:c r="U12" s="382">
        <x:v>1</x:v>
      </x:c>
      <x:c r="V12" s="65"/>
      <x:c r="W12" s="66" t="s">
        <x:v>973</x:v>
      </x:c>
      <x:c r="X12" s="271" t="s">
        <x:v>20</x:v>
      </x:c>
      <x:c r="Y12" s="272" t="s">
        <x:v>25</x:v>
      </x:c>
      <x:c r="Z12" s="272"/>
      <x:c r="AA12" s="67" t="s">
        <x:v>28</x:v>
      </x:c>
      <x:c r="AB12" s="271" t="s">
        <x:v>17</x:v>
      </x:c>
      <x:c r="AC12" s="271">
        <x:v>20</x:v>
      </x:c>
    </x:row>
    <x:row r="13" spans="1:29" customHeight="1">
      <x:c r="A13" s="271"/>
      <x:c r="B13" s="69" t="s">
        <x:v>969</x:v>
      </x:c>
      <x:c r="C13" s="271"/>
      <x:c r="D13" s="369"/>
      <x:c r="E13" s="369"/>
      <x:c r="F13" s="70" t="s">
        <x:v>754</x:v>
      </x:c>
      <x:c r="G13" s="271"/>
      <x:c r="H13" s="400"/>
      <x:c r="I13" s="388"/>
      <x:c r="J13" s="381"/>
      <x:c r="K13" s="388"/>
      <x:c r="L13" s="381"/>
      <x:c r="M13" s="381"/>
      <x:c r="N13" s="388"/>
      <x:c r="O13" s="382"/>
      <x:c r="P13" s="382"/>
      <x:c r="Q13" s="382"/>
      <x:c r="R13" s="391"/>
      <x:c r="S13" s="382"/>
      <x:c r="T13" s="391"/>
      <x:c r="U13" s="393"/>
      <x:c r="V13" s="65"/>
      <x:c r="W13" s="69" t="s">
        <x:v>983</x:v>
      </x:c>
      <x:c r="X13" s="271"/>
      <x:c r="Y13" s="369"/>
      <x:c r="Z13" s="369"/>
      <x:c r="AA13" s="70" t="s">
        <x:v>1021</x:v>
      </x:c>
      <x:c r="AB13" s="271"/>
      <x:c r="AC13" s="271"/>
    </x:row>
    <x:row r="14" spans="1:29" customHeight="1">
      <x:c r="A14" s="271">
        <x:v>7</x:v>
      </x:c>
      <x:c r="B14" s="66" t="s">
        <x:v>984</x:v>
      </x:c>
      <x:c r="C14" s="271" t="s">
        <x:v>20</x:v>
      </x:c>
      <x:c r="D14" s="272" t="s">
        <x:v>22</x:v>
      </x:c>
      <x:c r="E14" s="272"/>
      <x:c r="F14" s="272" t="s">
        <x:v>9</x:v>
      </x:c>
      <x:c r="G14" s="271" t="s">
        <x:v>17</x:v>
      </x:c>
      <x:c r="H14" s="403"/>
      <x:c r="I14" s="404"/>
      <x:c r="J14" s="381">
        <x:v>1</x:v>
      </x:c>
      <x:c r="K14" s="388"/>
      <x:c r="L14" s="381"/>
      <x:c r="M14" s="381"/>
      <x:c r="N14" s="388"/>
      <x:c r="O14" s="382"/>
      <x:c r="P14" s="382"/>
      <x:c r="Q14" s="382"/>
      <x:c r="R14" s="391"/>
      <x:c r="S14" s="382">
        <x:v>1</x:v>
      </x:c>
      <x:c r="T14" s="396"/>
      <x:c r="U14" s="387"/>
      <x:c r="V14" s="65"/>
      <x:c r="W14" s="66" t="s">
        <x:v>978</x:v>
      </x:c>
      <x:c r="X14" s="271" t="s">
        <x:v>20</x:v>
      </x:c>
      <x:c r="Y14" s="272" t="s">
        <x:v>0</x:v>
      </x:c>
      <x:c r="Z14" s="272"/>
      <x:c r="AA14" s="67" t="s">
        <x:v>768</x:v>
      </x:c>
      <x:c r="AB14" s="271" t="s">
        <x:v>17</x:v>
      </x:c>
      <x:c r="AC14" s="271">
        <x:v>21</x:v>
      </x:c>
    </x:row>
    <x:row r="15" spans="1:29" customHeight="1">
      <x:c r="A15" s="271"/>
      <x:c r="B15" s="69" t="s">
        <x:v>985</x:v>
      </x:c>
      <x:c r="C15" s="271"/>
      <x:c r="D15" s="272"/>
      <x:c r="E15" s="272"/>
      <x:c r="F15" s="272"/>
      <x:c r="G15" s="271"/>
      <x:c r="H15" s="384"/>
      <x:c r="I15" s="381"/>
      <x:c r="J15" s="381"/>
      <x:c r="K15" s="388"/>
      <x:c r="L15" s="425"/>
      <x:c r="M15" s="402"/>
      <x:c r="N15" s="403"/>
      <x:c r="O15" s="382"/>
      <x:c r="P15" s="382"/>
      <x:c r="Q15" s="382"/>
      <x:c r="R15" s="391"/>
      <x:c r="S15" s="382"/>
      <x:c r="T15" s="382"/>
      <x:c r="U15" s="398"/>
      <x:c r="V15" s="76"/>
      <x:c r="W15" s="69" t="s">
        <x:v>980</x:v>
      </x:c>
      <x:c r="X15" s="271"/>
      <x:c r="Y15" s="369"/>
      <x:c r="Z15" s="369"/>
      <x:c r="AA15" s="70" t="s">
        <x:v>12</x:v>
      </x:c>
      <x:c r="AB15" s="271"/>
      <x:c r="AC15" s="271"/>
    </x:row>
    <x:row r="16" spans="1:29" customHeight="1">
      <x:c r="A16" s="271">
        <x:v>8</x:v>
      </x:c>
      <x:c r="B16" s="66" t="s">
        <x:v>974</x:v>
      </x:c>
      <x:c r="C16" s="271" t="s">
        <x:v>20</x:v>
      </x:c>
      <x:c r="D16" s="272" t="s">
        <x:v>25</x:v>
      </x:c>
      <x:c r="E16" s="272"/>
      <x:c r="F16" s="272" t="s">
        <x:v>709</x:v>
      </x:c>
      <x:c r="G16" s="271" t="s">
        <x:v>17</x:v>
      </x:c>
      <x:c r="H16" s="402"/>
      <x:c r="I16" s="381"/>
      <x:c r="J16" s="381"/>
      <x:c r="K16" s="392"/>
      <x:c r="L16" s="419"/>
      <x:c r="M16" s="419"/>
      <x:c r="N16" s="381"/>
      <x:c r="O16" s="414"/>
      <x:c r="P16" s="414"/>
      <x:c r="Q16" s="433"/>
      <x:c r="R16" s="382">
        <x:v>3</x:v>
      </x:c>
      <x:c r="S16" s="382"/>
      <x:c r="T16" s="382"/>
      <x:c r="U16" s="382"/>
      <x:c r="V16" s="65"/>
      <x:c r="W16" s="66" t="s">
        <x:v>987</x:v>
      </x:c>
      <x:c r="X16" s="271" t="s">
        <x:v>20</x:v>
      </x:c>
      <x:c r="Y16" s="272" t="s">
        <x:v>14</x:v>
      </x:c>
      <x:c r="Z16" s="272"/>
      <x:c r="AA16" s="272" t="s">
        <x:v>707</x:v>
      </x:c>
      <x:c r="AB16" s="271" t="s">
        <x:v>17</x:v>
      </x:c>
      <x:c r="AC16" s="271">
        <x:v>22</x:v>
      </x:c>
    </x:row>
    <x:row r="17" spans="1:29" customHeight="1">
      <x:c r="A17" s="271"/>
      <x:c r="B17" s="69" t="s">
        <x:v>975</x:v>
      </x:c>
      <x:c r="C17" s="271"/>
      <x:c r="D17" s="272"/>
      <x:c r="E17" s="272"/>
      <x:c r="F17" s="272"/>
      <x:c r="G17" s="271"/>
      <x:c r="H17" s="385"/>
      <x:c r="I17" s="407"/>
      <x:c r="J17" s="381"/>
      <x:c r="K17" s="392"/>
      <x:c r="L17" s="381"/>
      <x:c r="M17" s="381"/>
      <x:c r="N17" s="381"/>
      <x:c r="O17" s="382"/>
      <x:c r="P17" s="382"/>
      <x:c r="Q17" s="386"/>
      <x:c r="R17" s="387"/>
      <x:c r="S17" s="382"/>
      <x:c r="T17" s="386"/>
      <x:c r="U17" s="398"/>
      <x:c r="V17" s="65"/>
      <x:c r="W17" s="69" t="s">
        <x:v>976</x:v>
      </x:c>
      <x:c r="X17" s="271"/>
      <x:c r="Y17" s="272"/>
      <x:c r="Z17" s="272"/>
      <x:c r="AA17" s="272"/>
      <x:c r="AB17" s="271"/>
      <x:c r="AC17" s="271"/>
    </x:row>
    <x:row r="18" spans="1:29" customHeight="1">
      <x:c r="A18" s="271">
        <x:v>9</x:v>
      </x:c>
      <x:c r="B18" s="66" t="s">
        <x:v>977</x:v>
      </x:c>
      <x:c r="C18" s="271" t="s">
        <x:v>20</x:v>
      </x:c>
      <x:c r="D18" s="67" t="s">
        <x:v>6</x:v>
      </x:c>
      <x:c r="E18" s="67"/>
      <x:c r="F18" s="67" t="s">
        <x:v>10</x:v>
      </x:c>
      <x:c r="G18" s="271" t="s">
        <x:v>17</x:v>
      </x:c>
      <x:c r="H18" s="394"/>
      <x:c r="I18" s="419"/>
      <x:c r="J18" s="440"/>
      <x:c r="K18" s="392"/>
      <x:c r="L18" s="381"/>
      <x:c r="M18" s="381"/>
      <x:c r="N18" s="381"/>
      <x:c r="O18" s="382"/>
      <x:c r="P18" s="382"/>
      <x:c r="Q18" s="386"/>
      <x:c r="R18" s="387"/>
      <x:c r="S18" s="386"/>
      <x:c r="T18" s="390"/>
      <x:c r="U18" s="405"/>
      <x:c r="V18" s="65"/>
      <x:c r="W18" s="66" t="s">
        <x:v>998</x:v>
      </x:c>
      <x:c r="X18" s="271" t="s">
        <x:v>20</x:v>
      </x:c>
      <x:c r="Y18" s="272" t="s">
        <x:v>0</x:v>
      </x:c>
      <x:c r="Z18" s="272"/>
      <x:c r="AA18" s="67" t="s">
        <x:v>1022</x:v>
      </x:c>
      <x:c r="AB18" s="271" t="s">
        <x:v>17</x:v>
      </x:c>
      <x:c r="AC18" s="271">
        <x:v>23</x:v>
      </x:c>
    </x:row>
    <x:row r="19" spans="1:29" customHeight="1">
      <x:c r="A19" s="271"/>
      <x:c r="B19" s="69" t="s">
        <x:v>1006</x:v>
      </x:c>
      <x:c r="C19" s="271"/>
      <x:c r="D19" s="70" t="s">
        <x:v>0</x:v>
      </x:c>
      <x:c r="E19" s="70"/>
      <x:c r="F19" s="70" t="s">
        <x:v>778</x:v>
      </x:c>
      <x:c r="G19" s="271"/>
      <x:c r="H19" s="381">
        <x:v>1</x:v>
      </x:c>
      <x:c r="I19" s="419"/>
      <x:c r="J19" s="407"/>
      <x:c r="K19" s="392"/>
      <x:c r="L19" s="381"/>
      <x:c r="M19" s="381"/>
      <x:c r="N19" s="381"/>
      <x:c r="O19" s="382"/>
      <x:c r="P19" s="382"/>
      <x:c r="Q19" s="386"/>
      <x:c r="R19" s="387"/>
      <x:c r="S19" s="408"/>
      <x:c r="T19" s="387"/>
      <x:c r="U19" s="382" t="s">
        <x:v>24</x:v>
      </x:c>
      <x:c r="V19" s="65"/>
      <x:c r="W19" s="69" t="s">
        <x:v>995</x:v>
      </x:c>
      <x:c r="X19" s="271"/>
      <x:c r="Y19" s="369"/>
      <x:c r="Z19" s="369"/>
      <x:c r="AA19" s="70" t="s">
        <x:v>41</x:v>
      </x:c>
      <x:c r="AB19" s="271"/>
      <x:c r="AC19" s="271"/>
    </x:row>
    <x:row r="20" spans="1:29" customHeight="1">
      <x:c r="A20" s="271">
        <x:v>10</x:v>
      </x:c>
      <x:c r="B20" s="66" t="s">
        <x:v>1007</x:v>
      </x:c>
      <x:c r="C20" s="271" t="s">
        <x:v>20</x:v>
      </x:c>
      <x:c r="D20" s="272" t="s">
        <x:v>0</x:v>
      </x:c>
      <x:c r="E20" s="272"/>
      <x:c r="F20" s="67" t="s">
        <x:v>12</x:v>
      </x:c>
      <x:c r="G20" s="271" t="s">
        <x:v>17</x:v>
      </x:c>
      <x:c r="H20" s="381">
        <x:v>2</x:v>
      </x:c>
      <x:c r="I20" s="388"/>
      <x:c r="J20" s="385"/>
      <x:c r="K20" s="392"/>
      <x:c r="L20" s="381"/>
      <x:c r="M20" s="381"/>
      <x:c r="N20" s="381"/>
      <x:c r="O20" s="382"/>
      <x:c r="P20" s="382"/>
      <x:c r="Q20" s="386"/>
      <x:c r="R20" s="386"/>
      <x:c r="S20" s="387"/>
      <x:c r="T20" s="391"/>
      <x:c r="U20" s="382"/>
      <x:c r="V20" s="65"/>
      <x:c r="W20" s="66" t="s">
        <x:v>1001</x:v>
      </x:c>
      <x:c r="X20" s="271" t="s">
        <x:v>20</x:v>
      </x:c>
      <x:c r="Y20" s="272" t="s">
        <x:v>25</x:v>
      </x:c>
      <x:c r="Z20" s="272"/>
      <x:c r="AA20" s="67" t="s">
        <x:v>1020</x:v>
      </x:c>
      <x:c r="AB20" s="271" t="s">
        <x:v>17</x:v>
      </x:c>
      <x:c r="AC20" s="271">
        <x:v>24</x:v>
      </x:c>
    </x:row>
    <x:row r="21" spans="1:29" customHeight="1">
      <x:c r="A21" s="271"/>
      <x:c r="B21" s="69" t="s">
        <x:v>988</x:v>
      </x:c>
      <x:c r="C21" s="271"/>
      <x:c r="D21" s="369"/>
      <x:c r="E21" s="369"/>
      <x:c r="F21" s="70" t="s">
        <x:v>771</x:v>
      </x:c>
      <x:c r="G21" s="271"/>
      <x:c r="H21" s="400"/>
      <x:c r="I21" s="388"/>
      <x:c r="J21" s="392"/>
      <x:c r="K21" s="392"/>
      <x:c r="L21" s="381"/>
      <x:c r="M21" s="381"/>
      <x:c r="N21" s="381"/>
      <x:c r="O21" s="382"/>
      <x:c r="P21" s="382"/>
      <x:c r="Q21" s="386"/>
      <x:c r="R21" s="386"/>
      <x:c r="S21" s="387"/>
      <x:c r="T21" s="401"/>
      <x:c r="U21" s="398"/>
      <x:c r="V21" s="65"/>
      <x:c r="W21" s="69" t="s">
        <x:v>989</x:v>
      </x:c>
      <x:c r="X21" s="271"/>
      <x:c r="Y21" s="369"/>
      <x:c r="Z21" s="369"/>
      <x:c r="AA21" s="70" t="s">
        <x:v>29</x:v>
      </x:c>
      <x:c r="AB21" s="271"/>
      <x:c r="AC21" s="271"/>
    </x:row>
    <x:row r="22" spans="1:29" customHeight="1">
      <x:c r="A22" s="271">
        <x:v>11</x:v>
      </x:c>
      <x:c r="B22" s="66" t="s">
        <x:v>990</x:v>
      </x:c>
      <x:c r="C22" s="271" t="s">
        <x:v>20</x:v>
      </x:c>
      <x:c r="D22" s="67" t="s">
        <x:v>15</x:v>
      </x:c>
      <x:c r="E22" s="67"/>
      <x:c r="F22" s="67" t="s">
        <x:v>4</x:v>
      </x:c>
      <x:c r="G22" s="271" t="s">
        <x:v>17</x:v>
      </x:c>
      <x:c r="H22" s="403"/>
      <x:c r="I22" s="404"/>
      <x:c r="J22" s="392">
        <x:v>1</x:v>
      </x:c>
      <x:c r="K22" s="392"/>
      <x:c r="L22" s="381"/>
      <x:c r="M22" s="381"/>
      <x:c r="N22" s="381"/>
      <x:c r="O22" s="382"/>
      <x:c r="P22" s="382"/>
      <x:c r="Q22" s="386"/>
      <x:c r="R22" s="386"/>
      <x:c r="S22" s="387"/>
      <x:c r="T22" s="390">
        <x:v>3</x:v>
      </x:c>
      <x:c r="U22" s="405"/>
      <x:c r="V22" s="65"/>
      <x:c r="W22" s="66" t="s">
        <x:v>1005</x:v>
      </x:c>
      <x:c r="X22" s="271" t="s">
        <x:v>20</x:v>
      </x:c>
      <x:c r="Y22" s="272" t="s">
        <x:v>15</x:v>
      </x:c>
      <x:c r="Z22" s="272"/>
      <x:c r="AA22" s="67" t="s">
        <x:v>726</x:v>
      </x:c>
      <x:c r="AB22" s="271" t="s">
        <x:v>17</x:v>
      </x:c>
      <x:c r="AC22" s="271">
        <x:v>25</x:v>
      </x:c>
    </x:row>
    <x:row r="23" spans="1:29" customHeight="1">
      <x:c r="A23" s="271"/>
      <x:c r="B23" s="69" t="s">
        <x:v>994</x:v>
      </x:c>
      <x:c r="C23" s="271"/>
      <x:c r="D23" s="70" t="s">
        <x:v>14</x:v>
      </x:c>
      <x:c r="E23" s="70"/>
      <x:c r="F23" s="70" t="s">
        <x:v>725</x:v>
      </x:c>
      <x:c r="G23" s="271"/>
      <x:c r="H23" s="384"/>
      <x:c r="I23" s="381"/>
      <x:c r="J23" s="392"/>
      <x:c r="K23" s="426"/>
      <x:c r="L23" s="381"/>
      <x:c r="M23" s="381"/>
      <x:c r="N23" s="381"/>
      <x:c r="O23" s="382"/>
      <x:c r="P23" s="382"/>
      <x:c r="Q23" s="386"/>
      <x:c r="R23" s="386"/>
      <x:c r="S23" s="387"/>
      <x:c r="T23" s="382"/>
      <x:c r="U23" s="382">
        <x:v>2</x:v>
      </x:c>
      <x:c r="V23" s="65"/>
      <x:c r="W23" s="69" t="s">
        <x:v>991</x:v>
      </x:c>
      <x:c r="X23" s="271"/>
      <x:c r="Y23" s="369"/>
      <x:c r="Z23" s="369"/>
      <x:c r="AA23" s="70" t="s">
        <x:v>3</x:v>
      </x:c>
      <x:c r="AB23" s="271"/>
      <x:c r="AC23" s="271"/>
    </x:row>
    <x:row r="24" spans="1:29" customHeight="1">
      <x:c r="A24" s="271">
        <x:v>12</x:v>
      </x:c>
      <x:c r="B24" s="66" t="s">
        <x:v>996</x:v>
      </x:c>
      <x:c r="C24" s="271" t="s">
        <x:v>20</x:v>
      </x:c>
      <x:c r="D24" s="272" t="s">
        <x:v>22</x:v>
      </x:c>
      <x:c r="E24" s="272"/>
      <x:c r="F24" s="272" t="s">
        <x:v>719</x:v>
      </x:c>
      <x:c r="G24" s="271" t="s">
        <x:v>17</x:v>
      </x:c>
      <x:c r="H24" s="381"/>
      <x:c r="I24" s="381"/>
      <x:c r="J24" s="388"/>
      <x:c r="K24" s="381"/>
      <x:c r="L24" s="381"/>
      <x:c r="M24" s="381"/>
      <x:c r="N24" s="381"/>
      <x:c r="O24" s="382"/>
      <x:c r="P24" s="382"/>
      <x:c r="Q24" s="382"/>
      <x:c r="R24" s="390"/>
      <x:c r="S24" s="391"/>
      <x:c r="T24" s="382"/>
      <x:c r="U24" s="382">
        <x:v>1</x:v>
      </x:c>
      <x:c r="V24" s="65"/>
      <x:c r="W24" s="72" t="s">
        <x:v>997</x:v>
      </x:c>
      <x:c r="X24" s="271" t="s">
        <x:v>20</x:v>
      </x:c>
      <x:c r="Y24" s="272" t="s">
        <x:v>0</x:v>
      </x:c>
      <x:c r="Z24" s="272"/>
      <x:c r="AA24" s="273" t="s">
        <x:v>12</x:v>
      </x:c>
      <x:c r="AB24" s="271" t="s">
        <x:v>17</x:v>
      </x:c>
      <x:c r="AC24" s="271">
        <x:v>26</x:v>
      </x:c>
    </x:row>
    <x:row r="25" spans="1:29" customHeight="1">
      <x:c r="A25" s="271"/>
      <x:c r="B25" s="69" t="s">
        <x:v>999</x:v>
      </x:c>
      <x:c r="C25" s="271"/>
      <x:c r="D25" s="272"/>
      <x:c r="E25" s="272"/>
      <x:c r="F25" s="272"/>
      <x:c r="G25" s="271"/>
      <x:c r="H25" s="385"/>
      <x:c r="I25" s="381">
        <x:v>3</x:v>
      </x:c>
      <x:c r="J25" s="388"/>
      <x:c r="K25" s="381"/>
      <x:c r="L25" s="381"/>
      <x:c r="M25" s="381"/>
      <x:c r="N25" s="381"/>
      <x:c r="O25" s="382"/>
      <x:c r="P25" s="382"/>
      <x:c r="Q25" s="382"/>
      <x:c r="R25" s="382"/>
      <x:c r="S25" s="391"/>
      <x:c r="T25" s="382">
        <x:v>3</x:v>
      </x:c>
      <x:c r="U25" s="393"/>
      <x:c r="V25" s="65"/>
      <x:c r="W25" s="69" t="s">
        <x:v>1000</x:v>
      </x:c>
      <x:c r="X25" s="271"/>
      <x:c r="Y25" s="272"/>
      <x:c r="Z25" s="272"/>
      <x:c r="AA25" s="273"/>
      <x:c r="AB25" s="271"/>
      <x:c r="AC25" s="271"/>
    </x:row>
    <x:row r="26" spans="1:29" customHeight="1">
      <x:c r="A26" s="271">
        <x:v>13</x:v>
      </x:c>
      <x:c r="B26" s="66" t="s">
        <x:v>992</x:v>
      </x:c>
      <x:c r="C26" s="271" t="s">
        <x:v>20</x:v>
      </x:c>
      <x:c r="D26" s="272" t="s">
        <x:v>25</x:v>
      </x:c>
      <x:c r="E26" s="272"/>
      <x:c r="F26" s="67" t="s">
        <x:v>751</x:v>
      </x:c>
      <x:c r="G26" s="271" t="s">
        <x:v>17</x:v>
      </x:c>
      <x:c r="H26" s="394"/>
      <x:c r="I26" s="418"/>
      <x:c r="J26" s="388"/>
      <x:c r="K26" s="381"/>
      <x:c r="L26" s="381"/>
      <x:c r="M26" s="381"/>
      <x:c r="N26" s="381"/>
      <x:c r="O26" s="382"/>
      <x:c r="P26" s="382"/>
      <x:c r="Q26" s="382"/>
      <x:c r="R26" s="382"/>
      <x:c r="S26" s="391"/>
      <x:c r="T26" s="410"/>
      <x:c r="U26" s="411"/>
      <x:c r="V26" s="77"/>
      <x:c r="W26" s="66" t="s">
        <x:v>1002</x:v>
      </x:c>
      <x:c r="X26" s="271" t="s">
        <x:v>20</x:v>
      </x:c>
      <x:c r="Y26" s="272" t="s">
        <x:v>6</x:v>
      </x:c>
      <x:c r="Z26" s="272"/>
      <x:c r="AA26" s="272" t="s">
        <x:v>32</x:v>
      </x:c>
      <x:c r="AB26" s="271" t="s">
        <x:v>17</x:v>
      </x:c>
      <x:c r="AC26" s="271">
        <x:v>27</x:v>
      </x:c>
    </x:row>
    <x:row r="27" spans="1:29" customHeight="1">
      <x:c r="A27" s="271"/>
      <x:c r="B27" s="69" t="s">
        <x:v>1003</x:v>
      </x:c>
      <x:c r="C27" s="271"/>
      <x:c r="D27" s="369"/>
      <x:c r="E27" s="369"/>
      <x:c r="F27" s="70" t="s">
        <x:v>29</x:v>
      </x:c>
      <x:c r="G27" s="271"/>
      <x:c r="H27" s="381">
        <x:v>3</x:v>
      </x:c>
      <x:c r="I27" s="388"/>
      <x:c r="J27" s="424"/>
      <x:c r="K27" s="381"/>
      <x:c r="L27" s="381"/>
      <x:c r="M27" s="381"/>
      <x:c r="N27" s="381"/>
      <x:c r="O27" s="382"/>
      <x:c r="P27" s="382"/>
      <x:c r="Q27" s="382"/>
      <x:c r="R27" s="382"/>
      <x:c r="S27" s="391"/>
      <x:c r="T27" s="391"/>
      <x:c r="U27" s="382"/>
      <x:c r="V27" s="65"/>
      <x:c r="W27" s="69" t="s">
        <x:v>993</x:v>
      </x:c>
      <x:c r="X27" s="271"/>
      <x:c r="Y27" s="272"/>
      <x:c r="Z27" s="272"/>
      <x:c r="AA27" s="272"/>
      <x:c r="AB27" s="271"/>
      <x:c r="AC27" s="271"/>
    </x:row>
    <x:row r="28" spans="1:29" customHeight="1">
      <x:c r="A28" s="271">
        <x:v>14</x:v>
      </x:c>
      <x:c r="B28" s="66" t="s">
        <x:v>1004</x:v>
      </x:c>
      <x:c r="C28" s="271" t="s">
        <x:v>20</x:v>
      </x:c>
      <x:c r="D28" s="272" t="s">
        <x:v>0</x:v>
      </x:c>
      <x:c r="E28" s="272"/>
      <x:c r="F28" s="272" t="s">
        <x:v>755</x:v>
      </x:c>
      <x:c r="G28" s="271" t="s">
        <x:v>17</x:v>
      </x:c>
      <x:c r="H28" s="402"/>
      <x:c r="I28" s="403"/>
      <x:c r="J28" s="381">
        <x:v>1</x:v>
      </x:c>
      <x:c r="K28" s="381"/>
      <x:c r="L28" s="381"/>
      <x:c r="M28" s="381"/>
      <x:c r="N28" s="381"/>
      <x:c r="O28" s="382"/>
      <x:c r="P28" s="382"/>
      <x:c r="Q28" s="382"/>
      <x:c r="R28" s="382"/>
      <x:c r="S28" s="396">
        <x:v>0</x:v>
      </x:c>
      <x:c r="T28" s="411"/>
      <x:c r="U28" s="383"/>
      <x:c r="V28" s="65"/>
      <x:c r="W28" s="66" t="s">
        <x:v>1009</x:v>
      </x:c>
      <x:c r="X28" s="271" t="s">
        <x:v>20</x:v>
      </x:c>
      <x:c r="Y28" s="272" t="s">
        <x:v>25</x:v>
      </x:c>
      <x:c r="Z28" s="272"/>
      <x:c r="AA28" s="67" t="s">
        <x:v>30</x:v>
      </x:c>
      <x:c r="AB28" s="271" t="s">
        <x:v>17</x:v>
      </x:c>
      <x:c r="AC28" s="271">
        <x:v>28</x:v>
      </x:c>
    </x:row>
    <x:row r="29" spans="1:29" customHeight="1">
      <x:c r="A29" s="271"/>
      <x:c r="B29" s="69" t="s">
        <x:v>1010</x:v>
      </x:c>
      <x:c r="C29" s="271"/>
      <x:c r="D29" s="272"/>
      <x:c r="E29" s="272"/>
      <x:c r="F29" s="272"/>
      <x:c r="G29" s="271"/>
      <x:c r="H29" s="68"/>
      <x:c r="I29" s="68"/>
      <x:c r="J29" s="68"/>
      <x:c r="K29" s="68"/>
      <x:c r="L29" s="68"/>
      <x:c r="M29" s="68"/>
      <x:c r="N29" s="68"/>
      <x:c r="O29" s="75"/>
      <x:c r="P29" s="75"/>
      <x:c r="Q29" s="75"/>
      <x:c r="R29" s="75"/>
      <x:c r="S29" s="75"/>
      <x:c r="T29" s="75"/>
      <x:c r="U29" s="75"/>
      <x:c r="V29" s="65"/>
      <x:c r="W29" s="69" t="s">
        <x:v>1008</x:v>
      </x:c>
      <x:c r="X29" s="271"/>
      <x:c r="Y29" s="369"/>
      <x:c r="Z29" s="369"/>
      <x:c r="AA29" s="70" t="s">
        <x:v>13</x:v>
      </x:c>
      <x:c r="AB29" s="271"/>
      <x:c r="AC29" s="271"/>
    </x:row>
    <x:row r="36" hidden="1" customHeight="1"/>
    <x:row r="37" hidden="1" customHeight="1"/>
    <x:row r="38" hidden="1" customHeight="1"/>
    <x:row r="39" hidden="1" customHeight="1"/>
    <x:row r="40" hidden="1" customHeight="1"/>
    <x:row r="41" hidden="1" customHeight="1"/>
    <x:row r="42" hidden="1" customHeight="1"/>
    <x:row r="43" hidden="1" customHeight="1"/>
    <x:row r="44" hidden="1" customHeight="1"/>
    <x:row r="45" hidden="1" customHeight="1"/>
    <x:row r="46" hidden="1" customHeight="1"/>
    <x:row r="47" hidden="1" customHeight="1"/>
    <x:row r="48" hidden="1" customHeight="1"/>
    <x:row r="49" hidden="1" customHeight="1"/>
    <x:row r="50" hidden="1" customHeight="1"/>
    <x:row r="51" hidden="1" customHeight="1"/>
    <x:row r="52" hidden="1" customHeight="1"/>
    <x:row r="53" hidden="1" customHeight="1"/>
    <x:row r="54" hidden="1" customHeight="1"/>
    <x:row r="55" hidden="1" customHeight="1"/>
    <x:row r="56" hidden="1" customHeight="1"/>
    <x:row r="57" hidden="1" customHeight="1"/>
    <x:row r="58" hidden="1" customHeight="1"/>
    <x:row r="59" hidden="1" customHeight="1"/>
    <x:row r="60" hidden="1" customHeight="1"/>
    <x:row r="61" hidden="1" customHeight="1"/>
    <x:row r="62" hidden="1" customHeight="1"/>
    <x:row r="63" hidden="1" customHeight="1"/>
    <x:row r="64" hidden="1" customHeight="1"/>
    <x:row r="65" hidden="1" customHeight="1"/>
  </x:sheetData>
  <x:mergeCells count="141">
    <x:mergeCell ref="A1:AC1"/>
    <x:mergeCell ref="A2:A3"/>
    <x:mergeCell ref="A4:A5"/>
    <x:mergeCell ref="A6:A7"/>
    <x:mergeCell ref="A8:A9"/>
    <x:mergeCell ref="A10:A11"/>
    <x:mergeCell ref="A12:A13"/>
    <x:mergeCell ref="A14:A15"/>
    <x:mergeCell ref="A16:A17"/>
    <x:mergeCell ref="A18:A19"/>
    <x:mergeCell ref="A20:A21"/>
    <x:mergeCell ref="A22:A23"/>
    <x:mergeCell ref="A24:A25"/>
    <x:mergeCell ref="A26:A27"/>
    <x:mergeCell ref="A28:A29"/>
    <x:mergeCell ref="C2:C3"/>
    <x:mergeCell ref="C4:C5"/>
    <x:mergeCell ref="C6:C7"/>
    <x:mergeCell ref="C8:C9"/>
    <x:mergeCell ref="C10:C11"/>
    <x:mergeCell ref="C12:C13"/>
    <x:mergeCell ref="C14:C15"/>
    <x:mergeCell ref="C16:C17"/>
    <x:mergeCell ref="C18:C19"/>
    <x:mergeCell ref="C20:C21"/>
    <x:mergeCell ref="C22:C23"/>
    <x:mergeCell ref="C24:C25"/>
    <x:mergeCell ref="C26:C27"/>
    <x:mergeCell ref="C28:C29"/>
    <x:mergeCell ref="D4:D5"/>
    <x:mergeCell ref="D8:D9"/>
    <x:mergeCell ref="D10:D11"/>
    <x:mergeCell ref="D12:D13"/>
    <x:mergeCell ref="D14:D15"/>
    <x:mergeCell ref="D16:D17"/>
    <x:mergeCell ref="D20:D21"/>
    <x:mergeCell ref="D24:D25"/>
    <x:mergeCell ref="D26:D27"/>
    <x:mergeCell ref="D28:D29"/>
    <x:mergeCell ref="E4:E5"/>
    <x:mergeCell ref="E8:E9"/>
    <x:mergeCell ref="E10:E11"/>
    <x:mergeCell ref="E12:E13"/>
    <x:mergeCell ref="E14:E15"/>
    <x:mergeCell ref="E16:E17"/>
    <x:mergeCell ref="E20:E21"/>
    <x:mergeCell ref="E24:E25"/>
    <x:mergeCell ref="E26:E27"/>
    <x:mergeCell ref="E28:E29"/>
    <x:mergeCell ref="F4:F5"/>
    <x:mergeCell ref="F14:F15"/>
    <x:mergeCell ref="F16:F17"/>
    <x:mergeCell ref="F24:F25"/>
    <x:mergeCell ref="F28:F29"/>
    <x:mergeCell ref="G2:G3"/>
    <x:mergeCell ref="G4:G5"/>
    <x:mergeCell ref="G6:G7"/>
    <x:mergeCell ref="G8:G9"/>
    <x:mergeCell ref="G10:G11"/>
    <x:mergeCell ref="G12:G13"/>
    <x:mergeCell ref="G14:G15"/>
    <x:mergeCell ref="G16:G17"/>
    <x:mergeCell ref="G18:G19"/>
    <x:mergeCell ref="G20:G21"/>
    <x:mergeCell ref="G22:G23"/>
    <x:mergeCell ref="G24:G25"/>
    <x:mergeCell ref="G26:G27"/>
    <x:mergeCell ref="G28:G29"/>
    <x:mergeCell ref="X2:X3"/>
    <x:mergeCell ref="X4:X5"/>
    <x:mergeCell ref="X6:X7"/>
    <x:mergeCell ref="X8:X9"/>
    <x:mergeCell ref="X10:X11"/>
    <x:mergeCell ref="X12:X13"/>
    <x:mergeCell ref="X14:X15"/>
    <x:mergeCell ref="X16:X17"/>
    <x:mergeCell ref="X18:X19"/>
    <x:mergeCell ref="X20:X21"/>
    <x:mergeCell ref="X22:X23"/>
    <x:mergeCell ref="X24:X25"/>
    <x:mergeCell ref="X26:X27"/>
    <x:mergeCell ref="X28:X29"/>
    <x:mergeCell ref="Y4:Y5"/>
    <x:mergeCell ref="Y6:Y7"/>
    <x:mergeCell ref="Y8:Y9"/>
    <x:mergeCell ref="Y10:Y11"/>
    <x:mergeCell ref="Y12:Y13"/>
    <x:mergeCell ref="Y14:Y15"/>
    <x:mergeCell ref="Y16:Y17"/>
    <x:mergeCell ref="Y18:Y19"/>
    <x:mergeCell ref="Y20:Y21"/>
    <x:mergeCell ref="Y22:Y23"/>
    <x:mergeCell ref="Y24:Y25"/>
    <x:mergeCell ref="Y26:Y27"/>
    <x:mergeCell ref="Y28:Y29"/>
    <x:mergeCell ref="Z4:Z5"/>
    <x:mergeCell ref="Z6:Z7"/>
    <x:mergeCell ref="Z8:Z9"/>
    <x:mergeCell ref="Z10:Z11"/>
    <x:mergeCell ref="Z12:Z13"/>
    <x:mergeCell ref="Z14:Z15"/>
    <x:mergeCell ref="Z16:Z17"/>
    <x:mergeCell ref="Z18:Z19"/>
    <x:mergeCell ref="Z20:Z21"/>
    <x:mergeCell ref="Z22:Z23"/>
    <x:mergeCell ref="Z24:Z25"/>
    <x:mergeCell ref="Z26:Z27"/>
    <x:mergeCell ref="Z28:Z29"/>
    <x:mergeCell ref="AA6:AA7"/>
    <x:mergeCell ref="AA10:AA11"/>
    <x:mergeCell ref="AA16:AA17"/>
    <x:mergeCell ref="AA24:AA25"/>
    <x:mergeCell ref="AA26:AA27"/>
    <x:mergeCell ref="AB2:AB3"/>
    <x:mergeCell ref="AB4:AB5"/>
    <x:mergeCell ref="AB6:AB7"/>
    <x:mergeCell ref="AB8:AB9"/>
    <x:mergeCell ref="AB10:AB11"/>
    <x:mergeCell ref="AB12:AB13"/>
    <x:mergeCell ref="AB14:AB15"/>
    <x:mergeCell ref="AB16:AB17"/>
    <x:mergeCell ref="AB18:AB19"/>
    <x:mergeCell ref="AB20:AB21"/>
    <x:mergeCell ref="AB22:AB23"/>
    <x:mergeCell ref="AB24:AB25"/>
    <x:mergeCell ref="AB26:AB27"/>
    <x:mergeCell ref="AB28:AB29"/>
    <x:mergeCell ref="AC2:AC3"/>
    <x:mergeCell ref="AC4:AC5"/>
    <x:mergeCell ref="AC6:AC7"/>
    <x:mergeCell ref="AC8:AC9"/>
    <x:mergeCell ref="AC10:AC11"/>
    <x:mergeCell ref="AC12:AC13"/>
    <x:mergeCell ref="AC14:AC15"/>
    <x:mergeCell ref="AC16:AC17"/>
    <x:mergeCell ref="AC18:AC19"/>
    <x:mergeCell ref="AC20:AC21"/>
    <x:mergeCell ref="AC22:AC23"/>
    <x:mergeCell ref="AC24:AC25"/>
    <x:mergeCell ref="AC26:AC27"/>
    <x:mergeCell ref="AC28:AC29"/>
  </x:mergeCells>
  <x:printOptions horizontalCentered="1" verticalCentered="0" headings="0" gridLines="0" gridLinesSet="1"/>
  <x:pageMargins left="0.39305555820465088" right="0.39305555820465088" top="0.78680557012557983" bottom="0.47152778506278992" header="0.47152778506278992" footer="0.19652777910232544"/>
  <x:pageSetup paperSize="9" scale="96" firstPageNumber="1" fitToWidth="1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45女子</x:oddHeader>
  </x:headerFooter>
  <x:rowBreaks count="3" manualBreakCount="3">
    <x:brk id="61" min="0" max="1048575" man="1" pt="0"/>
    <x:brk id="202" min="0" max="1048575" man="1" pt="0"/>
    <x:brk id="385" min="0" max="1048575" man="1" pt="0"/>
  </x:rowBreaks>
  <x: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>
    <x:tabColor rgb="fffbe5d7"/>
  </x:sheetPr>
  <x:dimension ref="A2:AF60"/>
  <x:sheetViews>
    <x:sheetView topLeftCell="A13" zoomScale="70" zoomScaleNormal="70" zoomScaleSheetLayoutView="75" workbookViewId="0">
      <x:selection activeCell="Q57" activeCellId="0" sqref="Q57:Q57"/>
    </x:sheetView>
  </x:sheetViews>
  <x:sheetFormatPr defaultColWidth="8.375" defaultRowHeight="15"/>
  <x:cols>
    <x:col min="1" max="1" width="3.125" style="2" customWidth="1"/>
    <x:col min="2" max="2" width="10.5" style="2" customWidth="1"/>
    <x:col min="3" max="3" width="2.25" style="2" customWidth="1"/>
    <x:col min="4" max="4" width="6.125" style="2" customWidth="1"/>
    <x:col min="5" max="5" width="11.625" style="2" customWidth="1"/>
    <x:col min="6" max="6" width="2.25" style="2" customWidth="1"/>
    <x:col min="7" max="14" width="4.5" style="2" customWidth="1"/>
    <x:col min="15" max="17" width="3.625" style="2" customWidth="1"/>
    <x:col min="18" max="24" width="3.125" style="2" customWidth="1"/>
    <x:col min="25" max="25" width="2.25" style="2" customWidth="1"/>
    <x:col min="26" max="33" width="4.5" style="2" customWidth="1"/>
    <x:col min="34" max="256" width="8.375" style="2"/>
    <x:col min="257" max="257" width="3.125" style="2" customWidth="1"/>
    <x:col min="258" max="258" width="10.5" style="2" customWidth="1"/>
    <x:col min="259" max="259" width="2.25" style="2" customWidth="1"/>
    <x:col min="260" max="260" width="6.125" style="2" customWidth="1"/>
    <x:col min="261" max="261" width="11.625" style="2" customWidth="1"/>
    <x:col min="262" max="262" width="2.25" style="2" customWidth="1"/>
    <x:col min="263" max="270" width="4.5" style="2" customWidth="1"/>
    <x:col min="271" max="273" width="3.625" style="2" customWidth="1"/>
    <x:col min="274" max="275" width="8.875" style="2" customWidth="1"/>
    <x:col min="276" max="276" width="3.125" style="2" customWidth="1"/>
    <x:col min="277" max="277" width="10.5" style="2" customWidth="1"/>
    <x:col min="278" max="278" width="2.25" style="2" customWidth="1"/>
    <x:col min="279" max="279" width="6.125" style="2" customWidth="1"/>
    <x:col min="280" max="280" width="11.625" style="2" customWidth="1"/>
    <x:col min="281" max="281" width="2.25" style="2" customWidth="1"/>
    <x:col min="282" max="289" width="4.5" style="2" customWidth="1"/>
    <x:col min="290" max="512" width="8.375" style="2"/>
    <x:col min="513" max="513" width="3.125" style="2" customWidth="1"/>
    <x:col min="514" max="514" width="10.5" style="2" customWidth="1"/>
    <x:col min="515" max="515" width="2.25" style="2" customWidth="1"/>
    <x:col min="516" max="516" width="6.125" style="2" customWidth="1"/>
    <x:col min="517" max="517" width="11.625" style="2" customWidth="1"/>
    <x:col min="518" max="518" width="2.25" style="2" customWidth="1"/>
    <x:col min="519" max="526" width="4.5" style="2" customWidth="1"/>
    <x:col min="527" max="529" width="3.625" style="2" customWidth="1"/>
    <x:col min="530" max="531" width="8.875" style="2" customWidth="1"/>
    <x:col min="532" max="532" width="3.125" style="2" customWidth="1"/>
    <x:col min="533" max="533" width="10.5" style="2" customWidth="1"/>
    <x:col min="534" max="534" width="2.25" style="2" customWidth="1"/>
    <x:col min="535" max="535" width="6.125" style="2" customWidth="1"/>
    <x:col min="536" max="536" width="11.625" style="2" customWidth="1"/>
    <x:col min="537" max="537" width="2.25" style="2" customWidth="1"/>
    <x:col min="538" max="545" width="4.5" style="2" customWidth="1"/>
    <x:col min="546" max="768" width="8.375" style="2"/>
    <x:col min="769" max="769" width="3.125" style="2" customWidth="1"/>
    <x:col min="770" max="770" width="10.5" style="2" customWidth="1"/>
    <x:col min="771" max="771" width="2.25" style="2" customWidth="1"/>
    <x:col min="772" max="772" width="6.125" style="2" customWidth="1"/>
    <x:col min="773" max="773" width="11.625" style="2" customWidth="1"/>
    <x:col min="774" max="774" width="2.25" style="2" customWidth="1"/>
    <x:col min="775" max="782" width="4.5" style="2" customWidth="1"/>
    <x:col min="783" max="785" width="3.625" style="2" customWidth="1"/>
    <x:col min="786" max="787" width="8.875" style="2" customWidth="1"/>
    <x:col min="788" max="788" width="3.125" style="2" customWidth="1"/>
    <x:col min="789" max="789" width="10.5" style="2" customWidth="1"/>
    <x:col min="790" max="790" width="2.25" style="2" customWidth="1"/>
    <x:col min="791" max="791" width="6.125" style="2" customWidth="1"/>
    <x:col min="792" max="792" width="11.625" style="2" customWidth="1"/>
    <x:col min="793" max="793" width="2.25" style="2" customWidth="1"/>
    <x:col min="794" max="801" width="4.5" style="2" customWidth="1"/>
    <x:col min="802" max="1024" width="8.375" style="2"/>
    <x:col min="1025" max="1025" width="3.125" style="2" customWidth="1"/>
    <x:col min="1026" max="1026" width="10.5" style="2" customWidth="1"/>
    <x:col min="1027" max="1027" width="2.25" style="2" customWidth="1"/>
    <x:col min="1028" max="1028" width="6.125" style="2" customWidth="1"/>
    <x:col min="1029" max="1029" width="11.625" style="2" customWidth="1"/>
    <x:col min="1030" max="1030" width="2.25" style="2" customWidth="1"/>
    <x:col min="1031" max="1038" width="4.5" style="2" customWidth="1"/>
    <x:col min="1039" max="1041" width="3.625" style="2" customWidth="1"/>
    <x:col min="1042" max="1043" width="8.875" style="2" customWidth="1"/>
    <x:col min="1044" max="1044" width="3.125" style="2" customWidth="1"/>
    <x:col min="1045" max="1045" width="10.5" style="2" customWidth="1"/>
    <x:col min="1046" max="1046" width="2.25" style="2" customWidth="1"/>
    <x:col min="1047" max="1047" width="6.125" style="2" customWidth="1"/>
    <x:col min="1048" max="1048" width="11.625" style="2" customWidth="1"/>
    <x:col min="1049" max="1049" width="2.25" style="2" customWidth="1"/>
    <x:col min="1050" max="1057" width="4.5" style="2" customWidth="1"/>
    <x:col min="1058" max="1280" width="8.375" style="2"/>
    <x:col min="1281" max="1281" width="3.125" style="2" customWidth="1"/>
    <x:col min="1282" max="1282" width="10.5" style="2" customWidth="1"/>
    <x:col min="1283" max="1283" width="2.25" style="2" customWidth="1"/>
    <x:col min="1284" max="1284" width="6.125" style="2" customWidth="1"/>
    <x:col min="1285" max="1285" width="11.625" style="2" customWidth="1"/>
    <x:col min="1286" max="1286" width="2.25" style="2" customWidth="1"/>
    <x:col min="1287" max="1294" width="4.5" style="2" customWidth="1"/>
    <x:col min="1295" max="1297" width="3.625" style="2" customWidth="1"/>
    <x:col min="1298" max="1299" width="8.875" style="2" customWidth="1"/>
    <x:col min="1300" max="1300" width="3.125" style="2" customWidth="1"/>
    <x:col min="1301" max="1301" width="10.5" style="2" customWidth="1"/>
    <x:col min="1302" max="1302" width="2.25" style="2" customWidth="1"/>
    <x:col min="1303" max="1303" width="6.125" style="2" customWidth="1"/>
    <x:col min="1304" max="1304" width="11.625" style="2" customWidth="1"/>
    <x:col min="1305" max="1305" width="2.25" style="2" customWidth="1"/>
    <x:col min="1306" max="1313" width="4.5" style="2" customWidth="1"/>
    <x:col min="1314" max="1536" width="8.375" style="2"/>
    <x:col min="1537" max="1537" width="3.125" style="2" customWidth="1"/>
    <x:col min="1538" max="1538" width="10.5" style="2" customWidth="1"/>
    <x:col min="1539" max="1539" width="2.25" style="2" customWidth="1"/>
    <x:col min="1540" max="1540" width="6.125" style="2" customWidth="1"/>
    <x:col min="1541" max="1541" width="11.625" style="2" customWidth="1"/>
    <x:col min="1542" max="1542" width="2.25" style="2" customWidth="1"/>
    <x:col min="1543" max="1550" width="4.5" style="2" customWidth="1"/>
    <x:col min="1551" max="1553" width="3.625" style="2" customWidth="1"/>
    <x:col min="1554" max="1555" width="8.875" style="2" customWidth="1"/>
    <x:col min="1556" max="1556" width="3.125" style="2" customWidth="1"/>
    <x:col min="1557" max="1557" width="10.5" style="2" customWidth="1"/>
    <x:col min="1558" max="1558" width="2.25" style="2" customWidth="1"/>
    <x:col min="1559" max="1559" width="6.125" style="2" customWidth="1"/>
    <x:col min="1560" max="1560" width="11.625" style="2" customWidth="1"/>
    <x:col min="1561" max="1561" width="2.25" style="2" customWidth="1"/>
    <x:col min="1562" max="1569" width="4.5" style="2" customWidth="1"/>
    <x:col min="1570" max="1792" width="8.375" style="2"/>
    <x:col min="1793" max="1793" width="3.125" style="2" customWidth="1"/>
    <x:col min="1794" max="1794" width="10.5" style="2" customWidth="1"/>
    <x:col min="1795" max="1795" width="2.25" style="2" customWidth="1"/>
    <x:col min="1796" max="1796" width="6.125" style="2" customWidth="1"/>
    <x:col min="1797" max="1797" width="11.625" style="2" customWidth="1"/>
    <x:col min="1798" max="1798" width="2.25" style="2" customWidth="1"/>
    <x:col min="1799" max="1806" width="4.5" style="2" customWidth="1"/>
    <x:col min="1807" max="1809" width="3.625" style="2" customWidth="1"/>
    <x:col min="1810" max="1811" width="8.875" style="2" customWidth="1"/>
    <x:col min="1812" max="1812" width="3.125" style="2" customWidth="1"/>
    <x:col min="1813" max="1813" width="10.5" style="2" customWidth="1"/>
    <x:col min="1814" max="1814" width="2.25" style="2" customWidth="1"/>
    <x:col min="1815" max="1815" width="6.125" style="2" customWidth="1"/>
    <x:col min="1816" max="1816" width="11.625" style="2" customWidth="1"/>
    <x:col min="1817" max="1817" width="2.25" style="2" customWidth="1"/>
    <x:col min="1818" max="1825" width="4.5" style="2" customWidth="1"/>
    <x:col min="1826" max="2048" width="8.375" style="2"/>
    <x:col min="2049" max="2049" width="3.125" style="2" customWidth="1"/>
    <x:col min="2050" max="2050" width="10.5" style="2" customWidth="1"/>
    <x:col min="2051" max="2051" width="2.25" style="2" customWidth="1"/>
    <x:col min="2052" max="2052" width="6.125" style="2" customWidth="1"/>
    <x:col min="2053" max="2053" width="11.625" style="2" customWidth="1"/>
    <x:col min="2054" max="2054" width="2.25" style="2" customWidth="1"/>
    <x:col min="2055" max="2062" width="4.5" style="2" customWidth="1"/>
    <x:col min="2063" max="2065" width="3.625" style="2" customWidth="1"/>
    <x:col min="2066" max="2067" width="8.875" style="2" customWidth="1"/>
    <x:col min="2068" max="2068" width="3.125" style="2" customWidth="1"/>
    <x:col min="2069" max="2069" width="10.5" style="2" customWidth="1"/>
    <x:col min="2070" max="2070" width="2.25" style="2" customWidth="1"/>
    <x:col min="2071" max="2071" width="6.125" style="2" customWidth="1"/>
    <x:col min="2072" max="2072" width="11.625" style="2" customWidth="1"/>
    <x:col min="2073" max="2073" width="2.25" style="2" customWidth="1"/>
    <x:col min="2074" max="2081" width="4.5" style="2" customWidth="1"/>
    <x:col min="2082" max="2304" width="8.375" style="2"/>
    <x:col min="2305" max="2305" width="3.125" style="2" customWidth="1"/>
    <x:col min="2306" max="2306" width="10.5" style="2" customWidth="1"/>
    <x:col min="2307" max="2307" width="2.25" style="2" customWidth="1"/>
    <x:col min="2308" max="2308" width="6.125" style="2" customWidth="1"/>
    <x:col min="2309" max="2309" width="11.625" style="2" customWidth="1"/>
    <x:col min="2310" max="2310" width="2.25" style="2" customWidth="1"/>
    <x:col min="2311" max="2318" width="4.5" style="2" customWidth="1"/>
    <x:col min="2319" max="2321" width="3.625" style="2" customWidth="1"/>
    <x:col min="2322" max="2323" width="8.875" style="2" customWidth="1"/>
    <x:col min="2324" max="2324" width="3.125" style="2" customWidth="1"/>
    <x:col min="2325" max="2325" width="10.5" style="2" customWidth="1"/>
    <x:col min="2326" max="2326" width="2.25" style="2" customWidth="1"/>
    <x:col min="2327" max="2327" width="6.125" style="2" customWidth="1"/>
    <x:col min="2328" max="2328" width="11.625" style="2" customWidth="1"/>
    <x:col min="2329" max="2329" width="2.25" style="2" customWidth="1"/>
    <x:col min="2330" max="2337" width="4.5" style="2" customWidth="1"/>
    <x:col min="2338" max="2560" width="8.375" style="2"/>
    <x:col min="2561" max="2561" width="3.125" style="2" customWidth="1"/>
    <x:col min="2562" max="2562" width="10.5" style="2" customWidth="1"/>
    <x:col min="2563" max="2563" width="2.25" style="2" customWidth="1"/>
    <x:col min="2564" max="2564" width="6.125" style="2" customWidth="1"/>
    <x:col min="2565" max="2565" width="11.625" style="2" customWidth="1"/>
    <x:col min="2566" max="2566" width="2.25" style="2" customWidth="1"/>
    <x:col min="2567" max="2574" width="4.5" style="2" customWidth="1"/>
    <x:col min="2575" max="2577" width="3.625" style="2" customWidth="1"/>
    <x:col min="2578" max="2579" width="8.875" style="2" customWidth="1"/>
    <x:col min="2580" max="2580" width="3.125" style="2" customWidth="1"/>
    <x:col min="2581" max="2581" width="10.5" style="2" customWidth="1"/>
    <x:col min="2582" max="2582" width="2.25" style="2" customWidth="1"/>
    <x:col min="2583" max="2583" width="6.125" style="2" customWidth="1"/>
    <x:col min="2584" max="2584" width="11.625" style="2" customWidth="1"/>
    <x:col min="2585" max="2585" width="2.25" style="2" customWidth="1"/>
    <x:col min="2586" max="2593" width="4.5" style="2" customWidth="1"/>
    <x:col min="2594" max="2816" width="8.375" style="2"/>
    <x:col min="2817" max="2817" width="3.125" style="2" customWidth="1"/>
    <x:col min="2818" max="2818" width="10.5" style="2" customWidth="1"/>
    <x:col min="2819" max="2819" width="2.25" style="2" customWidth="1"/>
    <x:col min="2820" max="2820" width="6.125" style="2" customWidth="1"/>
    <x:col min="2821" max="2821" width="11.625" style="2" customWidth="1"/>
    <x:col min="2822" max="2822" width="2.25" style="2" customWidth="1"/>
    <x:col min="2823" max="2830" width="4.5" style="2" customWidth="1"/>
    <x:col min="2831" max="2833" width="3.625" style="2" customWidth="1"/>
    <x:col min="2834" max="2835" width="8.875" style="2" customWidth="1"/>
    <x:col min="2836" max="2836" width="3.125" style="2" customWidth="1"/>
    <x:col min="2837" max="2837" width="10.5" style="2" customWidth="1"/>
    <x:col min="2838" max="2838" width="2.25" style="2" customWidth="1"/>
    <x:col min="2839" max="2839" width="6.125" style="2" customWidth="1"/>
    <x:col min="2840" max="2840" width="11.625" style="2" customWidth="1"/>
    <x:col min="2841" max="2841" width="2.25" style="2" customWidth="1"/>
    <x:col min="2842" max="2849" width="4.5" style="2" customWidth="1"/>
    <x:col min="2850" max="3072" width="8.375" style="2"/>
    <x:col min="3073" max="3073" width="3.125" style="2" customWidth="1"/>
    <x:col min="3074" max="3074" width="10.5" style="2" customWidth="1"/>
    <x:col min="3075" max="3075" width="2.25" style="2" customWidth="1"/>
    <x:col min="3076" max="3076" width="6.125" style="2" customWidth="1"/>
    <x:col min="3077" max="3077" width="11.625" style="2" customWidth="1"/>
    <x:col min="3078" max="3078" width="2.25" style="2" customWidth="1"/>
    <x:col min="3079" max="3086" width="4.5" style="2" customWidth="1"/>
    <x:col min="3087" max="3089" width="3.625" style="2" customWidth="1"/>
    <x:col min="3090" max="3091" width="8.875" style="2" customWidth="1"/>
    <x:col min="3092" max="3092" width="3.125" style="2" customWidth="1"/>
    <x:col min="3093" max="3093" width="10.5" style="2" customWidth="1"/>
    <x:col min="3094" max="3094" width="2.25" style="2" customWidth="1"/>
    <x:col min="3095" max="3095" width="6.125" style="2" customWidth="1"/>
    <x:col min="3096" max="3096" width="11.625" style="2" customWidth="1"/>
    <x:col min="3097" max="3097" width="2.25" style="2" customWidth="1"/>
    <x:col min="3098" max="3105" width="4.5" style="2" customWidth="1"/>
    <x:col min="3106" max="3328" width="8.375" style="2"/>
    <x:col min="3329" max="3329" width="3.125" style="2" customWidth="1"/>
    <x:col min="3330" max="3330" width="10.5" style="2" customWidth="1"/>
    <x:col min="3331" max="3331" width="2.25" style="2" customWidth="1"/>
    <x:col min="3332" max="3332" width="6.125" style="2" customWidth="1"/>
    <x:col min="3333" max="3333" width="11.625" style="2" customWidth="1"/>
    <x:col min="3334" max="3334" width="2.25" style="2" customWidth="1"/>
    <x:col min="3335" max="3342" width="4.5" style="2" customWidth="1"/>
    <x:col min="3343" max="3345" width="3.625" style="2" customWidth="1"/>
    <x:col min="3346" max="3347" width="8.875" style="2" customWidth="1"/>
    <x:col min="3348" max="3348" width="3.125" style="2" customWidth="1"/>
    <x:col min="3349" max="3349" width="10.5" style="2" customWidth="1"/>
    <x:col min="3350" max="3350" width="2.25" style="2" customWidth="1"/>
    <x:col min="3351" max="3351" width="6.125" style="2" customWidth="1"/>
    <x:col min="3352" max="3352" width="11.625" style="2" customWidth="1"/>
    <x:col min="3353" max="3353" width="2.25" style="2" customWidth="1"/>
    <x:col min="3354" max="3361" width="4.5" style="2" customWidth="1"/>
    <x:col min="3362" max="3584" width="8.375" style="2"/>
    <x:col min="3585" max="3585" width="3.125" style="2" customWidth="1"/>
    <x:col min="3586" max="3586" width="10.5" style="2" customWidth="1"/>
    <x:col min="3587" max="3587" width="2.25" style="2" customWidth="1"/>
    <x:col min="3588" max="3588" width="6.125" style="2" customWidth="1"/>
    <x:col min="3589" max="3589" width="11.625" style="2" customWidth="1"/>
    <x:col min="3590" max="3590" width="2.25" style="2" customWidth="1"/>
    <x:col min="3591" max="3598" width="4.5" style="2" customWidth="1"/>
    <x:col min="3599" max="3601" width="3.625" style="2" customWidth="1"/>
    <x:col min="3602" max="3603" width="8.875" style="2" customWidth="1"/>
    <x:col min="3604" max="3604" width="3.125" style="2" customWidth="1"/>
    <x:col min="3605" max="3605" width="10.5" style="2" customWidth="1"/>
    <x:col min="3606" max="3606" width="2.25" style="2" customWidth="1"/>
    <x:col min="3607" max="3607" width="6.125" style="2" customWidth="1"/>
    <x:col min="3608" max="3608" width="11.625" style="2" customWidth="1"/>
    <x:col min="3609" max="3609" width="2.25" style="2" customWidth="1"/>
    <x:col min="3610" max="3617" width="4.5" style="2" customWidth="1"/>
    <x:col min="3618" max="3840" width="8.375" style="2"/>
    <x:col min="3841" max="3841" width="3.125" style="2" customWidth="1"/>
    <x:col min="3842" max="3842" width="10.5" style="2" customWidth="1"/>
    <x:col min="3843" max="3843" width="2.25" style="2" customWidth="1"/>
    <x:col min="3844" max="3844" width="6.125" style="2" customWidth="1"/>
    <x:col min="3845" max="3845" width="11.625" style="2" customWidth="1"/>
    <x:col min="3846" max="3846" width="2.25" style="2" customWidth="1"/>
    <x:col min="3847" max="3854" width="4.5" style="2" customWidth="1"/>
    <x:col min="3855" max="3857" width="3.625" style="2" customWidth="1"/>
    <x:col min="3858" max="3859" width="8.875" style="2" customWidth="1"/>
    <x:col min="3860" max="3860" width="3.125" style="2" customWidth="1"/>
    <x:col min="3861" max="3861" width="10.5" style="2" customWidth="1"/>
    <x:col min="3862" max="3862" width="2.25" style="2" customWidth="1"/>
    <x:col min="3863" max="3863" width="6.125" style="2" customWidth="1"/>
    <x:col min="3864" max="3864" width="11.625" style="2" customWidth="1"/>
    <x:col min="3865" max="3865" width="2.25" style="2" customWidth="1"/>
    <x:col min="3866" max="3873" width="4.5" style="2" customWidth="1"/>
    <x:col min="3874" max="4096" width="8.375" style="2"/>
    <x:col min="4097" max="4097" width="3.125" style="2" customWidth="1"/>
    <x:col min="4098" max="4098" width="10.5" style="2" customWidth="1"/>
    <x:col min="4099" max="4099" width="2.25" style="2" customWidth="1"/>
    <x:col min="4100" max="4100" width="6.125" style="2" customWidth="1"/>
    <x:col min="4101" max="4101" width="11.625" style="2" customWidth="1"/>
    <x:col min="4102" max="4102" width="2.25" style="2" customWidth="1"/>
    <x:col min="4103" max="4110" width="4.5" style="2" customWidth="1"/>
    <x:col min="4111" max="4113" width="3.625" style="2" customWidth="1"/>
    <x:col min="4114" max="4115" width="8.875" style="2" customWidth="1"/>
    <x:col min="4116" max="4116" width="3.125" style="2" customWidth="1"/>
    <x:col min="4117" max="4117" width="10.5" style="2" customWidth="1"/>
    <x:col min="4118" max="4118" width="2.25" style="2" customWidth="1"/>
    <x:col min="4119" max="4119" width="6.125" style="2" customWidth="1"/>
    <x:col min="4120" max="4120" width="11.625" style="2" customWidth="1"/>
    <x:col min="4121" max="4121" width="2.25" style="2" customWidth="1"/>
    <x:col min="4122" max="4129" width="4.5" style="2" customWidth="1"/>
    <x:col min="4130" max="4352" width="8.375" style="2"/>
    <x:col min="4353" max="4353" width="3.125" style="2" customWidth="1"/>
    <x:col min="4354" max="4354" width="10.5" style="2" customWidth="1"/>
    <x:col min="4355" max="4355" width="2.25" style="2" customWidth="1"/>
    <x:col min="4356" max="4356" width="6.125" style="2" customWidth="1"/>
    <x:col min="4357" max="4357" width="11.625" style="2" customWidth="1"/>
    <x:col min="4358" max="4358" width="2.25" style="2" customWidth="1"/>
    <x:col min="4359" max="4366" width="4.5" style="2" customWidth="1"/>
    <x:col min="4367" max="4369" width="3.625" style="2" customWidth="1"/>
    <x:col min="4370" max="4371" width="8.875" style="2" customWidth="1"/>
    <x:col min="4372" max="4372" width="3.125" style="2" customWidth="1"/>
    <x:col min="4373" max="4373" width="10.5" style="2" customWidth="1"/>
    <x:col min="4374" max="4374" width="2.25" style="2" customWidth="1"/>
    <x:col min="4375" max="4375" width="6.125" style="2" customWidth="1"/>
    <x:col min="4376" max="4376" width="11.625" style="2" customWidth="1"/>
    <x:col min="4377" max="4377" width="2.25" style="2" customWidth="1"/>
    <x:col min="4378" max="4385" width="4.5" style="2" customWidth="1"/>
    <x:col min="4386" max="4608" width="8.375" style="2"/>
    <x:col min="4609" max="4609" width="3.125" style="2" customWidth="1"/>
    <x:col min="4610" max="4610" width="10.5" style="2" customWidth="1"/>
    <x:col min="4611" max="4611" width="2.25" style="2" customWidth="1"/>
    <x:col min="4612" max="4612" width="6.125" style="2" customWidth="1"/>
    <x:col min="4613" max="4613" width="11.625" style="2" customWidth="1"/>
    <x:col min="4614" max="4614" width="2.25" style="2" customWidth="1"/>
    <x:col min="4615" max="4622" width="4.5" style="2" customWidth="1"/>
    <x:col min="4623" max="4625" width="3.625" style="2" customWidth="1"/>
    <x:col min="4626" max="4627" width="8.875" style="2" customWidth="1"/>
    <x:col min="4628" max="4628" width="3.125" style="2" customWidth="1"/>
    <x:col min="4629" max="4629" width="10.5" style="2" customWidth="1"/>
    <x:col min="4630" max="4630" width="2.25" style="2" customWidth="1"/>
    <x:col min="4631" max="4631" width="6.125" style="2" customWidth="1"/>
    <x:col min="4632" max="4632" width="11.625" style="2" customWidth="1"/>
    <x:col min="4633" max="4633" width="2.25" style="2" customWidth="1"/>
    <x:col min="4634" max="4641" width="4.5" style="2" customWidth="1"/>
    <x:col min="4642" max="4864" width="8.375" style="2"/>
    <x:col min="4865" max="4865" width="3.125" style="2" customWidth="1"/>
    <x:col min="4866" max="4866" width="10.5" style="2" customWidth="1"/>
    <x:col min="4867" max="4867" width="2.25" style="2" customWidth="1"/>
    <x:col min="4868" max="4868" width="6.125" style="2" customWidth="1"/>
    <x:col min="4869" max="4869" width="11.625" style="2" customWidth="1"/>
    <x:col min="4870" max="4870" width="2.25" style="2" customWidth="1"/>
    <x:col min="4871" max="4878" width="4.5" style="2" customWidth="1"/>
    <x:col min="4879" max="4881" width="3.625" style="2" customWidth="1"/>
    <x:col min="4882" max="4883" width="8.875" style="2" customWidth="1"/>
    <x:col min="4884" max="4884" width="3.125" style="2" customWidth="1"/>
    <x:col min="4885" max="4885" width="10.5" style="2" customWidth="1"/>
    <x:col min="4886" max="4886" width="2.25" style="2" customWidth="1"/>
    <x:col min="4887" max="4887" width="6.125" style="2" customWidth="1"/>
    <x:col min="4888" max="4888" width="11.625" style="2" customWidth="1"/>
    <x:col min="4889" max="4889" width="2.25" style="2" customWidth="1"/>
    <x:col min="4890" max="4897" width="4.5" style="2" customWidth="1"/>
    <x:col min="4898" max="5120" width="8.375" style="2"/>
    <x:col min="5121" max="5121" width="3.125" style="2" customWidth="1"/>
    <x:col min="5122" max="5122" width="10.5" style="2" customWidth="1"/>
    <x:col min="5123" max="5123" width="2.25" style="2" customWidth="1"/>
    <x:col min="5124" max="5124" width="6.125" style="2" customWidth="1"/>
    <x:col min="5125" max="5125" width="11.625" style="2" customWidth="1"/>
    <x:col min="5126" max="5126" width="2.25" style="2" customWidth="1"/>
    <x:col min="5127" max="5134" width="4.5" style="2" customWidth="1"/>
    <x:col min="5135" max="5137" width="3.625" style="2" customWidth="1"/>
    <x:col min="5138" max="5139" width="8.875" style="2" customWidth="1"/>
    <x:col min="5140" max="5140" width="3.125" style="2" customWidth="1"/>
    <x:col min="5141" max="5141" width="10.5" style="2" customWidth="1"/>
    <x:col min="5142" max="5142" width="2.25" style="2" customWidth="1"/>
    <x:col min="5143" max="5143" width="6.125" style="2" customWidth="1"/>
    <x:col min="5144" max="5144" width="11.625" style="2" customWidth="1"/>
    <x:col min="5145" max="5145" width="2.25" style="2" customWidth="1"/>
    <x:col min="5146" max="5153" width="4.5" style="2" customWidth="1"/>
    <x:col min="5154" max="5376" width="8.375" style="2"/>
    <x:col min="5377" max="5377" width="3.125" style="2" customWidth="1"/>
    <x:col min="5378" max="5378" width="10.5" style="2" customWidth="1"/>
    <x:col min="5379" max="5379" width="2.25" style="2" customWidth="1"/>
    <x:col min="5380" max="5380" width="6.125" style="2" customWidth="1"/>
    <x:col min="5381" max="5381" width="11.625" style="2" customWidth="1"/>
    <x:col min="5382" max="5382" width="2.25" style="2" customWidth="1"/>
    <x:col min="5383" max="5390" width="4.5" style="2" customWidth="1"/>
    <x:col min="5391" max="5393" width="3.625" style="2" customWidth="1"/>
    <x:col min="5394" max="5395" width="8.875" style="2" customWidth="1"/>
    <x:col min="5396" max="5396" width="3.125" style="2" customWidth="1"/>
    <x:col min="5397" max="5397" width="10.5" style="2" customWidth="1"/>
    <x:col min="5398" max="5398" width="2.25" style="2" customWidth="1"/>
    <x:col min="5399" max="5399" width="6.125" style="2" customWidth="1"/>
    <x:col min="5400" max="5400" width="11.625" style="2" customWidth="1"/>
    <x:col min="5401" max="5401" width="2.25" style="2" customWidth="1"/>
    <x:col min="5402" max="5409" width="4.5" style="2" customWidth="1"/>
    <x:col min="5410" max="5632" width="8.375" style="2"/>
    <x:col min="5633" max="5633" width="3.125" style="2" customWidth="1"/>
    <x:col min="5634" max="5634" width="10.5" style="2" customWidth="1"/>
    <x:col min="5635" max="5635" width="2.25" style="2" customWidth="1"/>
    <x:col min="5636" max="5636" width="6.125" style="2" customWidth="1"/>
    <x:col min="5637" max="5637" width="11.625" style="2" customWidth="1"/>
    <x:col min="5638" max="5638" width="2.25" style="2" customWidth="1"/>
    <x:col min="5639" max="5646" width="4.5" style="2" customWidth="1"/>
    <x:col min="5647" max="5649" width="3.625" style="2" customWidth="1"/>
    <x:col min="5650" max="5651" width="8.875" style="2" customWidth="1"/>
    <x:col min="5652" max="5652" width="3.125" style="2" customWidth="1"/>
    <x:col min="5653" max="5653" width="10.5" style="2" customWidth="1"/>
    <x:col min="5654" max="5654" width="2.25" style="2" customWidth="1"/>
    <x:col min="5655" max="5655" width="6.125" style="2" customWidth="1"/>
    <x:col min="5656" max="5656" width="11.625" style="2" customWidth="1"/>
    <x:col min="5657" max="5657" width="2.25" style="2" customWidth="1"/>
    <x:col min="5658" max="5665" width="4.5" style="2" customWidth="1"/>
    <x:col min="5666" max="5888" width="8.375" style="2"/>
    <x:col min="5889" max="5889" width="3.125" style="2" customWidth="1"/>
    <x:col min="5890" max="5890" width="10.5" style="2" customWidth="1"/>
    <x:col min="5891" max="5891" width="2.25" style="2" customWidth="1"/>
    <x:col min="5892" max="5892" width="6.125" style="2" customWidth="1"/>
    <x:col min="5893" max="5893" width="11.625" style="2" customWidth="1"/>
    <x:col min="5894" max="5894" width="2.25" style="2" customWidth="1"/>
    <x:col min="5895" max="5902" width="4.5" style="2" customWidth="1"/>
    <x:col min="5903" max="5905" width="3.625" style="2" customWidth="1"/>
    <x:col min="5906" max="5907" width="8.875" style="2" customWidth="1"/>
    <x:col min="5908" max="5908" width="3.125" style="2" customWidth="1"/>
    <x:col min="5909" max="5909" width="10.5" style="2" customWidth="1"/>
    <x:col min="5910" max="5910" width="2.25" style="2" customWidth="1"/>
    <x:col min="5911" max="5911" width="6.125" style="2" customWidth="1"/>
    <x:col min="5912" max="5912" width="11.625" style="2" customWidth="1"/>
    <x:col min="5913" max="5913" width="2.25" style="2" customWidth="1"/>
    <x:col min="5914" max="5921" width="4.5" style="2" customWidth="1"/>
    <x:col min="5922" max="6144" width="8.375" style="2"/>
    <x:col min="6145" max="6145" width="3.125" style="2" customWidth="1"/>
    <x:col min="6146" max="6146" width="10.5" style="2" customWidth="1"/>
    <x:col min="6147" max="6147" width="2.25" style="2" customWidth="1"/>
    <x:col min="6148" max="6148" width="6.125" style="2" customWidth="1"/>
    <x:col min="6149" max="6149" width="11.625" style="2" customWidth="1"/>
    <x:col min="6150" max="6150" width="2.25" style="2" customWidth="1"/>
    <x:col min="6151" max="6158" width="4.5" style="2" customWidth="1"/>
    <x:col min="6159" max="6161" width="3.625" style="2" customWidth="1"/>
    <x:col min="6162" max="6163" width="8.875" style="2" customWidth="1"/>
    <x:col min="6164" max="6164" width="3.125" style="2" customWidth="1"/>
    <x:col min="6165" max="6165" width="10.5" style="2" customWidth="1"/>
    <x:col min="6166" max="6166" width="2.25" style="2" customWidth="1"/>
    <x:col min="6167" max="6167" width="6.125" style="2" customWidth="1"/>
    <x:col min="6168" max="6168" width="11.625" style="2" customWidth="1"/>
    <x:col min="6169" max="6169" width="2.25" style="2" customWidth="1"/>
    <x:col min="6170" max="6177" width="4.5" style="2" customWidth="1"/>
    <x:col min="6178" max="6400" width="8.375" style="2"/>
    <x:col min="6401" max="6401" width="3.125" style="2" customWidth="1"/>
    <x:col min="6402" max="6402" width="10.5" style="2" customWidth="1"/>
    <x:col min="6403" max="6403" width="2.25" style="2" customWidth="1"/>
    <x:col min="6404" max="6404" width="6.125" style="2" customWidth="1"/>
    <x:col min="6405" max="6405" width="11.625" style="2" customWidth="1"/>
    <x:col min="6406" max="6406" width="2.25" style="2" customWidth="1"/>
    <x:col min="6407" max="6414" width="4.5" style="2" customWidth="1"/>
    <x:col min="6415" max="6417" width="3.625" style="2" customWidth="1"/>
    <x:col min="6418" max="6419" width="8.875" style="2" customWidth="1"/>
    <x:col min="6420" max="6420" width="3.125" style="2" customWidth="1"/>
    <x:col min="6421" max="6421" width="10.5" style="2" customWidth="1"/>
    <x:col min="6422" max="6422" width="2.25" style="2" customWidth="1"/>
    <x:col min="6423" max="6423" width="6.125" style="2" customWidth="1"/>
    <x:col min="6424" max="6424" width="11.625" style="2" customWidth="1"/>
    <x:col min="6425" max="6425" width="2.25" style="2" customWidth="1"/>
    <x:col min="6426" max="6433" width="4.5" style="2" customWidth="1"/>
    <x:col min="6434" max="6656" width="8.375" style="2"/>
    <x:col min="6657" max="6657" width="3.125" style="2" customWidth="1"/>
    <x:col min="6658" max="6658" width="10.5" style="2" customWidth="1"/>
    <x:col min="6659" max="6659" width="2.25" style="2" customWidth="1"/>
    <x:col min="6660" max="6660" width="6.125" style="2" customWidth="1"/>
    <x:col min="6661" max="6661" width="11.625" style="2" customWidth="1"/>
    <x:col min="6662" max="6662" width="2.25" style="2" customWidth="1"/>
    <x:col min="6663" max="6670" width="4.5" style="2" customWidth="1"/>
    <x:col min="6671" max="6673" width="3.625" style="2" customWidth="1"/>
    <x:col min="6674" max="6675" width="8.875" style="2" customWidth="1"/>
    <x:col min="6676" max="6676" width="3.125" style="2" customWidth="1"/>
    <x:col min="6677" max="6677" width="10.5" style="2" customWidth="1"/>
    <x:col min="6678" max="6678" width="2.25" style="2" customWidth="1"/>
    <x:col min="6679" max="6679" width="6.125" style="2" customWidth="1"/>
    <x:col min="6680" max="6680" width="11.625" style="2" customWidth="1"/>
    <x:col min="6681" max="6681" width="2.25" style="2" customWidth="1"/>
    <x:col min="6682" max="6689" width="4.5" style="2" customWidth="1"/>
    <x:col min="6690" max="6912" width="8.375" style="2"/>
    <x:col min="6913" max="6913" width="3.125" style="2" customWidth="1"/>
    <x:col min="6914" max="6914" width="10.5" style="2" customWidth="1"/>
    <x:col min="6915" max="6915" width="2.25" style="2" customWidth="1"/>
    <x:col min="6916" max="6916" width="6.125" style="2" customWidth="1"/>
    <x:col min="6917" max="6917" width="11.625" style="2" customWidth="1"/>
    <x:col min="6918" max="6918" width="2.25" style="2" customWidth="1"/>
    <x:col min="6919" max="6926" width="4.5" style="2" customWidth="1"/>
    <x:col min="6927" max="6929" width="3.625" style="2" customWidth="1"/>
    <x:col min="6930" max="6931" width="8.875" style="2" customWidth="1"/>
    <x:col min="6932" max="6932" width="3.125" style="2" customWidth="1"/>
    <x:col min="6933" max="6933" width="10.5" style="2" customWidth="1"/>
    <x:col min="6934" max="6934" width="2.25" style="2" customWidth="1"/>
    <x:col min="6935" max="6935" width="6.125" style="2" customWidth="1"/>
    <x:col min="6936" max="6936" width="11.625" style="2" customWidth="1"/>
    <x:col min="6937" max="6937" width="2.25" style="2" customWidth="1"/>
    <x:col min="6938" max="6945" width="4.5" style="2" customWidth="1"/>
    <x:col min="6946" max="7168" width="8.375" style="2"/>
    <x:col min="7169" max="7169" width="3.125" style="2" customWidth="1"/>
    <x:col min="7170" max="7170" width="10.5" style="2" customWidth="1"/>
    <x:col min="7171" max="7171" width="2.25" style="2" customWidth="1"/>
    <x:col min="7172" max="7172" width="6.125" style="2" customWidth="1"/>
    <x:col min="7173" max="7173" width="11.625" style="2" customWidth="1"/>
    <x:col min="7174" max="7174" width="2.25" style="2" customWidth="1"/>
    <x:col min="7175" max="7182" width="4.5" style="2" customWidth="1"/>
    <x:col min="7183" max="7185" width="3.625" style="2" customWidth="1"/>
    <x:col min="7186" max="7187" width="8.875" style="2" customWidth="1"/>
    <x:col min="7188" max="7188" width="3.125" style="2" customWidth="1"/>
    <x:col min="7189" max="7189" width="10.5" style="2" customWidth="1"/>
    <x:col min="7190" max="7190" width="2.25" style="2" customWidth="1"/>
    <x:col min="7191" max="7191" width="6.125" style="2" customWidth="1"/>
    <x:col min="7192" max="7192" width="11.625" style="2" customWidth="1"/>
    <x:col min="7193" max="7193" width="2.25" style="2" customWidth="1"/>
    <x:col min="7194" max="7201" width="4.5" style="2" customWidth="1"/>
    <x:col min="7202" max="7424" width="8.375" style="2"/>
    <x:col min="7425" max="7425" width="3.125" style="2" customWidth="1"/>
    <x:col min="7426" max="7426" width="10.5" style="2" customWidth="1"/>
    <x:col min="7427" max="7427" width="2.25" style="2" customWidth="1"/>
    <x:col min="7428" max="7428" width="6.125" style="2" customWidth="1"/>
    <x:col min="7429" max="7429" width="11.625" style="2" customWidth="1"/>
    <x:col min="7430" max="7430" width="2.25" style="2" customWidth="1"/>
    <x:col min="7431" max="7438" width="4.5" style="2" customWidth="1"/>
    <x:col min="7439" max="7441" width="3.625" style="2" customWidth="1"/>
    <x:col min="7442" max="7443" width="8.875" style="2" customWidth="1"/>
    <x:col min="7444" max="7444" width="3.125" style="2" customWidth="1"/>
    <x:col min="7445" max="7445" width="10.5" style="2" customWidth="1"/>
    <x:col min="7446" max="7446" width="2.25" style="2" customWidth="1"/>
    <x:col min="7447" max="7447" width="6.125" style="2" customWidth="1"/>
    <x:col min="7448" max="7448" width="11.625" style="2" customWidth="1"/>
    <x:col min="7449" max="7449" width="2.25" style="2" customWidth="1"/>
    <x:col min="7450" max="7457" width="4.5" style="2" customWidth="1"/>
    <x:col min="7458" max="7680" width="8.375" style="2"/>
    <x:col min="7681" max="7681" width="3.125" style="2" customWidth="1"/>
    <x:col min="7682" max="7682" width="10.5" style="2" customWidth="1"/>
    <x:col min="7683" max="7683" width="2.25" style="2" customWidth="1"/>
    <x:col min="7684" max="7684" width="6.125" style="2" customWidth="1"/>
    <x:col min="7685" max="7685" width="11.625" style="2" customWidth="1"/>
    <x:col min="7686" max="7686" width="2.25" style="2" customWidth="1"/>
    <x:col min="7687" max="7694" width="4.5" style="2" customWidth="1"/>
    <x:col min="7695" max="7697" width="3.625" style="2" customWidth="1"/>
    <x:col min="7698" max="7699" width="8.875" style="2" customWidth="1"/>
    <x:col min="7700" max="7700" width="3.125" style="2" customWidth="1"/>
    <x:col min="7701" max="7701" width="10.5" style="2" customWidth="1"/>
    <x:col min="7702" max="7702" width="2.25" style="2" customWidth="1"/>
    <x:col min="7703" max="7703" width="6.125" style="2" customWidth="1"/>
    <x:col min="7704" max="7704" width="11.625" style="2" customWidth="1"/>
    <x:col min="7705" max="7705" width="2.25" style="2" customWidth="1"/>
    <x:col min="7706" max="7713" width="4.5" style="2" customWidth="1"/>
    <x:col min="7714" max="7936" width="8.375" style="2"/>
    <x:col min="7937" max="7937" width="3.125" style="2" customWidth="1"/>
    <x:col min="7938" max="7938" width="10.5" style="2" customWidth="1"/>
    <x:col min="7939" max="7939" width="2.25" style="2" customWidth="1"/>
    <x:col min="7940" max="7940" width="6.125" style="2" customWidth="1"/>
    <x:col min="7941" max="7941" width="11.625" style="2" customWidth="1"/>
    <x:col min="7942" max="7942" width="2.25" style="2" customWidth="1"/>
    <x:col min="7943" max="7950" width="4.5" style="2" customWidth="1"/>
    <x:col min="7951" max="7953" width="3.625" style="2" customWidth="1"/>
    <x:col min="7954" max="7955" width="8.875" style="2" customWidth="1"/>
    <x:col min="7956" max="7956" width="3.125" style="2" customWidth="1"/>
    <x:col min="7957" max="7957" width="10.5" style="2" customWidth="1"/>
    <x:col min="7958" max="7958" width="2.25" style="2" customWidth="1"/>
    <x:col min="7959" max="7959" width="6.125" style="2" customWidth="1"/>
    <x:col min="7960" max="7960" width="11.625" style="2" customWidth="1"/>
    <x:col min="7961" max="7961" width="2.25" style="2" customWidth="1"/>
    <x:col min="7962" max="7969" width="4.5" style="2" customWidth="1"/>
    <x:col min="7970" max="8192" width="8.375" style="2"/>
    <x:col min="8193" max="8193" width="3.125" style="2" customWidth="1"/>
    <x:col min="8194" max="8194" width="10.5" style="2" customWidth="1"/>
    <x:col min="8195" max="8195" width="2.25" style="2" customWidth="1"/>
    <x:col min="8196" max="8196" width="6.125" style="2" customWidth="1"/>
    <x:col min="8197" max="8197" width="11.625" style="2" customWidth="1"/>
    <x:col min="8198" max="8198" width="2.25" style="2" customWidth="1"/>
    <x:col min="8199" max="8206" width="4.5" style="2" customWidth="1"/>
    <x:col min="8207" max="8209" width="3.625" style="2" customWidth="1"/>
    <x:col min="8210" max="8211" width="8.875" style="2" customWidth="1"/>
    <x:col min="8212" max="8212" width="3.125" style="2" customWidth="1"/>
    <x:col min="8213" max="8213" width="10.5" style="2" customWidth="1"/>
    <x:col min="8214" max="8214" width="2.25" style="2" customWidth="1"/>
    <x:col min="8215" max="8215" width="6.125" style="2" customWidth="1"/>
    <x:col min="8216" max="8216" width="11.625" style="2" customWidth="1"/>
    <x:col min="8217" max="8217" width="2.25" style="2" customWidth="1"/>
    <x:col min="8218" max="8225" width="4.5" style="2" customWidth="1"/>
    <x:col min="8226" max="8448" width="8.375" style="2"/>
    <x:col min="8449" max="8449" width="3.125" style="2" customWidth="1"/>
    <x:col min="8450" max="8450" width="10.5" style="2" customWidth="1"/>
    <x:col min="8451" max="8451" width="2.25" style="2" customWidth="1"/>
    <x:col min="8452" max="8452" width="6.125" style="2" customWidth="1"/>
    <x:col min="8453" max="8453" width="11.625" style="2" customWidth="1"/>
    <x:col min="8454" max="8454" width="2.25" style="2" customWidth="1"/>
    <x:col min="8455" max="8462" width="4.5" style="2" customWidth="1"/>
    <x:col min="8463" max="8465" width="3.625" style="2" customWidth="1"/>
    <x:col min="8466" max="8467" width="8.875" style="2" customWidth="1"/>
    <x:col min="8468" max="8468" width="3.125" style="2" customWidth="1"/>
    <x:col min="8469" max="8469" width="10.5" style="2" customWidth="1"/>
    <x:col min="8470" max="8470" width="2.25" style="2" customWidth="1"/>
    <x:col min="8471" max="8471" width="6.125" style="2" customWidth="1"/>
    <x:col min="8472" max="8472" width="11.625" style="2" customWidth="1"/>
    <x:col min="8473" max="8473" width="2.25" style="2" customWidth="1"/>
    <x:col min="8474" max="8481" width="4.5" style="2" customWidth="1"/>
    <x:col min="8482" max="8704" width="8.375" style="2"/>
    <x:col min="8705" max="8705" width="3.125" style="2" customWidth="1"/>
    <x:col min="8706" max="8706" width="10.5" style="2" customWidth="1"/>
    <x:col min="8707" max="8707" width="2.25" style="2" customWidth="1"/>
    <x:col min="8708" max="8708" width="6.125" style="2" customWidth="1"/>
    <x:col min="8709" max="8709" width="11.625" style="2" customWidth="1"/>
    <x:col min="8710" max="8710" width="2.25" style="2" customWidth="1"/>
    <x:col min="8711" max="8718" width="4.5" style="2" customWidth="1"/>
    <x:col min="8719" max="8721" width="3.625" style="2" customWidth="1"/>
    <x:col min="8722" max="8723" width="8.875" style="2" customWidth="1"/>
    <x:col min="8724" max="8724" width="3.125" style="2" customWidth="1"/>
    <x:col min="8725" max="8725" width="10.5" style="2" customWidth="1"/>
    <x:col min="8726" max="8726" width="2.25" style="2" customWidth="1"/>
    <x:col min="8727" max="8727" width="6.125" style="2" customWidth="1"/>
    <x:col min="8728" max="8728" width="11.625" style="2" customWidth="1"/>
    <x:col min="8729" max="8729" width="2.25" style="2" customWidth="1"/>
    <x:col min="8730" max="8737" width="4.5" style="2" customWidth="1"/>
    <x:col min="8738" max="8960" width="8.375" style="2"/>
    <x:col min="8961" max="8961" width="3.125" style="2" customWidth="1"/>
    <x:col min="8962" max="8962" width="10.5" style="2" customWidth="1"/>
    <x:col min="8963" max="8963" width="2.25" style="2" customWidth="1"/>
    <x:col min="8964" max="8964" width="6.125" style="2" customWidth="1"/>
    <x:col min="8965" max="8965" width="11.625" style="2" customWidth="1"/>
    <x:col min="8966" max="8966" width="2.25" style="2" customWidth="1"/>
    <x:col min="8967" max="8974" width="4.5" style="2" customWidth="1"/>
    <x:col min="8975" max="8977" width="3.625" style="2" customWidth="1"/>
    <x:col min="8978" max="8979" width="8.875" style="2" customWidth="1"/>
    <x:col min="8980" max="8980" width="3.125" style="2" customWidth="1"/>
    <x:col min="8981" max="8981" width="10.5" style="2" customWidth="1"/>
    <x:col min="8982" max="8982" width="2.25" style="2" customWidth="1"/>
    <x:col min="8983" max="8983" width="6.125" style="2" customWidth="1"/>
    <x:col min="8984" max="8984" width="11.625" style="2" customWidth="1"/>
    <x:col min="8985" max="8985" width="2.25" style="2" customWidth="1"/>
    <x:col min="8986" max="8993" width="4.5" style="2" customWidth="1"/>
    <x:col min="8994" max="9216" width="8.375" style="2"/>
    <x:col min="9217" max="9217" width="3.125" style="2" customWidth="1"/>
    <x:col min="9218" max="9218" width="10.5" style="2" customWidth="1"/>
    <x:col min="9219" max="9219" width="2.25" style="2" customWidth="1"/>
    <x:col min="9220" max="9220" width="6.125" style="2" customWidth="1"/>
    <x:col min="9221" max="9221" width="11.625" style="2" customWidth="1"/>
    <x:col min="9222" max="9222" width="2.25" style="2" customWidth="1"/>
    <x:col min="9223" max="9230" width="4.5" style="2" customWidth="1"/>
    <x:col min="9231" max="9233" width="3.625" style="2" customWidth="1"/>
    <x:col min="9234" max="9235" width="8.875" style="2" customWidth="1"/>
    <x:col min="9236" max="9236" width="3.125" style="2" customWidth="1"/>
    <x:col min="9237" max="9237" width="10.5" style="2" customWidth="1"/>
    <x:col min="9238" max="9238" width="2.25" style="2" customWidth="1"/>
    <x:col min="9239" max="9239" width="6.125" style="2" customWidth="1"/>
    <x:col min="9240" max="9240" width="11.625" style="2" customWidth="1"/>
    <x:col min="9241" max="9241" width="2.25" style="2" customWidth="1"/>
    <x:col min="9242" max="9249" width="4.5" style="2" customWidth="1"/>
    <x:col min="9250" max="9472" width="8.375" style="2"/>
    <x:col min="9473" max="9473" width="3.125" style="2" customWidth="1"/>
    <x:col min="9474" max="9474" width="10.5" style="2" customWidth="1"/>
    <x:col min="9475" max="9475" width="2.25" style="2" customWidth="1"/>
    <x:col min="9476" max="9476" width="6.125" style="2" customWidth="1"/>
    <x:col min="9477" max="9477" width="11.625" style="2" customWidth="1"/>
    <x:col min="9478" max="9478" width="2.25" style="2" customWidth="1"/>
    <x:col min="9479" max="9486" width="4.5" style="2" customWidth="1"/>
    <x:col min="9487" max="9489" width="3.625" style="2" customWidth="1"/>
    <x:col min="9490" max="9491" width="8.875" style="2" customWidth="1"/>
    <x:col min="9492" max="9492" width="3.125" style="2" customWidth="1"/>
    <x:col min="9493" max="9493" width="10.5" style="2" customWidth="1"/>
    <x:col min="9494" max="9494" width="2.25" style="2" customWidth="1"/>
    <x:col min="9495" max="9495" width="6.125" style="2" customWidth="1"/>
    <x:col min="9496" max="9496" width="11.625" style="2" customWidth="1"/>
    <x:col min="9497" max="9497" width="2.25" style="2" customWidth="1"/>
    <x:col min="9498" max="9505" width="4.5" style="2" customWidth="1"/>
    <x:col min="9506" max="9728" width="8.375" style="2"/>
    <x:col min="9729" max="9729" width="3.125" style="2" customWidth="1"/>
    <x:col min="9730" max="9730" width="10.5" style="2" customWidth="1"/>
    <x:col min="9731" max="9731" width="2.25" style="2" customWidth="1"/>
    <x:col min="9732" max="9732" width="6.125" style="2" customWidth="1"/>
    <x:col min="9733" max="9733" width="11.625" style="2" customWidth="1"/>
    <x:col min="9734" max="9734" width="2.25" style="2" customWidth="1"/>
    <x:col min="9735" max="9742" width="4.5" style="2" customWidth="1"/>
    <x:col min="9743" max="9745" width="3.625" style="2" customWidth="1"/>
    <x:col min="9746" max="9747" width="8.875" style="2" customWidth="1"/>
    <x:col min="9748" max="9748" width="3.125" style="2" customWidth="1"/>
    <x:col min="9749" max="9749" width="10.5" style="2" customWidth="1"/>
    <x:col min="9750" max="9750" width="2.25" style="2" customWidth="1"/>
    <x:col min="9751" max="9751" width="6.125" style="2" customWidth="1"/>
    <x:col min="9752" max="9752" width="11.625" style="2" customWidth="1"/>
    <x:col min="9753" max="9753" width="2.25" style="2" customWidth="1"/>
    <x:col min="9754" max="9761" width="4.5" style="2" customWidth="1"/>
    <x:col min="9762" max="9984" width="8.375" style="2"/>
    <x:col min="9985" max="9985" width="3.125" style="2" customWidth="1"/>
    <x:col min="9986" max="9986" width="10.5" style="2" customWidth="1"/>
    <x:col min="9987" max="9987" width="2.25" style="2" customWidth="1"/>
    <x:col min="9988" max="9988" width="6.125" style="2" customWidth="1"/>
    <x:col min="9989" max="9989" width="11.625" style="2" customWidth="1"/>
    <x:col min="9990" max="9990" width="2.25" style="2" customWidth="1"/>
    <x:col min="9991" max="9998" width="4.5" style="2" customWidth="1"/>
    <x:col min="9999" max="10001" width="3.625" style="2" customWidth="1"/>
    <x:col min="10002" max="10003" width="8.875" style="2" customWidth="1"/>
    <x:col min="10004" max="10004" width="3.125" style="2" customWidth="1"/>
    <x:col min="10005" max="10005" width="10.5" style="2" customWidth="1"/>
    <x:col min="10006" max="10006" width="2.25" style="2" customWidth="1"/>
    <x:col min="10007" max="10007" width="6.125" style="2" customWidth="1"/>
    <x:col min="10008" max="10008" width="11.625" style="2" customWidth="1"/>
    <x:col min="10009" max="10009" width="2.25" style="2" customWidth="1"/>
    <x:col min="10010" max="10017" width="4.5" style="2" customWidth="1"/>
    <x:col min="10018" max="10240" width="8.375" style="2"/>
    <x:col min="10241" max="10241" width="3.125" style="2" customWidth="1"/>
    <x:col min="10242" max="10242" width="10.5" style="2" customWidth="1"/>
    <x:col min="10243" max="10243" width="2.25" style="2" customWidth="1"/>
    <x:col min="10244" max="10244" width="6.125" style="2" customWidth="1"/>
    <x:col min="10245" max="10245" width="11.625" style="2" customWidth="1"/>
    <x:col min="10246" max="10246" width="2.25" style="2" customWidth="1"/>
    <x:col min="10247" max="10254" width="4.5" style="2" customWidth="1"/>
    <x:col min="10255" max="10257" width="3.625" style="2" customWidth="1"/>
    <x:col min="10258" max="10259" width="8.875" style="2" customWidth="1"/>
    <x:col min="10260" max="10260" width="3.125" style="2" customWidth="1"/>
    <x:col min="10261" max="10261" width="10.5" style="2" customWidth="1"/>
    <x:col min="10262" max="10262" width="2.25" style="2" customWidth="1"/>
    <x:col min="10263" max="10263" width="6.125" style="2" customWidth="1"/>
    <x:col min="10264" max="10264" width="11.625" style="2" customWidth="1"/>
    <x:col min="10265" max="10265" width="2.25" style="2" customWidth="1"/>
    <x:col min="10266" max="10273" width="4.5" style="2" customWidth="1"/>
    <x:col min="10274" max="10496" width="8.375" style="2"/>
    <x:col min="10497" max="10497" width="3.125" style="2" customWidth="1"/>
    <x:col min="10498" max="10498" width="10.5" style="2" customWidth="1"/>
    <x:col min="10499" max="10499" width="2.25" style="2" customWidth="1"/>
    <x:col min="10500" max="10500" width="6.125" style="2" customWidth="1"/>
    <x:col min="10501" max="10501" width="11.625" style="2" customWidth="1"/>
    <x:col min="10502" max="10502" width="2.25" style="2" customWidth="1"/>
    <x:col min="10503" max="10510" width="4.5" style="2" customWidth="1"/>
    <x:col min="10511" max="10513" width="3.625" style="2" customWidth="1"/>
    <x:col min="10514" max="10515" width="8.875" style="2" customWidth="1"/>
    <x:col min="10516" max="10516" width="3.125" style="2" customWidth="1"/>
    <x:col min="10517" max="10517" width="10.5" style="2" customWidth="1"/>
    <x:col min="10518" max="10518" width="2.25" style="2" customWidth="1"/>
    <x:col min="10519" max="10519" width="6.125" style="2" customWidth="1"/>
    <x:col min="10520" max="10520" width="11.625" style="2" customWidth="1"/>
    <x:col min="10521" max="10521" width="2.25" style="2" customWidth="1"/>
    <x:col min="10522" max="10529" width="4.5" style="2" customWidth="1"/>
    <x:col min="10530" max="10752" width="8.375" style="2"/>
    <x:col min="10753" max="10753" width="3.125" style="2" customWidth="1"/>
    <x:col min="10754" max="10754" width="10.5" style="2" customWidth="1"/>
    <x:col min="10755" max="10755" width="2.25" style="2" customWidth="1"/>
    <x:col min="10756" max="10756" width="6.125" style="2" customWidth="1"/>
    <x:col min="10757" max="10757" width="11.625" style="2" customWidth="1"/>
    <x:col min="10758" max="10758" width="2.25" style="2" customWidth="1"/>
    <x:col min="10759" max="10766" width="4.5" style="2" customWidth="1"/>
    <x:col min="10767" max="10769" width="3.625" style="2" customWidth="1"/>
    <x:col min="10770" max="10771" width="8.875" style="2" customWidth="1"/>
    <x:col min="10772" max="10772" width="3.125" style="2" customWidth="1"/>
    <x:col min="10773" max="10773" width="10.5" style="2" customWidth="1"/>
    <x:col min="10774" max="10774" width="2.25" style="2" customWidth="1"/>
    <x:col min="10775" max="10775" width="6.125" style="2" customWidth="1"/>
    <x:col min="10776" max="10776" width="11.625" style="2" customWidth="1"/>
    <x:col min="10777" max="10777" width="2.25" style="2" customWidth="1"/>
    <x:col min="10778" max="10785" width="4.5" style="2" customWidth="1"/>
    <x:col min="10786" max="11008" width="8.375" style="2"/>
    <x:col min="11009" max="11009" width="3.125" style="2" customWidth="1"/>
    <x:col min="11010" max="11010" width="10.5" style="2" customWidth="1"/>
    <x:col min="11011" max="11011" width="2.25" style="2" customWidth="1"/>
    <x:col min="11012" max="11012" width="6.125" style="2" customWidth="1"/>
    <x:col min="11013" max="11013" width="11.625" style="2" customWidth="1"/>
    <x:col min="11014" max="11014" width="2.25" style="2" customWidth="1"/>
    <x:col min="11015" max="11022" width="4.5" style="2" customWidth="1"/>
    <x:col min="11023" max="11025" width="3.625" style="2" customWidth="1"/>
    <x:col min="11026" max="11027" width="8.875" style="2" customWidth="1"/>
    <x:col min="11028" max="11028" width="3.125" style="2" customWidth="1"/>
    <x:col min="11029" max="11029" width="10.5" style="2" customWidth="1"/>
    <x:col min="11030" max="11030" width="2.25" style="2" customWidth="1"/>
    <x:col min="11031" max="11031" width="6.125" style="2" customWidth="1"/>
    <x:col min="11032" max="11032" width="11.625" style="2" customWidth="1"/>
    <x:col min="11033" max="11033" width="2.25" style="2" customWidth="1"/>
    <x:col min="11034" max="11041" width="4.5" style="2" customWidth="1"/>
    <x:col min="11042" max="11264" width="8.375" style="2"/>
    <x:col min="11265" max="11265" width="3.125" style="2" customWidth="1"/>
    <x:col min="11266" max="11266" width="10.5" style="2" customWidth="1"/>
    <x:col min="11267" max="11267" width="2.25" style="2" customWidth="1"/>
    <x:col min="11268" max="11268" width="6.125" style="2" customWidth="1"/>
    <x:col min="11269" max="11269" width="11.625" style="2" customWidth="1"/>
    <x:col min="11270" max="11270" width="2.25" style="2" customWidth="1"/>
    <x:col min="11271" max="11278" width="4.5" style="2" customWidth="1"/>
    <x:col min="11279" max="11281" width="3.625" style="2" customWidth="1"/>
    <x:col min="11282" max="11283" width="8.875" style="2" customWidth="1"/>
    <x:col min="11284" max="11284" width="3.125" style="2" customWidth="1"/>
    <x:col min="11285" max="11285" width="10.5" style="2" customWidth="1"/>
    <x:col min="11286" max="11286" width="2.25" style="2" customWidth="1"/>
    <x:col min="11287" max="11287" width="6.125" style="2" customWidth="1"/>
    <x:col min="11288" max="11288" width="11.625" style="2" customWidth="1"/>
    <x:col min="11289" max="11289" width="2.25" style="2" customWidth="1"/>
    <x:col min="11290" max="11297" width="4.5" style="2" customWidth="1"/>
    <x:col min="11298" max="11520" width="8.375" style="2"/>
    <x:col min="11521" max="11521" width="3.125" style="2" customWidth="1"/>
    <x:col min="11522" max="11522" width="10.5" style="2" customWidth="1"/>
    <x:col min="11523" max="11523" width="2.25" style="2" customWidth="1"/>
    <x:col min="11524" max="11524" width="6.125" style="2" customWidth="1"/>
    <x:col min="11525" max="11525" width="11.625" style="2" customWidth="1"/>
    <x:col min="11526" max="11526" width="2.25" style="2" customWidth="1"/>
    <x:col min="11527" max="11534" width="4.5" style="2" customWidth="1"/>
    <x:col min="11535" max="11537" width="3.625" style="2" customWidth="1"/>
    <x:col min="11538" max="11539" width="8.875" style="2" customWidth="1"/>
    <x:col min="11540" max="11540" width="3.125" style="2" customWidth="1"/>
    <x:col min="11541" max="11541" width="10.5" style="2" customWidth="1"/>
    <x:col min="11542" max="11542" width="2.25" style="2" customWidth="1"/>
    <x:col min="11543" max="11543" width="6.125" style="2" customWidth="1"/>
    <x:col min="11544" max="11544" width="11.625" style="2" customWidth="1"/>
    <x:col min="11545" max="11545" width="2.25" style="2" customWidth="1"/>
    <x:col min="11546" max="11553" width="4.5" style="2" customWidth="1"/>
    <x:col min="11554" max="11776" width="8.375" style="2"/>
    <x:col min="11777" max="11777" width="3.125" style="2" customWidth="1"/>
    <x:col min="11778" max="11778" width="10.5" style="2" customWidth="1"/>
    <x:col min="11779" max="11779" width="2.25" style="2" customWidth="1"/>
    <x:col min="11780" max="11780" width="6.125" style="2" customWidth="1"/>
    <x:col min="11781" max="11781" width="11.625" style="2" customWidth="1"/>
    <x:col min="11782" max="11782" width="2.25" style="2" customWidth="1"/>
    <x:col min="11783" max="11790" width="4.5" style="2" customWidth="1"/>
    <x:col min="11791" max="11793" width="3.625" style="2" customWidth="1"/>
    <x:col min="11794" max="11795" width="8.875" style="2" customWidth="1"/>
    <x:col min="11796" max="11796" width="3.125" style="2" customWidth="1"/>
    <x:col min="11797" max="11797" width="10.5" style="2" customWidth="1"/>
    <x:col min="11798" max="11798" width="2.25" style="2" customWidth="1"/>
    <x:col min="11799" max="11799" width="6.125" style="2" customWidth="1"/>
    <x:col min="11800" max="11800" width="11.625" style="2" customWidth="1"/>
    <x:col min="11801" max="11801" width="2.25" style="2" customWidth="1"/>
    <x:col min="11802" max="11809" width="4.5" style="2" customWidth="1"/>
    <x:col min="11810" max="12032" width="8.375" style="2"/>
    <x:col min="12033" max="12033" width="3.125" style="2" customWidth="1"/>
    <x:col min="12034" max="12034" width="10.5" style="2" customWidth="1"/>
    <x:col min="12035" max="12035" width="2.25" style="2" customWidth="1"/>
    <x:col min="12036" max="12036" width="6.125" style="2" customWidth="1"/>
    <x:col min="12037" max="12037" width="11.625" style="2" customWidth="1"/>
    <x:col min="12038" max="12038" width="2.25" style="2" customWidth="1"/>
    <x:col min="12039" max="12046" width="4.5" style="2" customWidth="1"/>
    <x:col min="12047" max="12049" width="3.625" style="2" customWidth="1"/>
    <x:col min="12050" max="12051" width="8.875" style="2" customWidth="1"/>
    <x:col min="12052" max="12052" width="3.125" style="2" customWidth="1"/>
    <x:col min="12053" max="12053" width="10.5" style="2" customWidth="1"/>
    <x:col min="12054" max="12054" width="2.25" style="2" customWidth="1"/>
    <x:col min="12055" max="12055" width="6.125" style="2" customWidth="1"/>
    <x:col min="12056" max="12056" width="11.625" style="2" customWidth="1"/>
    <x:col min="12057" max="12057" width="2.25" style="2" customWidth="1"/>
    <x:col min="12058" max="12065" width="4.5" style="2" customWidth="1"/>
    <x:col min="12066" max="12288" width="8.375" style="2"/>
    <x:col min="12289" max="12289" width="3.125" style="2" customWidth="1"/>
    <x:col min="12290" max="12290" width="10.5" style="2" customWidth="1"/>
    <x:col min="12291" max="12291" width="2.25" style="2" customWidth="1"/>
    <x:col min="12292" max="12292" width="6.125" style="2" customWidth="1"/>
    <x:col min="12293" max="12293" width="11.625" style="2" customWidth="1"/>
    <x:col min="12294" max="12294" width="2.25" style="2" customWidth="1"/>
    <x:col min="12295" max="12302" width="4.5" style="2" customWidth="1"/>
    <x:col min="12303" max="12305" width="3.625" style="2" customWidth="1"/>
    <x:col min="12306" max="12307" width="8.875" style="2" customWidth="1"/>
    <x:col min="12308" max="12308" width="3.125" style="2" customWidth="1"/>
    <x:col min="12309" max="12309" width="10.5" style="2" customWidth="1"/>
    <x:col min="12310" max="12310" width="2.25" style="2" customWidth="1"/>
    <x:col min="12311" max="12311" width="6.125" style="2" customWidth="1"/>
    <x:col min="12312" max="12312" width="11.625" style="2" customWidth="1"/>
    <x:col min="12313" max="12313" width="2.25" style="2" customWidth="1"/>
    <x:col min="12314" max="12321" width="4.5" style="2" customWidth="1"/>
    <x:col min="12322" max="12544" width="8.375" style="2"/>
    <x:col min="12545" max="12545" width="3.125" style="2" customWidth="1"/>
    <x:col min="12546" max="12546" width="10.5" style="2" customWidth="1"/>
    <x:col min="12547" max="12547" width="2.25" style="2" customWidth="1"/>
    <x:col min="12548" max="12548" width="6.125" style="2" customWidth="1"/>
    <x:col min="12549" max="12549" width="11.625" style="2" customWidth="1"/>
    <x:col min="12550" max="12550" width="2.25" style="2" customWidth="1"/>
    <x:col min="12551" max="12558" width="4.5" style="2" customWidth="1"/>
    <x:col min="12559" max="12561" width="3.625" style="2" customWidth="1"/>
    <x:col min="12562" max="12563" width="8.875" style="2" customWidth="1"/>
    <x:col min="12564" max="12564" width="3.125" style="2" customWidth="1"/>
    <x:col min="12565" max="12565" width="10.5" style="2" customWidth="1"/>
    <x:col min="12566" max="12566" width="2.25" style="2" customWidth="1"/>
    <x:col min="12567" max="12567" width="6.125" style="2" customWidth="1"/>
    <x:col min="12568" max="12568" width="11.625" style="2" customWidth="1"/>
    <x:col min="12569" max="12569" width="2.25" style="2" customWidth="1"/>
    <x:col min="12570" max="12577" width="4.5" style="2" customWidth="1"/>
    <x:col min="12578" max="12800" width="8.375" style="2"/>
    <x:col min="12801" max="12801" width="3.125" style="2" customWidth="1"/>
    <x:col min="12802" max="12802" width="10.5" style="2" customWidth="1"/>
    <x:col min="12803" max="12803" width="2.25" style="2" customWidth="1"/>
    <x:col min="12804" max="12804" width="6.125" style="2" customWidth="1"/>
    <x:col min="12805" max="12805" width="11.625" style="2" customWidth="1"/>
    <x:col min="12806" max="12806" width="2.25" style="2" customWidth="1"/>
    <x:col min="12807" max="12814" width="4.5" style="2" customWidth="1"/>
    <x:col min="12815" max="12817" width="3.625" style="2" customWidth="1"/>
    <x:col min="12818" max="12819" width="8.875" style="2" customWidth="1"/>
    <x:col min="12820" max="12820" width="3.125" style="2" customWidth="1"/>
    <x:col min="12821" max="12821" width="10.5" style="2" customWidth="1"/>
    <x:col min="12822" max="12822" width="2.25" style="2" customWidth="1"/>
    <x:col min="12823" max="12823" width="6.125" style="2" customWidth="1"/>
    <x:col min="12824" max="12824" width="11.625" style="2" customWidth="1"/>
    <x:col min="12825" max="12825" width="2.25" style="2" customWidth="1"/>
    <x:col min="12826" max="12833" width="4.5" style="2" customWidth="1"/>
    <x:col min="12834" max="13056" width="8.375" style="2"/>
    <x:col min="13057" max="13057" width="3.125" style="2" customWidth="1"/>
    <x:col min="13058" max="13058" width="10.5" style="2" customWidth="1"/>
    <x:col min="13059" max="13059" width="2.25" style="2" customWidth="1"/>
    <x:col min="13060" max="13060" width="6.125" style="2" customWidth="1"/>
    <x:col min="13061" max="13061" width="11.625" style="2" customWidth="1"/>
    <x:col min="13062" max="13062" width="2.25" style="2" customWidth="1"/>
    <x:col min="13063" max="13070" width="4.5" style="2" customWidth="1"/>
    <x:col min="13071" max="13073" width="3.625" style="2" customWidth="1"/>
    <x:col min="13074" max="13075" width="8.875" style="2" customWidth="1"/>
    <x:col min="13076" max="13076" width="3.125" style="2" customWidth="1"/>
    <x:col min="13077" max="13077" width="10.5" style="2" customWidth="1"/>
    <x:col min="13078" max="13078" width="2.25" style="2" customWidth="1"/>
    <x:col min="13079" max="13079" width="6.125" style="2" customWidth="1"/>
    <x:col min="13080" max="13080" width="11.625" style="2" customWidth="1"/>
    <x:col min="13081" max="13081" width="2.25" style="2" customWidth="1"/>
    <x:col min="13082" max="13089" width="4.5" style="2" customWidth="1"/>
    <x:col min="13090" max="13312" width="8.375" style="2"/>
    <x:col min="13313" max="13313" width="3.125" style="2" customWidth="1"/>
    <x:col min="13314" max="13314" width="10.5" style="2" customWidth="1"/>
    <x:col min="13315" max="13315" width="2.25" style="2" customWidth="1"/>
    <x:col min="13316" max="13316" width="6.125" style="2" customWidth="1"/>
    <x:col min="13317" max="13317" width="11.625" style="2" customWidth="1"/>
    <x:col min="13318" max="13318" width="2.25" style="2" customWidth="1"/>
    <x:col min="13319" max="13326" width="4.5" style="2" customWidth="1"/>
    <x:col min="13327" max="13329" width="3.625" style="2" customWidth="1"/>
    <x:col min="13330" max="13331" width="8.875" style="2" customWidth="1"/>
    <x:col min="13332" max="13332" width="3.125" style="2" customWidth="1"/>
    <x:col min="13333" max="13333" width="10.5" style="2" customWidth="1"/>
    <x:col min="13334" max="13334" width="2.25" style="2" customWidth="1"/>
    <x:col min="13335" max="13335" width="6.125" style="2" customWidth="1"/>
    <x:col min="13336" max="13336" width="11.625" style="2" customWidth="1"/>
    <x:col min="13337" max="13337" width="2.25" style="2" customWidth="1"/>
    <x:col min="13338" max="13345" width="4.5" style="2" customWidth="1"/>
    <x:col min="13346" max="13568" width="8.375" style="2"/>
    <x:col min="13569" max="13569" width="3.125" style="2" customWidth="1"/>
    <x:col min="13570" max="13570" width="10.5" style="2" customWidth="1"/>
    <x:col min="13571" max="13571" width="2.25" style="2" customWidth="1"/>
    <x:col min="13572" max="13572" width="6.125" style="2" customWidth="1"/>
    <x:col min="13573" max="13573" width="11.625" style="2" customWidth="1"/>
    <x:col min="13574" max="13574" width="2.25" style="2" customWidth="1"/>
    <x:col min="13575" max="13582" width="4.5" style="2" customWidth="1"/>
    <x:col min="13583" max="13585" width="3.625" style="2" customWidth="1"/>
    <x:col min="13586" max="13587" width="8.875" style="2" customWidth="1"/>
    <x:col min="13588" max="13588" width="3.125" style="2" customWidth="1"/>
    <x:col min="13589" max="13589" width="10.5" style="2" customWidth="1"/>
    <x:col min="13590" max="13590" width="2.25" style="2" customWidth="1"/>
    <x:col min="13591" max="13591" width="6.125" style="2" customWidth="1"/>
    <x:col min="13592" max="13592" width="11.625" style="2" customWidth="1"/>
    <x:col min="13593" max="13593" width="2.25" style="2" customWidth="1"/>
    <x:col min="13594" max="13601" width="4.5" style="2" customWidth="1"/>
    <x:col min="13602" max="13824" width="8.375" style="2"/>
    <x:col min="13825" max="13825" width="3.125" style="2" customWidth="1"/>
    <x:col min="13826" max="13826" width="10.5" style="2" customWidth="1"/>
    <x:col min="13827" max="13827" width="2.25" style="2" customWidth="1"/>
    <x:col min="13828" max="13828" width="6.125" style="2" customWidth="1"/>
    <x:col min="13829" max="13829" width="11.625" style="2" customWidth="1"/>
    <x:col min="13830" max="13830" width="2.25" style="2" customWidth="1"/>
    <x:col min="13831" max="13838" width="4.5" style="2" customWidth="1"/>
    <x:col min="13839" max="13841" width="3.625" style="2" customWidth="1"/>
    <x:col min="13842" max="13843" width="8.875" style="2" customWidth="1"/>
    <x:col min="13844" max="13844" width="3.125" style="2" customWidth="1"/>
    <x:col min="13845" max="13845" width="10.5" style="2" customWidth="1"/>
    <x:col min="13846" max="13846" width="2.25" style="2" customWidth="1"/>
    <x:col min="13847" max="13847" width="6.125" style="2" customWidth="1"/>
    <x:col min="13848" max="13848" width="11.625" style="2" customWidth="1"/>
    <x:col min="13849" max="13849" width="2.25" style="2" customWidth="1"/>
    <x:col min="13850" max="13857" width="4.5" style="2" customWidth="1"/>
    <x:col min="13858" max="14080" width="8.375" style="2"/>
    <x:col min="14081" max="14081" width="3.125" style="2" customWidth="1"/>
    <x:col min="14082" max="14082" width="10.5" style="2" customWidth="1"/>
    <x:col min="14083" max="14083" width="2.25" style="2" customWidth="1"/>
    <x:col min="14084" max="14084" width="6.125" style="2" customWidth="1"/>
    <x:col min="14085" max="14085" width="11.625" style="2" customWidth="1"/>
    <x:col min="14086" max="14086" width="2.25" style="2" customWidth="1"/>
    <x:col min="14087" max="14094" width="4.5" style="2" customWidth="1"/>
    <x:col min="14095" max="14097" width="3.625" style="2" customWidth="1"/>
    <x:col min="14098" max="14099" width="8.875" style="2" customWidth="1"/>
    <x:col min="14100" max="14100" width="3.125" style="2" customWidth="1"/>
    <x:col min="14101" max="14101" width="10.5" style="2" customWidth="1"/>
    <x:col min="14102" max="14102" width="2.25" style="2" customWidth="1"/>
    <x:col min="14103" max="14103" width="6.125" style="2" customWidth="1"/>
    <x:col min="14104" max="14104" width="11.625" style="2" customWidth="1"/>
    <x:col min="14105" max="14105" width="2.25" style="2" customWidth="1"/>
    <x:col min="14106" max="14113" width="4.5" style="2" customWidth="1"/>
    <x:col min="14114" max="14336" width="8.375" style="2"/>
    <x:col min="14337" max="14337" width="3.125" style="2" customWidth="1"/>
    <x:col min="14338" max="14338" width="10.5" style="2" customWidth="1"/>
    <x:col min="14339" max="14339" width="2.25" style="2" customWidth="1"/>
    <x:col min="14340" max="14340" width="6.125" style="2" customWidth="1"/>
    <x:col min="14341" max="14341" width="11.625" style="2" customWidth="1"/>
    <x:col min="14342" max="14342" width="2.25" style="2" customWidth="1"/>
    <x:col min="14343" max="14350" width="4.5" style="2" customWidth="1"/>
    <x:col min="14351" max="14353" width="3.625" style="2" customWidth="1"/>
    <x:col min="14354" max="14355" width="8.875" style="2" customWidth="1"/>
    <x:col min="14356" max="14356" width="3.125" style="2" customWidth="1"/>
    <x:col min="14357" max="14357" width="10.5" style="2" customWidth="1"/>
    <x:col min="14358" max="14358" width="2.25" style="2" customWidth="1"/>
    <x:col min="14359" max="14359" width="6.125" style="2" customWidth="1"/>
    <x:col min="14360" max="14360" width="11.625" style="2" customWidth="1"/>
    <x:col min="14361" max="14361" width="2.25" style="2" customWidth="1"/>
    <x:col min="14362" max="14369" width="4.5" style="2" customWidth="1"/>
    <x:col min="14370" max="14592" width="8.375" style="2"/>
    <x:col min="14593" max="14593" width="3.125" style="2" customWidth="1"/>
    <x:col min="14594" max="14594" width="10.5" style="2" customWidth="1"/>
    <x:col min="14595" max="14595" width="2.25" style="2" customWidth="1"/>
    <x:col min="14596" max="14596" width="6.125" style="2" customWidth="1"/>
    <x:col min="14597" max="14597" width="11.625" style="2" customWidth="1"/>
    <x:col min="14598" max="14598" width="2.25" style="2" customWidth="1"/>
    <x:col min="14599" max="14606" width="4.5" style="2" customWidth="1"/>
    <x:col min="14607" max="14609" width="3.625" style="2" customWidth="1"/>
    <x:col min="14610" max="14611" width="8.875" style="2" customWidth="1"/>
    <x:col min="14612" max="14612" width="3.125" style="2" customWidth="1"/>
    <x:col min="14613" max="14613" width="10.5" style="2" customWidth="1"/>
    <x:col min="14614" max="14614" width="2.25" style="2" customWidth="1"/>
    <x:col min="14615" max="14615" width="6.125" style="2" customWidth="1"/>
    <x:col min="14616" max="14616" width="11.625" style="2" customWidth="1"/>
    <x:col min="14617" max="14617" width="2.25" style="2" customWidth="1"/>
    <x:col min="14618" max="14625" width="4.5" style="2" customWidth="1"/>
    <x:col min="14626" max="14848" width="8.375" style="2"/>
    <x:col min="14849" max="14849" width="3.125" style="2" customWidth="1"/>
    <x:col min="14850" max="14850" width="10.5" style="2" customWidth="1"/>
    <x:col min="14851" max="14851" width="2.25" style="2" customWidth="1"/>
    <x:col min="14852" max="14852" width="6.125" style="2" customWidth="1"/>
    <x:col min="14853" max="14853" width="11.625" style="2" customWidth="1"/>
    <x:col min="14854" max="14854" width="2.25" style="2" customWidth="1"/>
    <x:col min="14855" max="14862" width="4.5" style="2" customWidth="1"/>
    <x:col min="14863" max="14865" width="3.625" style="2" customWidth="1"/>
    <x:col min="14866" max="14867" width="8.875" style="2" customWidth="1"/>
    <x:col min="14868" max="14868" width="3.125" style="2" customWidth="1"/>
    <x:col min="14869" max="14869" width="10.5" style="2" customWidth="1"/>
    <x:col min="14870" max="14870" width="2.25" style="2" customWidth="1"/>
    <x:col min="14871" max="14871" width="6.125" style="2" customWidth="1"/>
    <x:col min="14872" max="14872" width="11.625" style="2" customWidth="1"/>
    <x:col min="14873" max="14873" width="2.25" style="2" customWidth="1"/>
    <x:col min="14874" max="14881" width="4.5" style="2" customWidth="1"/>
    <x:col min="14882" max="15104" width="8.375" style="2"/>
    <x:col min="15105" max="15105" width="3.125" style="2" customWidth="1"/>
    <x:col min="15106" max="15106" width="10.5" style="2" customWidth="1"/>
    <x:col min="15107" max="15107" width="2.25" style="2" customWidth="1"/>
    <x:col min="15108" max="15108" width="6.125" style="2" customWidth="1"/>
    <x:col min="15109" max="15109" width="11.625" style="2" customWidth="1"/>
    <x:col min="15110" max="15110" width="2.25" style="2" customWidth="1"/>
    <x:col min="15111" max="15118" width="4.5" style="2" customWidth="1"/>
    <x:col min="15119" max="15121" width="3.625" style="2" customWidth="1"/>
    <x:col min="15122" max="15123" width="8.875" style="2" customWidth="1"/>
    <x:col min="15124" max="15124" width="3.125" style="2" customWidth="1"/>
    <x:col min="15125" max="15125" width="10.5" style="2" customWidth="1"/>
    <x:col min="15126" max="15126" width="2.25" style="2" customWidth="1"/>
    <x:col min="15127" max="15127" width="6.125" style="2" customWidth="1"/>
    <x:col min="15128" max="15128" width="11.625" style="2" customWidth="1"/>
    <x:col min="15129" max="15129" width="2.25" style="2" customWidth="1"/>
    <x:col min="15130" max="15137" width="4.5" style="2" customWidth="1"/>
    <x:col min="15138" max="15360" width="8.375" style="2"/>
    <x:col min="15361" max="15361" width="3.125" style="2" customWidth="1"/>
    <x:col min="15362" max="15362" width="10.5" style="2" customWidth="1"/>
    <x:col min="15363" max="15363" width="2.25" style="2" customWidth="1"/>
    <x:col min="15364" max="15364" width="6.125" style="2" customWidth="1"/>
    <x:col min="15365" max="15365" width="11.625" style="2" customWidth="1"/>
    <x:col min="15366" max="15366" width="2.25" style="2" customWidth="1"/>
    <x:col min="15367" max="15374" width="4.5" style="2" customWidth="1"/>
    <x:col min="15375" max="15377" width="3.625" style="2" customWidth="1"/>
    <x:col min="15378" max="15379" width="8.875" style="2" customWidth="1"/>
    <x:col min="15380" max="15380" width="3.125" style="2" customWidth="1"/>
    <x:col min="15381" max="15381" width="10.5" style="2" customWidth="1"/>
    <x:col min="15382" max="15382" width="2.25" style="2" customWidth="1"/>
    <x:col min="15383" max="15383" width="6.125" style="2" customWidth="1"/>
    <x:col min="15384" max="15384" width="11.625" style="2" customWidth="1"/>
    <x:col min="15385" max="15385" width="2.25" style="2" customWidth="1"/>
    <x:col min="15386" max="15393" width="4.5" style="2" customWidth="1"/>
    <x:col min="15394" max="15616" width="8.375" style="2"/>
    <x:col min="15617" max="15617" width="3.125" style="2" customWidth="1"/>
    <x:col min="15618" max="15618" width="10.5" style="2" customWidth="1"/>
    <x:col min="15619" max="15619" width="2.25" style="2" customWidth="1"/>
    <x:col min="15620" max="15620" width="6.125" style="2" customWidth="1"/>
    <x:col min="15621" max="15621" width="11.625" style="2" customWidth="1"/>
    <x:col min="15622" max="15622" width="2.25" style="2" customWidth="1"/>
    <x:col min="15623" max="15630" width="4.5" style="2" customWidth="1"/>
    <x:col min="15631" max="15633" width="3.625" style="2" customWidth="1"/>
    <x:col min="15634" max="15635" width="8.875" style="2" customWidth="1"/>
    <x:col min="15636" max="15636" width="3.125" style="2" customWidth="1"/>
    <x:col min="15637" max="15637" width="10.5" style="2" customWidth="1"/>
    <x:col min="15638" max="15638" width="2.25" style="2" customWidth="1"/>
    <x:col min="15639" max="15639" width="6.125" style="2" customWidth="1"/>
    <x:col min="15640" max="15640" width="11.625" style="2" customWidth="1"/>
    <x:col min="15641" max="15641" width="2.25" style="2" customWidth="1"/>
    <x:col min="15642" max="15649" width="4.5" style="2" customWidth="1"/>
    <x:col min="15650" max="15872" width="8.375" style="2"/>
    <x:col min="15873" max="15873" width="3.125" style="2" customWidth="1"/>
    <x:col min="15874" max="15874" width="10.5" style="2" customWidth="1"/>
    <x:col min="15875" max="15875" width="2.25" style="2" customWidth="1"/>
    <x:col min="15876" max="15876" width="6.125" style="2" customWidth="1"/>
    <x:col min="15877" max="15877" width="11.625" style="2" customWidth="1"/>
    <x:col min="15878" max="15878" width="2.25" style="2" customWidth="1"/>
    <x:col min="15879" max="15886" width="4.5" style="2" customWidth="1"/>
    <x:col min="15887" max="15889" width="3.625" style="2" customWidth="1"/>
    <x:col min="15890" max="15891" width="8.875" style="2" customWidth="1"/>
    <x:col min="15892" max="15892" width="3.125" style="2" customWidth="1"/>
    <x:col min="15893" max="15893" width="10.5" style="2" customWidth="1"/>
    <x:col min="15894" max="15894" width="2.25" style="2" customWidth="1"/>
    <x:col min="15895" max="15895" width="6.125" style="2" customWidth="1"/>
    <x:col min="15896" max="15896" width="11.625" style="2" customWidth="1"/>
    <x:col min="15897" max="15897" width="2.25" style="2" customWidth="1"/>
    <x:col min="15898" max="15905" width="4.5" style="2" customWidth="1"/>
    <x:col min="15906" max="16128" width="8.375" style="2"/>
    <x:col min="16129" max="16129" width="3.125" style="2" customWidth="1"/>
    <x:col min="16130" max="16130" width="10.5" style="2" customWidth="1"/>
    <x:col min="16131" max="16131" width="2.25" style="2" customWidth="1"/>
    <x:col min="16132" max="16132" width="6.125" style="2" customWidth="1"/>
    <x:col min="16133" max="16133" width="11.625" style="2" customWidth="1"/>
    <x:col min="16134" max="16134" width="2.25" style="2" customWidth="1"/>
    <x:col min="16135" max="16142" width="4.5" style="2" customWidth="1"/>
    <x:col min="16143" max="16145" width="3.625" style="2" customWidth="1"/>
    <x:col min="16146" max="16147" width="8.875" style="2" customWidth="1"/>
    <x:col min="16148" max="16148" width="3.125" style="2" customWidth="1"/>
    <x:col min="16149" max="16149" width="10.5" style="2" customWidth="1"/>
    <x:col min="16150" max="16150" width="2.25" style="2" customWidth="1"/>
    <x:col min="16151" max="16151" width="6.125" style="2" customWidth="1"/>
    <x:col min="16152" max="16152" width="11.625" style="2" customWidth="1"/>
    <x:col min="16153" max="16153" width="2.25" style="2" customWidth="1"/>
    <x:col min="16154" max="16161" width="4.5" style="2" customWidth="1"/>
    <x:col min="16162" max="16384" width="8.375" style="2"/>
  </x:cols>
  <x:sheetData>
    <x:row r="1" ht="23.100000000000001" customHeight="1"/>
    <x:row r="2" spans="1:25" ht="13.35" customHeight="1">
      <x:c r="A2" s="308"/>
      <x:c r="B2" s="309"/>
      <x:c r="C2" s="309"/>
      <x:c r="D2" s="309"/>
      <x:c r="E2" s="309"/>
      <x:c r="F2" s="309"/>
      <x:c r="G2" s="9">
        <x:f>A3</x:f>
        <x:v>1</x:v>
      </x:c>
      <x:c r="H2" s="9">
        <x:f>A5</x:f>
        <x:v>2</x:v>
      </x:c>
      <x:c r="I2" s="20">
        <x:f>A7</x:f>
        <x:v>3</x:v>
      </x:c>
      <x:c r="J2" s="21">
        <x:f>A9</x:f>
        <x:v>4</x:v>
      </x:c>
      <x:c r="K2" s="22" t="s">
        <x:v>23</x:v>
      </x:c>
      <x:c r="L2" s="9" t="s">
        <x:v>16</x:v>
      </x:c>
      <x:c r="M2" s="9" t="s">
        <x:v>19</x:v>
      </x:c>
      <x:c r="N2" s="21" t="s">
        <x:v>26</x:v>
      </x:c>
      <x:c r="T2" s="4"/>
      <x:c r="V2" s="5"/>
      <x:c r="W2" s="6"/>
      <x:c r="X2" s="7"/>
      <x:c r="Y2" s="8"/>
    </x:row>
    <x:row r="3" spans="1:25" ht="13.35" customHeight="1">
      <x:c r="A3" s="312">
        <x:v>1</x:v>
      </x:c>
      <x:c r="B3" s="10" t="str">
        <x:f>IFERROR(VLOOKUP(A3,#REF!,3,FALSE),"")</x:f>
        <x:v/>
      </x:c>
      <x:c r="C3" s="316" t="s">
        <x:v>20</x:v>
      </x:c>
      <x:c r="D3" s="11" t="str">
        <x:f>IFERROR(VLOOKUP(A3,#REF!,6,FALSE),"")</x:f>
        <x:v/>
      </x:c>
      <x:c r="E3" s="12" t="str">
        <x:f>IFERROR(VLOOKUP(A3,#REF!,7,FALSE),"")</x:f>
        <x:v/>
      </x:c>
      <x:c r="F3" s="319" t="s">
        <x:v>17</x:v>
      </x:c>
      <x:c r="G3" s="324"/>
      <x:c r="H3" s="326"/>
      <x:c r="I3" s="330"/>
      <x:c r="J3" s="334"/>
      <x:c r="K3" s="339"/>
      <x:c r="L3" s="326"/>
      <x:c r="M3" s="326"/>
      <x:c r="N3" s="334"/>
      <x:c r="T3" s="4"/>
      <x:c r="V3" s="5"/>
      <x:c r="W3" s="6"/>
      <x:c r="X3" s="7"/>
      <x:c r="Y3" s="8"/>
    </x:row>
    <x:row r="4" spans="1:32" ht="13.35" customHeight="1">
      <x:c r="A4" s="313"/>
      <x:c r="B4" s="13" t="str">
        <x:f>IFERROR(VLOOKUP(A3,#REF!,17,FALSE),"")</x:f>
        <x:v/>
      </x:c>
      <x:c r="C4" s="317"/>
      <x:c r="D4" s="14" t="str">
        <x:f>IFERROR(VLOOKUP(A3,#REF!,20,FALSE),"")</x:f>
        <x:v/>
      </x:c>
      <x:c r="E4" s="15" t="str">
        <x:f>IFERROR(VLOOKUP(A3,#REF!,21,FALSE),"")</x:f>
        <x:v/>
      </x:c>
      <x:c r="F4" s="320"/>
      <x:c r="G4" s="324"/>
      <x:c r="H4" s="326"/>
      <x:c r="I4" s="330"/>
      <x:c r="J4" s="334"/>
      <x:c r="K4" s="339"/>
      <x:c r="L4" s="326"/>
      <x:c r="M4" s="326"/>
      <x:c r="N4" s="334"/>
      <x:c r="Q4" s="24"/>
      <x:c r="T4" s="3"/>
      <x:c r="Z4" s="19"/>
      <x:c r="AA4" s="19"/>
      <x:c r="AB4" s="19"/>
      <x:c r="AC4" s="19"/>
      <x:c r="AD4" s="19"/>
      <x:c r="AE4" s="19"/>
      <x:c r="AF4" s="19"/>
    </x:row>
    <x:row r="5" spans="1:32" ht="13.35" customHeight="1">
      <x:c r="A5" s="314">
        <x:v>2</x:v>
      </x:c>
      <x:c r="B5" s="10" t="str">
        <x:f>IFERROR(VLOOKUP(A5,#REF!,3,FALSE),"")</x:f>
        <x:v/>
      </x:c>
      <x:c r="C5" s="316" t="s">
        <x:v>20</x:v>
      </x:c>
      <x:c r="D5" s="11" t="str">
        <x:f>IFERROR(VLOOKUP(A5,#REF!,6,FALSE),"")</x:f>
        <x:v/>
      </x:c>
      <x:c r="E5" s="12" t="str">
        <x:f>IFERROR(VLOOKUP(A5,#REF!,7,FALSE),"")</x:f>
        <x:v/>
      </x:c>
      <x:c r="F5" s="319" t="s">
        <x:v>17</x:v>
      </x:c>
      <x:c r="G5" s="325"/>
      <x:c r="H5" s="329"/>
      <x:c r="I5" s="331"/>
      <x:c r="J5" s="335"/>
      <x:c r="K5" s="340"/>
      <x:c r="L5" s="325"/>
      <x:c r="M5" s="325"/>
      <x:c r="N5" s="335"/>
      <x:c r="O5" s="30"/>
      <x:c r="P5" s="32"/>
      <x:c r="Q5" s="24"/>
      <x:c r="T5" s="3"/>
      <x:c r="Z5" s="19"/>
      <x:c r="AA5" s="19"/>
      <x:c r="AB5" s="19"/>
      <x:c r="AC5" s="19"/>
      <x:c r="AD5" s="19"/>
      <x:c r="AE5" s="19"/>
      <x:c r="AF5" s="19"/>
    </x:row>
    <x:row r="6" spans="1:16" ht="13.35" customHeight="1">
      <x:c r="A6" s="313"/>
      <x:c r="B6" s="13" t="str">
        <x:f>IFERROR(VLOOKUP(A5,#REF!,17,FALSE),"")</x:f>
        <x:v/>
      </x:c>
      <x:c r="C6" s="317"/>
      <x:c r="D6" s="14" t="str">
        <x:f>IFERROR(VLOOKUP(A5,#REF!,20,FALSE),"")</x:f>
        <x:v/>
      </x:c>
      <x:c r="E6" s="15" t="str">
        <x:f>IFERROR(VLOOKUP(A5,#REF!,21,FALSE),"")</x:f>
        <x:v/>
      </x:c>
      <x:c r="F6" s="320"/>
      <x:c r="G6" s="326"/>
      <x:c r="H6" s="324"/>
      <x:c r="I6" s="330"/>
      <x:c r="J6" s="334"/>
      <x:c r="K6" s="341"/>
      <x:c r="L6" s="326"/>
      <x:c r="M6" s="326"/>
      <x:c r="N6" s="334"/>
      <x:c r="O6" s="23"/>
      <x:c r="P6" s="33"/>
    </x:row>
    <x:row r="7" spans="1:16" ht="13.35" customHeight="1">
      <x:c r="A7" s="312">
        <x:v>3</x:v>
      </x:c>
      <x:c r="B7" s="10" t="str">
        <x:f>IFERROR(VLOOKUP(A7,#REF!,3,FALSE),"")</x:f>
        <x:v/>
      </x:c>
      <x:c r="C7" s="316" t="s">
        <x:v>20</x:v>
      </x:c>
      <x:c r="D7" s="11" t="str">
        <x:f>IFERROR(VLOOKUP(A7,#REF!,6,FALSE),"")</x:f>
        <x:v/>
      </x:c>
      <x:c r="E7" s="12" t="str">
        <x:f>IFERROR(VLOOKUP(A7,#REF!,7,FALSE),"")</x:f>
        <x:v/>
      </x:c>
      <x:c r="F7" s="319" t="s">
        <x:v>17</x:v>
      </x:c>
      <x:c r="G7" s="327"/>
      <x:c r="H7" s="327"/>
      <x:c r="I7" s="332"/>
      <x:c r="J7" s="336"/>
      <x:c r="K7" s="342"/>
      <x:c r="L7" s="327"/>
      <x:c r="M7" s="327"/>
      <x:c r="N7" s="336"/>
      <x:c r="P7" s="34"/>
    </x:row>
    <x:row r="8" spans="1:32" ht="13.35" customHeight="1">
      <x:c r="A8" s="314"/>
      <x:c r="B8" s="13" t="str">
        <x:f>IFERROR(VLOOKUP(A7,#REF!,17,FALSE),"")</x:f>
        <x:v/>
      </x:c>
      <x:c r="C8" s="317"/>
      <x:c r="D8" s="14" t="str">
        <x:f>IFERROR(VLOOKUP(A7,#REF!,20,FALSE),"")</x:f>
        <x:v/>
      </x:c>
      <x:c r="E8" s="15" t="str">
        <x:f>IFERROR(VLOOKUP(A7,#REF!,21,FALSE),"")</x:f>
        <x:v/>
      </x:c>
      <x:c r="F8" s="320"/>
      <x:c r="G8" s="370"/>
      <x:c r="H8" s="370"/>
      <x:c r="I8" s="371"/>
      <x:c r="J8" s="372"/>
      <x:c r="K8" s="340"/>
      <x:c r="L8" s="370"/>
      <x:c r="M8" s="370"/>
      <x:c r="N8" s="372"/>
      <x:c r="P8" s="34"/>
      <x:c r="Z8" s="3"/>
      <x:c r="AA8" s="3"/>
      <x:c r="AB8" s="3"/>
      <x:c r="AC8" s="3"/>
      <x:c r="AD8" s="3"/>
      <x:c r="AE8" s="3"/>
      <x:c r="AF8" s="3"/>
    </x:row>
    <x:row r="9" spans="1:25" ht="12.75" customHeight="1">
      <x:c r="A9" s="312">
        <x:v>4</x:v>
      </x:c>
      <x:c r="B9" s="10" t="str">
        <x:f>IFERROR(VLOOKUP(A9,#REF!,3,FALSE),"")</x:f>
        <x:v/>
      </x:c>
      <x:c r="C9" s="316" t="s">
        <x:v>20</x:v>
      </x:c>
      <x:c r="D9" s="11" t="str">
        <x:f>IFERROR(VLOOKUP(A9,#REF!,6,FALSE),"")</x:f>
        <x:v/>
      </x:c>
      <x:c r="E9" s="12" t="str">
        <x:f>IFERROR(VLOOKUP(A9,#REF!,7,FALSE),"")</x:f>
        <x:v/>
      </x:c>
      <x:c r="F9" s="319" t="s">
        <x:v>17</x:v>
      </x:c>
      <x:c r="G9" s="327"/>
      <x:c r="H9" s="327"/>
      <x:c r="I9" s="327"/>
      <x:c r="J9" s="337"/>
      <x:c r="K9" s="342"/>
      <x:c r="L9" s="327"/>
      <x:c r="M9" s="327"/>
      <x:c r="N9" s="336"/>
      <x:c r="P9" s="34"/>
      <x:c r="T9" s="4"/>
      <x:c r="V9" s="5"/>
      <x:c r="W9" s="6"/>
      <x:c r="X9" s="7"/>
      <x:c r="Y9" s="8"/>
    </x:row>
    <x:row r="10" spans="1:25" ht="13.35" customHeight="1">
      <x:c r="A10" s="315"/>
      <x:c r="B10" s="16" t="str">
        <x:f>IFERROR(VLOOKUP(A9,#REF!,17,FALSE),"")</x:f>
        <x:v/>
      </x:c>
      <x:c r="C10" s="318"/>
      <x:c r="D10" s="17" t="str">
        <x:f>IFERROR(VLOOKUP(A9,#REF!,20,FALSE),"")</x:f>
        <x:v/>
      </x:c>
      <x:c r="E10" s="18" t="str">
        <x:f>IFERROR(VLOOKUP(A9,#REF!,21,FALSE),"")</x:f>
        <x:v/>
      </x:c>
      <x:c r="F10" s="323"/>
      <x:c r="G10" s="328"/>
      <x:c r="H10" s="328"/>
      <x:c r="I10" s="328"/>
      <x:c r="J10" s="338"/>
      <x:c r="K10" s="343"/>
      <x:c r="L10" s="328"/>
      <x:c r="M10" s="328"/>
      <x:c r="N10" s="344"/>
      <x:c r="P10" s="34"/>
      <x:c r="T10" s="4"/>
      <x:c r="V10" s="5"/>
      <x:c r="W10" s="6"/>
      <x:c r="X10" s="7"/>
      <x:c r="Y10" s="8"/>
    </x:row>
    <x:row r="11" spans="1:25" ht="7.5" customHeight="1">
      <x:c r="A11" s="4"/>
      <x:c r="P11" s="34"/>
      <x:c r="T11" s="4"/>
      <x:c r="V11" s="5"/>
      <x:c r="W11" s="6"/>
      <x:c r="X11" s="7"/>
      <x:c r="Y11" s="8"/>
    </x:row>
    <x:row r="12" spans="1:16" ht="13.35" customHeight="1">
      <x:c r="A12" s="308"/>
      <x:c r="B12" s="309"/>
      <x:c r="C12" s="309"/>
      <x:c r="D12" s="309"/>
      <x:c r="E12" s="309"/>
      <x:c r="F12" s="309"/>
      <x:c r="G12" s="9">
        <x:f>A13</x:f>
        <x:v>5</x:v>
      </x:c>
      <x:c r="H12" s="9">
        <x:f>A15</x:f>
        <x:v>6</x:v>
      </x:c>
      <x:c r="I12" s="20">
        <x:f>A17</x:f>
        <x:v>7</x:v>
      </x:c>
      <x:c r="J12" s="22" t="s">
        <x:v>23</x:v>
      </x:c>
      <x:c r="K12" s="9" t="s">
        <x:v>16</x:v>
      </x:c>
      <x:c r="L12" s="9" t="s">
        <x:v>19</x:v>
      </x:c>
      <x:c r="M12" s="21" t="s">
        <x:v>26</x:v>
      </x:c>
      <x:c r="P12" s="34"/>
    </x:row>
    <x:row r="13" spans="1:31" ht="13.35" customHeight="1">
      <x:c r="A13" s="312">
        <x:v>5</x:v>
      </x:c>
      <x:c r="B13" s="10" t="str">
        <x:f>IFERROR(VLOOKUP(A13,#REF!,3,FALSE),"")</x:f>
        <x:v/>
      </x:c>
      <x:c r="C13" s="316" t="s">
        <x:v>20</x:v>
      </x:c>
      <x:c r="D13" s="11" t="str">
        <x:f>IFERROR(VLOOKUP(A13,#REF!,6,FALSE),"")</x:f>
        <x:v/>
      </x:c>
      <x:c r="E13" s="12" t="str">
        <x:f>IFERROR(VLOOKUP(A13,#REF!,7,FALSE),"")</x:f>
        <x:v/>
      </x:c>
      <x:c r="F13" s="319" t="s">
        <x:v>17</x:v>
      </x:c>
      <x:c r="G13" s="324"/>
      <x:c r="H13" s="326"/>
      <x:c r="I13" s="330"/>
      <x:c r="J13" s="339"/>
      <x:c r="K13" s="326"/>
      <x:c r="L13" s="326"/>
      <x:c r="M13" s="334"/>
      <x:c r="N13" s="24"/>
      <x:c r="P13" s="34"/>
      <x:c r="Q13" s="64"/>
      <x:c r="Y13" s="3"/>
      <x:c r="Z13" s="3"/>
      <x:c r="AA13" s="3"/>
      <x:c r="AB13" s="3"/>
      <x:c r="AC13" s="3"/>
      <x:c r="AD13" s="3"/>
      <x:c r="AE13" s="3"/>
    </x:row>
    <x:row r="14" spans="1:24" ht="13.35" customHeight="1">
      <x:c r="A14" s="313"/>
      <x:c r="B14" s="13" t="str">
        <x:f>IFERROR(VLOOKUP(A13,#REF!,17,FALSE),"")</x:f>
        <x:v/>
      </x:c>
      <x:c r="C14" s="317"/>
      <x:c r="D14" s="14" t="str">
        <x:f>IFERROR(VLOOKUP(A13,#REF!,20,FALSE),"")</x:f>
        <x:v/>
      </x:c>
      <x:c r="E14" s="15" t="str">
        <x:f>IFERROR(VLOOKUP(A13,#REF!,21,FALSE),"")</x:f>
        <x:v/>
      </x:c>
      <x:c r="F14" s="320"/>
      <x:c r="G14" s="324"/>
      <x:c r="H14" s="326"/>
      <x:c r="I14" s="330"/>
      <x:c r="J14" s="339"/>
      <x:c r="K14" s="326"/>
      <x:c r="L14" s="326"/>
      <x:c r="M14" s="334"/>
      <x:c r="P14" s="34"/>
      <x:c r="Q14" s="63"/>
      <x:c r="S14" s="4"/>
      <x:c r="U14" s="5"/>
      <x:c r="V14" s="6"/>
      <x:c r="W14" s="7"/>
      <x:c r="X14" s="8"/>
    </x:row>
    <x:row r="15" spans="1:24" ht="13.35" customHeight="1">
      <x:c r="A15" s="314">
        <x:v>6</x:v>
      </x:c>
      <x:c r="B15" s="10" t="str">
        <x:f>IFERROR(VLOOKUP(A15,#REF!,3,FALSE),"")</x:f>
        <x:v/>
      </x:c>
      <x:c r="C15" s="316" t="s">
        <x:v>20</x:v>
      </x:c>
      <x:c r="D15" s="11" t="str">
        <x:f>IFERROR(VLOOKUP(A15,#REF!,6,FALSE),"")</x:f>
        <x:v/>
      </x:c>
      <x:c r="E15" s="12" t="str">
        <x:f>IFERROR(VLOOKUP(A15,#REF!,7,FALSE),"")</x:f>
        <x:v/>
      </x:c>
      <x:c r="F15" s="319" t="s">
        <x:v>17</x:v>
      </x:c>
      <x:c r="G15" s="325"/>
      <x:c r="H15" s="329"/>
      <x:c r="I15" s="331"/>
      <x:c r="J15" s="340"/>
      <x:c r="K15" s="325"/>
      <x:c r="L15" s="325"/>
      <x:c r="M15" s="335"/>
      <x:c r="N15" s="30"/>
      <x:c r="P15" s="34"/>
      <x:c r="Q15" s="63"/>
      <x:c r="S15" s="4"/>
      <x:c r="U15" s="5"/>
      <x:c r="V15" s="6"/>
      <x:c r="W15" s="7"/>
      <x:c r="X15" s="8"/>
    </x:row>
    <x:row r="16" spans="1:24" ht="13.35" customHeight="1">
      <x:c r="A16" s="313"/>
      <x:c r="B16" s="13" t="str">
        <x:f>IFERROR(VLOOKUP(A15,#REF!,17,FALSE),"")</x:f>
        <x:v/>
      </x:c>
      <x:c r="C16" s="317"/>
      <x:c r="D16" s="14" t="str">
        <x:f>IFERROR(VLOOKUP(A15,#REF!,20,FALSE),"")</x:f>
        <x:v/>
      </x:c>
      <x:c r="E16" s="15" t="str">
        <x:f>IFERROR(VLOOKUP(A15,#REF!,21,FALSE),"")</x:f>
        <x:v/>
      </x:c>
      <x:c r="F16" s="320"/>
      <x:c r="G16" s="326"/>
      <x:c r="H16" s="324"/>
      <x:c r="I16" s="330"/>
      <x:c r="J16" s="341"/>
      <x:c r="K16" s="326"/>
      <x:c r="L16" s="326"/>
      <x:c r="M16" s="334"/>
      <x:c r="N16" s="62"/>
      <x:c r="O16" s="62"/>
      <x:c r="P16" s="63"/>
      <x:c r="Q16" s="63"/>
      <x:c r="S16" s="4"/>
      <x:c r="U16" s="5"/>
      <x:c r="V16" s="6"/>
      <x:c r="W16" s="7"/>
      <x:c r="X16" s="8"/>
    </x:row>
    <x:row r="17" spans="1:17" ht="13.35" customHeight="1">
      <x:c r="A17" s="312">
        <x:v>7</x:v>
      </x:c>
      <x:c r="B17" s="10" t="str">
        <x:f>IFERROR(VLOOKUP(A17,#REF!,3,FALSE),"")</x:f>
        <x:v/>
      </x:c>
      <x:c r="C17" s="316" t="s">
        <x:v>20</x:v>
      </x:c>
      <x:c r="D17" s="11" t="str">
        <x:f>IFERROR(VLOOKUP(A17,#REF!,6,FALSE),"")</x:f>
        <x:v/>
      </x:c>
      <x:c r="E17" s="12" t="str">
        <x:f>IFERROR(VLOOKUP(A17,#REF!,7,FALSE),"")</x:f>
        <x:v/>
      </x:c>
      <x:c r="F17" s="319" t="s">
        <x:v>17</x:v>
      </x:c>
      <x:c r="G17" s="327"/>
      <x:c r="H17" s="327"/>
      <x:c r="I17" s="332"/>
      <x:c r="J17" s="342"/>
      <x:c r="K17" s="327"/>
      <x:c r="L17" s="327"/>
      <x:c r="M17" s="336"/>
      <x:c r="P17" s="63"/>
      <x:c r="Q17" s="63"/>
    </x:row>
    <x:row r="18" spans="1:17" ht="13.35" customHeight="1">
      <x:c r="A18" s="315"/>
      <x:c r="B18" s="16" t="str">
        <x:f>IFERROR(VLOOKUP(A17,#REF!,17,FALSE),"")</x:f>
        <x:v/>
      </x:c>
      <x:c r="C18" s="318"/>
      <x:c r="D18" s="17" t="str">
        <x:f>IFERROR(VLOOKUP(A17,#REF!,20,FALSE),"")</x:f>
        <x:v/>
      </x:c>
      <x:c r="E18" s="18" t="str">
        <x:f>IFERROR(VLOOKUP(A17,#REF!,21,FALSE),"")</x:f>
        <x:v/>
      </x:c>
      <x:c r="F18" s="323"/>
      <x:c r="G18" s="328"/>
      <x:c r="H18" s="328"/>
      <x:c r="I18" s="333"/>
      <x:c r="J18" s="343"/>
      <x:c r="K18" s="328"/>
      <x:c r="L18" s="328"/>
      <x:c r="M18" s="344"/>
      <x:c r="P18" s="41"/>
      <x:c r="Q18" s="63"/>
    </x:row>
    <x:row r="19" spans="15:32" ht="7.5" customHeight="1">
      <x:c r="O19" s="34"/>
      <x:c r="Q19" s="34"/>
      <x:c r="Z19" s="3"/>
      <x:c r="AA19" s="3"/>
      <x:c r="AB19" s="3"/>
      <x:c r="AC19" s="3"/>
      <x:c r="AD19" s="3"/>
      <x:c r="AE19" s="3"/>
      <x:c r="AF19" s="3"/>
    </x:row>
    <x:row r="20" spans="1:25" ht="13.35" customHeight="1">
      <x:c r="A20" s="308"/>
      <x:c r="B20" s="309"/>
      <x:c r="C20" s="309"/>
      <x:c r="D20" s="309"/>
      <x:c r="E20" s="309"/>
      <x:c r="F20" s="309"/>
      <x:c r="G20" s="9">
        <x:f>A21</x:f>
        <x:v>8</x:v>
      </x:c>
      <x:c r="H20" s="9">
        <x:f>A23</x:f>
        <x:v>9</x:v>
      </x:c>
      <x:c r="I20" s="20">
        <x:f>A25</x:f>
        <x:v>10</x:v>
      </x:c>
      <x:c r="J20" s="22" t="s">
        <x:v>23</x:v>
      </x:c>
      <x:c r="K20" s="9" t="s">
        <x:v>16</x:v>
      </x:c>
      <x:c r="L20" s="9" t="s">
        <x:v>19</x:v>
      </x:c>
      <x:c r="M20" s="21" t="s">
        <x:v>26</x:v>
      </x:c>
      <x:c r="O20" s="34"/>
      <x:c r="Q20" s="34"/>
      <x:c r="T20" s="4"/>
      <x:c r="V20" s="5"/>
      <x:c r="W20" s="6"/>
      <x:c r="X20" s="7"/>
      <x:c r="Y20" s="8"/>
    </x:row>
    <x:row r="21" spans="1:25" ht="13.35" customHeight="1">
      <x:c r="A21" s="312">
        <x:v>8</x:v>
      </x:c>
      <x:c r="B21" s="10" t="str">
        <x:f>IFERROR(VLOOKUP(A21,#REF!,3,FALSE),"")</x:f>
        <x:v/>
      </x:c>
      <x:c r="C21" s="316" t="s">
        <x:v>20</x:v>
      </x:c>
      <x:c r="D21" s="11" t="str">
        <x:f>IFERROR(VLOOKUP(A21,#REF!,6,FALSE),"")</x:f>
        <x:v/>
      </x:c>
      <x:c r="E21" s="12" t="str">
        <x:f>IFERROR(VLOOKUP(A21,#REF!,7,FALSE),"")</x:f>
        <x:v/>
      </x:c>
      <x:c r="F21" s="319" t="s">
        <x:v>17</x:v>
      </x:c>
      <x:c r="G21" s="324"/>
      <x:c r="H21" s="326"/>
      <x:c r="I21" s="330"/>
      <x:c r="J21" s="339"/>
      <x:c r="K21" s="326"/>
      <x:c r="L21" s="326"/>
      <x:c r="M21" s="334"/>
      <x:c r="O21" s="34"/>
      <x:c r="Q21" s="34"/>
      <x:c r="T21" s="4"/>
      <x:c r="V21" s="5"/>
      <x:c r="W21" s="6"/>
      <x:c r="X21" s="7"/>
      <x:c r="Y21" s="8"/>
    </x:row>
    <x:row r="22" spans="1:25" ht="13.35" customHeight="1">
      <x:c r="A22" s="313"/>
      <x:c r="B22" s="13" t="str">
        <x:f>IFERROR(VLOOKUP(A21,#REF!,17,FALSE),"")</x:f>
        <x:v/>
      </x:c>
      <x:c r="C22" s="317"/>
      <x:c r="D22" s="14" t="str">
        <x:f>IFERROR(VLOOKUP(A21,#REF!,20,FALSE),"")</x:f>
        <x:v/>
      </x:c>
      <x:c r="E22" s="15" t="str">
        <x:f>IFERROR(VLOOKUP(A21,#REF!,21,FALSE),"")</x:f>
        <x:v/>
      </x:c>
      <x:c r="F22" s="320"/>
      <x:c r="G22" s="324"/>
      <x:c r="H22" s="326"/>
      <x:c r="I22" s="330"/>
      <x:c r="J22" s="339"/>
      <x:c r="K22" s="326"/>
      <x:c r="L22" s="326"/>
      <x:c r="M22" s="334"/>
      <x:c r="O22" s="34"/>
      <x:c r="Q22" s="34"/>
      <x:c r="T22" s="4"/>
      <x:c r="V22" s="5"/>
      <x:c r="W22" s="6"/>
      <x:c r="X22" s="7"/>
      <x:c r="Y22" s="8"/>
    </x:row>
    <x:row r="23" spans="1:25" ht="11.1" customHeight="1">
      <x:c r="A23" s="314">
        <x:v>9</x:v>
      </x:c>
      <x:c r="B23" s="10" t="str">
        <x:f>IFERROR(VLOOKUP(A23,#REF!,3,FALSE),"")</x:f>
        <x:v/>
      </x:c>
      <x:c r="C23" s="316" t="s">
        <x:v>20</x:v>
      </x:c>
      <x:c r="D23" s="11" t="str">
        <x:f>IFERROR(VLOOKUP(A23,#REF!,6,FALSE),"")</x:f>
        <x:v/>
      </x:c>
      <x:c r="E23" s="12" t="str">
        <x:f>IFERROR(VLOOKUP(A23,#REF!,7,FALSE),"")</x:f>
        <x:v/>
      </x:c>
      <x:c r="F23" s="319" t="s">
        <x:v>17</x:v>
      </x:c>
      <x:c r="G23" s="325"/>
      <x:c r="H23" s="329"/>
      <x:c r="I23" s="331"/>
      <x:c r="J23" s="340"/>
      <x:c r="K23" s="325"/>
      <x:c r="L23" s="325"/>
      <x:c r="M23" s="335"/>
      <x:c r="N23" s="30"/>
      <x:c r="O23" s="37"/>
      <x:c r="Q23" s="34"/>
      <x:c r="T23" s="4"/>
      <x:c r="V23" s="5"/>
      <x:c r="W23" s="6"/>
      <x:c r="X23" s="7"/>
      <x:c r="Y23" s="8"/>
    </x:row>
    <x:row r="24" spans="1:25" ht="13.35" customHeight="1">
      <x:c r="A24" s="313"/>
      <x:c r="B24" s="13" t="str">
        <x:f>IFERROR(VLOOKUP(A23,#REF!,17,FALSE),"")</x:f>
        <x:v/>
      </x:c>
      <x:c r="C24" s="317"/>
      <x:c r="D24" s="14" t="str">
        <x:f>IFERROR(VLOOKUP(A23,#REF!,20,FALSE),"")</x:f>
        <x:v/>
      </x:c>
      <x:c r="E24" s="15" t="str">
        <x:f>IFERROR(VLOOKUP(A23,#REF!,21,FALSE),"")</x:f>
        <x:v/>
      </x:c>
      <x:c r="F24" s="320"/>
      <x:c r="G24" s="326"/>
      <x:c r="H24" s="324"/>
      <x:c r="I24" s="330"/>
      <x:c r="J24" s="341"/>
      <x:c r="K24" s="326"/>
      <x:c r="L24" s="326"/>
      <x:c r="M24" s="334"/>
      <x:c r="Q24" s="34"/>
      <x:c r="T24" s="4"/>
      <x:c r="V24" s="5"/>
      <x:c r="W24" s="6"/>
      <x:c r="X24" s="7"/>
      <x:c r="Y24" s="8"/>
    </x:row>
    <x:row r="25" spans="1:25" ht="13.35" customHeight="1">
      <x:c r="A25" s="312">
        <x:v>10</x:v>
      </x:c>
      <x:c r="B25" s="10" t="str">
        <x:f>IFERROR(VLOOKUP(A25,#REF!,3,FALSE),"")</x:f>
        <x:v/>
      </x:c>
      <x:c r="C25" s="316" t="s">
        <x:v>20</x:v>
      </x:c>
      <x:c r="D25" s="11" t="str">
        <x:f>IFERROR(VLOOKUP(A25,#REF!,6,FALSE),"")</x:f>
        <x:v/>
      </x:c>
      <x:c r="E25" s="12" t="str">
        <x:f>IFERROR(VLOOKUP(A25,#REF!,7,FALSE),"")</x:f>
        <x:v/>
      </x:c>
      <x:c r="F25" s="319" t="s">
        <x:v>17</x:v>
      </x:c>
      <x:c r="G25" s="327"/>
      <x:c r="H25" s="327"/>
      <x:c r="I25" s="332"/>
      <x:c r="J25" s="342"/>
      <x:c r="K25" s="327"/>
      <x:c r="L25" s="327"/>
      <x:c r="M25" s="336"/>
      <x:c r="Q25" s="34"/>
      <x:c r="T25" s="4"/>
      <x:c r="V25" s="5"/>
      <x:c r="W25" s="6"/>
      <x:c r="X25" s="7"/>
      <x:c r="Y25" s="8"/>
    </x:row>
    <x:row r="26" spans="1:17" ht="12.75" customHeight="1">
      <x:c r="A26" s="315"/>
      <x:c r="B26" s="16" t="str">
        <x:f>IFERROR(VLOOKUP(A25,#REF!,17,FALSE),"")</x:f>
        <x:v/>
      </x:c>
      <x:c r="C26" s="318"/>
      <x:c r="D26" s="17" t="str">
        <x:f>IFERROR(VLOOKUP(A25,#REF!,20,FALSE),"")</x:f>
        <x:v/>
      </x:c>
      <x:c r="E26" s="18" t="str">
        <x:f>IFERROR(VLOOKUP(A25,#REF!,21,FALSE),"")</x:f>
        <x:v/>
      </x:c>
      <x:c r="F26" s="323"/>
      <x:c r="G26" s="328"/>
      <x:c r="H26" s="328"/>
      <x:c r="I26" s="333"/>
      <x:c r="J26" s="343"/>
      <x:c r="K26" s="328"/>
      <x:c r="L26" s="328"/>
      <x:c r="M26" s="344"/>
      <x:c r="Q26" s="34"/>
    </x:row>
    <x:row r="27" spans="17:18" ht="7.5" customHeight="1">
      <x:c r="Q27" s="34"/>
      <x:c r="R27" s="40"/>
    </x:row>
    <x:row r="28" spans="1:17" ht="12.75" customHeight="1">
      <x:c r="A28" s="308"/>
      <x:c r="B28" s="309"/>
      <x:c r="C28" s="309"/>
      <x:c r="D28" s="309"/>
      <x:c r="E28" s="309"/>
      <x:c r="F28" s="309"/>
      <x:c r="G28" s="9">
        <x:f>A29</x:f>
        <x:v>11</x:v>
      </x:c>
      <x:c r="H28" s="9">
        <x:f>A31</x:f>
        <x:v>12</x:v>
      </x:c>
      <x:c r="I28" s="20">
        <x:f>A33</x:f>
        <x:v>13</x:v>
      </x:c>
      <x:c r="J28" s="22" t="s">
        <x:v>23</x:v>
      </x:c>
      <x:c r="K28" s="9" t="s">
        <x:v>16</x:v>
      </x:c>
      <x:c r="L28" s="9" t="s">
        <x:v>19</x:v>
      </x:c>
      <x:c r="M28" s="21" t="s">
        <x:v>26</x:v>
      </x:c>
      <x:c r="Q28" s="34"/>
    </x:row>
    <x:row r="29" spans="1:17" ht="12.75" customHeight="1">
      <x:c r="A29" s="312">
        <x:v>11</x:v>
      </x:c>
      <x:c r="B29" s="10" t="str">
        <x:f>IFERROR(VLOOKUP(A29,#REF!,3,FALSE),"")</x:f>
        <x:v/>
      </x:c>
      <x:c r="C29" s="316" t="s">
        <x:v>20</x:v>
      </x:c>
      <x:c r="D29" s="11" t="str">
        <x:f>IFERROR(VLOOKUP(A29,#REF!,6,FALSE),"")</x:f>
        <x:v/>
      </x:c>
      <x:c r="E29" s="12" t="str">
        <x:f>IFERROR(VLOOKUP(A29,#REF!,7,FALSE),"")</x:f>
        <x:v/>
      </x:c>
      <x:c r="F29" s="319" t="s">
        <x:v>17</x:v>
      </x:c>
      <x:c r="G29" s="324"/>
      <x:c r="H29" s="326"/>
      <x:c r="I29" s="330"/>
      <x:c r="J29" s="339"/>
      <x:c r="K29" s="326"/>
      <x:c r="L29" s="326"/>
      <x:c r="M29" s="334"/>
      <x:c r="Q29" s="34"/>
    </x:row>
    <x:row r="30" spans="1:17" ht="12.75" customHeight="1">
      <x:c r="A30" s="313"/>
      <x:c r="B30" s="13" t="str">
        <x:f>IFERROR(VLOOKUP(A29,#REF!,17,FALSE),"")</x:f>
        <x:v/>
      </x:c>
      <x:c r="C30" s="317"/>
      <x:c r="D30" s="14" t="str">
        <x:f>IFERROR(VLOOKUP(A29,#REF!,20,FALSE),"")</x:f>
        <x:v/>
      </x:c>
      <x:c r="E30" s="15" t="str">
        <x:f>IFERROR(VLOOKUP(A29,#REF!,21,FALSE),"")</x:f>
        <x:v/>
      </x:c>
      <x:c r="F30" s="320"/>
      <x:c r="G30" s="324"/>
      <x:c r="H30" s="326"/>
      <x:c r="I30" s="330"/>
      <x:c r="J30" s="339"/>
      <x:c r="K30" s="326"/>
      <x:c r="L30" s="326"/>
      <x:c r="M30" s="334"/>
      <x:c r="Q30" s="34"/>
    </x:row>
    <x:row r="31" spans="1:17" ht="9" customHeight="1">
      <x:c r="A31" s="314">
        <x:v>12</x:v>
      </x:c>
      <x:c r="B31" s="10" t="str">
        <x:f>IFERROR(VLOOKUP(A31,#REF!,3,FALSE),"")</x:f>
        <x:v/>
      </x:c>
      <x:c r="C31" s="316" t="s">
        <x:v>20</x:v>
      </x:c>
      <x:c r="D31" s="11" t="str">
        <x:f>IFERROR(VLOOKUP(A31,#REF!,6,FALSE),"")</x:f>
        <x:v/>
      </x:c>
      <x:c r="E31" s="12" t="str">
        <x:f>IFERROR(VLOOKUP(A31,#REF!,7,FALSE),"")</x:f>
        <x:v/>
      </x:c>
      <x:c r="F31" s="319" t="s">
        <x:v>17</x:v>
      </x:c>
      <x:c r="G31" s="325"/>
      <x:c r="H31" s="329"/>
      <x:c r="I31" s="331"/>
      <x:c r="J31" s="340"/>
      <x:c r="K31" s="325"/>
      <x:c r="L31" s="325"/>
      <x:c r="M31" s="335"/>
      <x:c r="N31" s="30"/>
      <x:c r="O31" s="32"/>
      <x:c r="P31" s="24"/>
      <x:c r="Q31" s="34"/>
    </x:row>
    <x:row r="32" spans="1:17" ht="12.75" customHeight="1">
      <x:c r="A32" s="313"/>
      <x:c r="B32" s="13" t="str">
        <x:f>IFERROR(VLOOKUP(A31,#REF!,17,FALSE),"")</x:f>
        <x:v/>
      </x:c>
      <x:c r="C32" s="317"/>
      <x:c r="D32" s="14" t="str">
        <x:f>IFERROR(VLOOKUP(A31,#REF!,20,FALSE),"")</x:f>
        <x:v/>
      </x:c>
      <x:c r="E32" s="15" t="str">
        <x:f>IFERROR(VLOOKUP(A31,#REF!,21,FALSE),"")</x:f>
        <x:v/>
      </x:c>
      <x:c r="F32" s="320"/>
      <x:c r="G32" s="326"/>
      <x:c r="H32" s="324"/>
      <x:c r="I32" s="330"/>
      <x:c r="J32" s="341"/>
      <x:c r="K32" s="326"/>
      <x:c r="L32" s="326"/>
      <x:c r="M32" s="334"/>
      <x:c r="O32" s="33"/>
      <x:c r="Q32" s="34"/>
    </x:row>
    <x:row r="33" spans="1:17" ht="12.75" customHeight="1">
      <x:c r="A33" s="312">
        <x:v>13</x:v>
      </x:c>
      <x:c r="B33" s="10" t="str">
        <x:f>IFERROR(VLOOKUP(A33,#REF!,3,FALSE),"")</x:f>
        <x:v/>
      </x:c>
      <x:c r="C33" s="316" t="s">
        <x:v>20</x:v>
      </x:c>
      <x:c r="D33" s="11" t="str">
        <x:f>IFERROR(VLOOKUP(A33,#REF!,6,FALSE),"")</x:f>
        <x:v/>
      </x:c>
      <x:c r="E33" s="12" t="str">
        <x:f>IFERROR(VLOOKUP(A33,#REF!,7,FALSE),"")</x:f>
        <x:v/>
      </x:c>
      <x:c r="F33" s="319" t="s">
        <x:v>17</x:v>
      </x:c>
      <x:c r="G33" s="327"/>
      <x:c r="H33" s="327"/>
      <x:c r="I33" s="332"/>
      <x:c r="J33" s="342"/>
      <x:c r="K33" s="327"/>
      <x:c r="L33" s="327"/>
      <x:c r="M33" s="336"/>
      <x:c r="O33" s="34"/>
      <x:c r="Q33" s="34"/>
    </x:row>
    <x:row r="34" spans="1:17" ht="12.75" customHeight="1">
      <x:c r="A34" s="315"/>
      <x:c r="B34" s="16" t="str">
        <x:f>IFERROR(VLOOKUP(A33,#REF!,17,FALSE),"")</x:f>
        <x:v/>
      </x:c>
      <x:c r="C34" s="318"/>
      <x:c r="D34" s="17" t="str">
        <x:f>IFERROR(VLOOKUP(A33,#REF!,20,FALSE),"")</x:f>
        <x:v/>
      </x:c>
      <x:c r="E34" s="18" t="str">
        <x:f>IFERROR(VLOOKUP(A33,#REF!,21,FALSE),"")</x:f>
        <x:v/>
      </x:c>
      <x:c r="F34" s="323"/>
      <x:c r="G34" s="328"/>
      <x:c r="H34" s="328"/>
      <x:c r="I34" s="333"/>
      <x:c r="J34" s="343"/>
      <x:c r="K34" s="328"/>
      <x:c r="L34" s="328"/>
      <x:c r="M34" s="344"/>
      <x:c r="O34" s="34"/>
      <x:c r="Q34" s="34"/>
    </x:row>
    <x:row r="35" spans="15:17" ht="7.5" customHeight="1">
      <x:c r="O35" s="34"/>
      <x:c r="P35" s="35"/>
      <x:c r="Q35" s="34"/>
    </x:row>
    <x:row r="36" spans="1:17" ht="12.75" customHeight="1">
      <x:c r="A36" s="308"/>
      <x:c r="B36" s="309"/>
      <x:c r="C36" s="309"/>
      <x:c r="D36" s="309"/>
      <x:c r="E36" s="309"/>
      <x:c r="F36" s="309"/>
      <x:c r="G36" s="9">
        <x:f>A37</x:f>
        <x:v>14</x:v>
      </x:c>
      <x:c r="H36" s="9">
        <x:f>A39</x:f>
        <x:v>15</x:v>
      </x:c>
      <x:c r="I36" s="20">
        <x:f>A41</x:f>
        <x:v>16</x:v>
      </x:c>
      <x:c r="J36" s="22" t="s">
        <x:v>23</x:v>
      </x:c>
      <x:c r="K36" s="9" t="s">
        <x:v>16</x:v>
      </x:c>
      <x:c r="L36" s="9" t="s">
        <x:v>19</x:v>
      </x:c>
      <x:c r="M36" s="21" t="s">
        <x:v>26</x:v>
      </x:c>
      <x:c r="O36" s="36"/>
      <x:c r="P36" s="33"/>
      <x:c r="Q36" s="34"/>
    </x:row>
    <x:row r="37" spans="1:17" ht="12.75" customHeight="1">
      <x:c r="A37" s="312">
        <x:v>14</x:v>
      </x:c>
      <x:c r="B37" s="10" t="str">
        <x:f>IFERROR(VLOOKUP(A37,#REF!,3,FALSE),"")</x:f>
        <x:v/>
      </x:c>
      <x:c r="C37" s="316" t="s">
        <x:v>20</x:v>
      </x:c>
      <x:c r="D37" s="11" t="str">
        <x:f>IFERROR(VLOOKUP(A37,#REF!,6,FALSE),"")</x:f>
        <x:v/>
      </x:c>
      <x:c r="E37" s="12" t="str">
        <x:f>IFERROR(VLOOKUP(A37,#REF!,7,FALSE),"")</x:f>
        <x:v/>
      </x:c>
      <x:c r="F37" s="319" t="s">
        <x:v>17</x:v>
      </x:c>
      <x:c r="G37" s="324"/>
      <x:c r="H37" s="326"/>
      <x:c r="I37" s="330"/>
      <x:c r="J37" s="339"/>
      <x:c r="K37" s="326"/>
      <x:c r="L37" s="326"/>
      <x:c r="M37" s="334"/>
      <x:c r="O37" s="34"/>
      <x:c r="P37" s="34"/>
      <x:c r="Q37" s="34"/>
    </x:row>
    <x:row r="38" spans="1:17" ht="12.75" customHeight="1">
      <x:c r="A38" s="313"/>
      <x:c r="B38" s="13" t="str">
        <x:f>IFERROR(VLOOKUP(A37,#REF!,17,FALSE),"")</x:f>
        <x:v/>
      </x:c>
      <x:c r="C38" s="317"/>
      <x:c r="D38" s="14" t="str">
        <x:f>IFERROR(VLOOKUP(A37,#REF!,20,FALSE),"")</x:f>
        <x:v/>
      </x:c>
      <x:c r="E38" s="15" t="str">
        <x:f>IFERROR(VLOOKUP(A37,#REF!,21,FALSE),"")</x:f>
        <x:v/>
      </x:c>
      <x:c r="F38" s="320"/>
      <x:c r="G38" s="324"/>
      <x:c r="H38" s="326"/>
      <x:c r="I38" s="330"/>
      <x:c r="J38" s="339"/>
      <x:c r="K38" s="326"/>
      <x:c r="L38" s="326"/>
      <x:c r="M38" s="334"/>
      <x:c r="O38" s="34"/>
      <x:c r="P38" s="34"/>
      <x:c r="Q38" s="34"/>
    </x:row>
    <x:row r="39" spans="1:18" ht="12.75" customHeight="1">
      <x:c r="A39" s="314">
        <x:v>15</x:v>
      </x:c>
      <x:c r="B39" s="10" t="str">
        <x:f>IFERROR(VLOOKUP(A39,#REF!,3,FALSE),"")</x:f>
        <x:v/>
      </x:c>
      <x:c r="C39" s="316" t="s">
        <x:v>20</x:v>
      </x:c>
      <x:c r="D39" s="11" t="str">
        <x:f>IFERROR(VLOOKUP(A39,#REF!,6,FALSE),"")</x:f>
        <x:v/>
      </x:c>
      <x:c r="E39" s="12" t="str">
        <x:f>IFERROR(VLOOKUP(A39,#REF!,7,FALSE),"")</x:f>
        <x:v/>
      </x:c>
      <x:c r="F39" s="319" t="s">
        <x:v>17</x:v>
      </x:c>
      <x:c r="G39" s="325"/>
      <x:c r="H39" s="329"/>
      <x:c r="I39" s="331"/>
      <x:c r="J39" s="340"/>
      <x:c r="K39" s="325"/>
      <x:c r="L39" s="325"/>
      <x:c r="M39" s="335"/>
      <x:c r="N39" s="30"/>
      <x:c r="O39" s="37"/>
      <x:c r="P39" s="34"/>
      <x:c r="Q39" s="34"/>
      <x:c r="R39" s="24"/>
    </x:row>
    <x:row r="40" spans="1:17" ht="12.75" customHeight="1">
      <x:c r="A40" s="313"/>
      <x:c r="B40" s="13" t="str">
        <x:f>IFERROR(VLOOKUP(A39,#REF!,17,FALSE),"")</x:f>
        <x:v/>
      </x:c>
      <x:c r="C40" s="317"/>
      <x:c r="D40" s="14" t="str">
        <x:f>IFERROR(VLOOKUP(A39,#REF!,20,FALSE),"")</x:f>
        <x:v/>
      </x:c>
      <x:c r="E40" s="15" t="str">
        <x:f>IFERROR(VLOOKUP(A39,#REF!,21,FALSE),"")</x:f>
        <x:v/>
      </x:c>
      <x:c r="F40" s="320"/>
      <x:c r="G40" s="326"/>
      <x:c r="H40" s="324"/>
      <x:c r="I40" s="330"/>
      <x:c r="J40" s="341"/>
      <x:c r="K40" s="326"/>
      <x:c r="L40" s="326"/>
      <x:c r="M40" s="334"/>
      <x:c r="P40" s="34"/>
      <x:c r="Q40" s="34"/>
    </x:row>
    <x:row r="41" spans="1:17" ht="12.75" customHeight="1">
      <x:c r="A41" s="312">
        <x:v>16</x:v>
      </x:c>
      <x:c r="B41" s="10" t="str">
        <x:f>IFERROR(VLOOKUP(A41,#REF!,3,FALSE),"")</x:f>
        <x:v/>
      </x:c>
      <x:c r="C41" s="316" t="s">
        <x:v>20</x:v>
      </x:c>
      <x:c r="D41" s="11" t="str">
        <x:f>IFERROR(VLOOKUP(A41,#REF!,6,FALSE),"")</x:f>
        <x:v/>
      </x:c>
      <x:c r="E41" s="12" t="str">
        <x:f>IFERROR(VLOOKUP(A41,#REF!,7,FALSE),"")</x:f>
        <x:v/>
      </x:c>
      <x:c r="F41" s="319" t="s">
        <x:v>17</x:v>
      </x:c>
      <x:c r="G41" s="327"/>
      <x:c r="H41" s="327"/>
      <x:c r="I41" s="332"/>
      <x:c r="J41" s="342"/>
      <x:c r="K41" s="327"/>
      <x:c r="L41" s="327"/>
      <x:c r="M41" s="336"/>
      <x:c r="P41" s="34"/>
      <x:c r="Q41" s="34"/>
    </x:row>
    <x:row r="42" spans="1:17" ht="12.75" customHeight="1">
      <x:c r="A42" s="315"/>
      <x:c r="B42" s="16" t="str">
        <x:f>IFERROR(VLOOKUP(A41,#REF!,17,FALSE),"")</x:f>
        <x:v/>
      </x:c>
      <x:c r="C42" s="318"/>
      <x:c r="D42" s="17" t="str">
        <x:f>IFERROR(VLOOKUP(A41,#REF!,20,FALSE),"")</x:f>
        <x:v/>
      </x:c>
      <x:c r="E42" s="18" t="str">
        <x:f>IFERROR(VLOOKUP(A41,#REF!,21,FALSE),"")</x:f>
        <x:v/>
      </x:c>
      <x:c r="F42" s="323"/>
      <x:c r="G42" s="328"/>
      <x:c r="H42" s="328"/>
      <x:c r="I42" s="333"/>
      <x:c r="J42" s="343"/>
      <x:c r="K42" s="328"/>
      <x:c r="L42" s="328"/>
      <x:c r="M42" s="344"/>
      <x:c r="P42" s="34"/>
      <x:c r="Q42" s="34"/>
    </x:row>
    <x:row r="43" spans="1:17" ht="7.5" customHeight="1">
      <x:c r="A43" s="3"/>
      <x:c r="G43" s="19"/>
      <x:c r="H43" s="19"/>
      <x:c r="I43" s="19"/>
      <x:c r="J43" s="19"/>
      <x:c r="K43" s="19"/>
      <x:c r="L43" s="19"/>
      <x:c r="M43" s="19"/>
      <x:c r="P43" s="34"/>
      <x:c r="Q43" s="41"/>
    </x:row>
    <x:row r="44" spans="1:16" ht="12.75" customHeight="1">
      <x:c r="A44" s="308"/>
      <x:c r="B44" s="309"/>
      <x:c r="C44" s="309"/>
      <x:c r="D44" s="309"/>
      <x:c r="E44" s="309"/>
      <x:c r="F44" s="309"/>
      <x:c r="G44" s="9">
        <x:f>A45</x:f>
        <x:v>17</x:v>
      </x:c>
      <x:c r="H44" s="9">
        <x:f>A47</x:f>
        <x:v>18</x:v>
      </x:c>
      <x:c r="I44" s="20">
        <x:v>19</x:v>
      </x:c>
      <x:c r="J44" s="20">
        <x:f>A51</x:f>
        <x:v>20</x:v>
      </x:c>
      <x:c r="K44" s="22" t="s">
        <x:v>23</x:v>
      </x:c>
      <x:c r="L44" s="9" t="s">
        <x:v>16</x:v>
      </x:c>
      <x:c r="M44" s="9" t="s">
        <x:v>19</x:v>
      </x:c>
      <x:c r="N44" s="21" t="s">
        <x:v>26</x:v>
      </x:c>
      <x:c r="P44" s="34"/>
    </x:row>
    <x:row r="45" spans="1:16" ht="12.75" customHeight="1">
      <x:c r="A45" s="312">
        <x:v>17</x:v>
      </x:c>
      <x:c r="B45" s="10" t="str">
        <x:f>IFERROR(VLOOKUP(A45,#REF!,3,FALSE),"")</x:f>
        <x:v/>
      </x:c>
      <x:c r="C45" s="316" t="s">
        <x:v>20</x:v>
      </x:c>
      <x:c r="D45" s="11" t="str">
        <x:f>IFERROR(VLOOKUP(A45,#REF!,6,FALSE),"")</x:f>
        <x:v/>
      </x:c>
      <x:c r="E45" s="12" t="str">
        <x:f>IFERROR(VLOOKUP(A45,#REF!,7,FALSE),"")</x:f>
        <x:v/>
      </x:c>
      <x:c r="F45" s="319" t="s">
        <x:v>17</x:v>
      </x:c>
      <x:c r="G45" s="324"/>
      <x:c r="H45" s="326"/>
      <x:c r="I45" s="326"/>
      <x:c r="J45" s="330"/>
      <x:c r="K45" s="339"/>
      <x:c r="L45" s="326"/>
      <x:c r="M45" s="326"/>
      <x:c r="N45" s="334"/>
      <x:c r="P45" s="34"/>
    </x:row>
    <x:row r="46" spans="1:16" ht="12.75" customHeight="1">
      <x:c r="A46" s="313"/>
      <x:c r="B46" s="13" t="str">
        <x:f>IFERROR(VLOOKUP(A45,#REF!,17,FALSE),"")</x:f>
        <x:v/>
      </x:c>
      <x:c r="C46" s="317"/>
      <x:c r="D46" s="14" t="str">
        <x:f>IFERROR(VLOOKUP(A45,#REF!,20,FALSE),"")</x:f>
        <x:v/>
      </x:c>
      <x:c r="E46" s="15" t="str">
        <x:f>IFERROR(VLOOKUP(A45,#REF!,21,FALSE),"")</x:f>
        <x:v/>
      </x:c>
      <x:c r="F46" s="320"/>
      <x:c r="G46" s="324"/>
      <x:c r="H46" s="326"/>
      <x:c r="I46" s="326"/>
      <x:c r="J46" s="330"/>
      <x:c r="K46" s="339"/>
      <x:c r="L46" s="326"/>
      <x:c r="M46" s="326"/>
      <x:c r="N46" s="334"/>
      <x:c r="P46" s="34"/>
    </x:row>
    <x:row r="47" spans="1:16" ht="13.35" customHeight="1">
      <x:c r="A47" s="314">
        <x:v>18</x:v>
      </x:c>
      <x:c r="B47" s="10" t="str">
        <x:f>IFERROR(VLOOKUP(A47,#REF!,3,FALSE),"")</x:f>
        <x:v/>
      </x:c>
      <x:c r="C47" s="316" t="s">
        <x:v>20</x:v>
      </x:c>
      <x:c r="D47" s="11" t="str">
        <x:f>IFERROR(VLOOKUP(A47,#REF!,6,FALSE),"")</x:f>
        <x:v/>
      </x:c>
      <x:c r="E47" s="12" t="str">
        <x:f>IFERROR(VLOOKUP(A47,#REF!,7,FALSE),"")</x:f>
        <x:v/>
      </x:c>
      <x:c r="F47" s="319" t="s">
        <x:v>17</x:v>
      </x:c>
      <x:c r="G47" s="325"/>
      <x:c r="H47" s="329"/>
      <x:c r="I47" s="326"/>
      <x:c r="J47" s="331"/>
      <x:c r="K47" s="340"/>
      <x:c r="L47" s="325"/>
      <x:c r="M47" s="325"/>
      <x:c r="N47" s="335"/>
      <x:c r="O47" s="30"/>
      <x:c r="P47" s="34"/>
    </x:row>
    <x:row r="48" spans="1:16" ht="12.75" customHeight="1">
      <x:c r="A48" s="313"/>
      <x:c r="B48" s="13" t="str">
        <x:f>IFERROR(VLOOKUP(A47,#REF!,17,FALSE),"")</x:f>
        <x:v/>
      </x:c>
      <x:c r="C48" s="317"/>
      <x:c r="D48" s="14" t="str">
        <x:f>IFERROR(VLOOKUP(A47,#REF!,20,FALSE),"")</x:f>
        <x:v/>
      </x:c>
      <x:c r="E48" s="15" t="str">
        <x:f>IFERROR(VLOOKUP(A47,#REF!,21,FALSE),"")</x:f>
        <x:v/>
      </x:c>
      <x:c r="F48" s="320"/>
      <x:c r="G48" s="326"/>
      <x:c r="H48" s="324"/>
      <x:c r="I48" s="326"/>
      <x:c r="J48" s="330"/>
      <x:c r="K48" s="341"/>
      <x:c r="L48" s="326"/>
      <x:c r="M48" s="326"/>
      <x:c r="N48" s="334"/>
      <x:c r="P48" s="63"/>
    </x:row>
    <x:row r="49" spans="1:16" ht="12.75" customHeight="1">
      <x:c r="A49" s="314">
        <x:v>19</x:v>
      </x:c>
      <x:c r="B49" s="10" t="str">
        <x:f>IFERROR(VLOOKUP(A49,#REF!,3,FALSE),"")</x:f>
        <x:v/>
      </x:c>
      <x:c r="C49" s="316" t="s">
        <x:v>20</x:v>
      </x:c>
      <x:c r="D49" s="11" t="str">
        <x:f>IFERROR(VLOOKUP(A49,#REF!,6,FALSE),"")</x:f>
        <x:v/>
      </x:c>
      <x:c r="E49" s="12" t="str">
        <x:f>IFERROR(VLOOKUP(A49,#REF!,7,FALSE),"")</x:f>
        <x:v/>
      </x:c>
      <x:c r="F49" s="319" t="s">
        <x:v>17</x:v>
      </x:c>
      <x:c r="G49" s="325"/>
      <x:c r="H49" s="326"/>
      <x:c r="I49" s="329"/>
      <x:c r="J49" s="331"/>
      <x:c r="K49" s="340"/>
      <x:c r="L49" s="325"/>
      <x:c r="M49" s="325"/>
      <x:c r="N49" s="335"/>
      <x:c r="P49" s="63"/>
    </x:row>
    <x:row r="50" spans="1:16" ht="12.75" customHeight="1">
      <x:c r="A50" s="313"/>
      <x:c r="B50" s="13" t="str">
        <x:f>IFERROR(VLOOKUP(A49,#REF!,17,FALSE),"")</x:f>
        <x:v/>
      </x:c>
      <x:c r="C50" s="317"/>
      <x:c r="D50" s="14" t="str">
        <x:f>IFERROR(VLOOKUP(A49,#REF!,20,FALSE),"")</x:f>
        <x:v/>
      </x:c>
      <x:c r="E50" s="15" t="str">
        <x:f>IFERROR(VLOOKUP(A49,#REF!,21,FALSE),"")</x:f>
        <x:v/>
      </x:c>
      <x:c r="F50" s="320"/>
      <x:c r="G50" s="326"/>
      <x:c r="H50" s="326"/>
      <x:c r="I50" s="324"/>
      <x:c r="J50" s="330"/>
      <x:c r="K50" s="341"/>
      <x:c r="L50" s="326"/>
      <x:c r="M50" s="326"/>
      <x:c r="N50" s="334"/>
      <x:c r="P50" s="63"/>
    </x:row>
    <x:row r="51" spans="1:16" ht="12.75" customHeight="1">
      <x:c r="A51" s="312">
        <x:v>20</x:v>
      </x:c>
      <x:c r="B51" s="10" t="str">
        <x:f>IFERROR(VLOOKUP(A51,#REF!,3,FALSE),"")</x:f>
        <x:v/>
      </x:c>
      <x:c r="C51" s="316" t="s">
        <x:v>20</x:v>
      </x:c>
      <x:c r="D51" s="11" t="str">
        <x:f>IFERROR(VLOOKUP(A51,#REF!,6,FALSE),"")</x:f>
        <x:v/>
      </x:c>
      <x:c r="E51" s="12" t="str">
        <x:f>IFERROR(VLOOKUP(A51,#REF!,7,FALSE),"")</x:f>
        <x:v/>
      </x:c>
      <x:c r="F51" s="319" t="s">
        <x:v>17</x:v>
      </x:c>
      <x:c r="G51" s="327"/>
      <x:c r="H51" s="327"/>
      <x:c r="I51" s="327"/>
      <x:c r="J51" s="332"/>
      <x:c r="K51" s="342"/>
      <x:c r="L51" s="327"/>
      <x:c r="M51" s="327"/>
      <x:c r="N51" s="336"/>
      <x:c r="P51" s="63"/>
    </x:row>
    <x:row r="52" spans="1:16" ht="13.35" customHeight="1">
      <x:c r="A52" s="315"/>
      <x:c r="B52" s="16" t="str">
        <x:f>IFERROR(VLOOKUP(A51,#REF!,17,FALSE),"")</x:f>
        <x:v/>
      </x:c>
      <x:c r="C52" s="318"/>
      <x:c r="D52" s="17" t="str">
        <x:f>IFERROR(VLOOKUP(A51,#REF!,20,FALSE),"")</x:f>
        <x:v/>
      </x:c>
      <x:c r="E52" s="18" t="str">
        <x:f>IFERROR(VLOOKUP(A51,#REF!,21,FALSE),"")</x:f>
        <x:v/>
      </x:c>
      <x:c r="F52" s="323"/>
      <x:c r="G52" s="328"/>
      <x:c r="H52" s="328"/>
      <x:c r="I52" s="328"/>
      <x:c r="J52" s="333"/>
      <x:c r="K52" s="343"/>
      <x:c r="L52" s="328"/>
      <x:c r="M52" s="328"/>
      <x:c r="N52" s="344"/>
      <x:c r="P52" s="63"/>
    </x:row>
    <x:row r="53" spans="16:16" ht="8.25" customHeight="1">
      <x:c r="P53" s="41"/>
    </x:row>
    <x:row r="54" spans="1:16" ht="12.6" customHeight="1">
      <x:c r="A54" s="308"/>
      <x:c r="B54" s="309"/>
      <x:c r="C54" s="309"/>
      <x:c r="D54" s="309"/>
      <x:c r="E54" s="309"/>
      <x:c r="F54" s="309"/>
      <x:c r="G54" s="9">
        <x:f>A55</x:f>
        <x:v>21</x:v>
      </x:c>
      <x:c r="H54" s="9">
        <x:f>A57</x:f>
        <x:v>22</x:v>
      </x:c>
      <x:c r="I54" s="20">
        <x:f>A59</x:f>
        <x:v>23</x:v>
      </x:c>
      <x:c r="J54" s="22" t="s">
        <x:v>23</x:v>
      </x:c>
      <x:c r="K54" s="9" t="s">
        <x:v>16</x:v>
      </x:c>
      <x:c r="L54" s="9" t="s">
        <x:v>19</x:v>
      </x:c>
      <x:c r="M54" s="21" t="s">
        <x:v>26</x:v>
      </x:c>
      <x:c r="O54" s="34"/>
      <x:c r="P54" s="40"/>
    </x:row>
    <x:row r="55" spans="1:15" ht="12.75" customHeight="1">
      <x:c r="A55" s="312">
        <x:v>21</x:v>
      </x:c>
      <x:c r="B55" s="10" t="str">
        <x:f>IFERROR(VLOOKUP(A55,#REF!,3,FALSE),"")</x:f>
        <x:v/>
      </x:c>
      <x:c r="C55" s="316" t="s">
        <x:v>20</x:v>
      </x:c>
      <x:c r="D55" s="11" t="str">
        <x:f>IFERROR(VLOOKUP(A55,#REF!,6,FALSE),"")</x:f>
        <x:v/>
      </x:c>
      <x:c r="E55" s="12" t="str">
        <x:f>IFERROR(VLOOKUP(A55,#REF!,7,FALSE),"")</x:f>
        <x:v/>
      </x:c>
      <x:c r="F55" s="319" t="s">
        <x:v>17</x:v>
      </x:c>
      <x:c r="G55" s="324"/>
      <x:c r="H55" s="326"/>
      <x:c r="I55" s="330"/>
      <x:c r="J55" s="339"/>
      <x:c r="K55" s="326"/>
      <x:c r="L55" s="326"/>
      <x:c r="M55" s="334"/>
      <x:c r="O55" s="34"/>
    </x:row>
    <x:row r="56" spans="1:15" ht="12.75" customHeight="1">
      <x:c r="A56" s="313"/>
      <x:c r="B56" s="13" t="str">
        <x:f>IFERROR(VLOOKUP(A55,#REF!,17,FALSE),"")</x:f>
        <x:v/>
      </x:c>
      <x:c r="C56" s="317"/>
      <x:c r="D56" s="14" t="str">
        <x:f>IFERROR(VLOOKUP(A55,#REF!,20,FALSE),"")</x:f>
        <x:v/>
      </x:c>
      <x:c r="E56" s="15" t="str">
        <x:f>IFERROR(VLOOKUP(A55,#REF!,21,FALSE),"")</x:f>
        <x:v/>
      </x:c>
      <x:c r="F56" s="320"/>
      <x:c r="G56" s="324"/>
      <x:c r="H56" s="326"/>
      <x:c r="I56" s="330"/>
      <x:c r="J56" s="339"/>
      <x:c r="K56" s="326"/>
      <x:c r="L56" s="326"/>
      <x:c r="M56" s="334"/>
      <x:c r="O56" s="34"/>
    </x:row>
    <x:row r="57" spans="1:15" ht="13.35" customHeight="1">
      <x:c r="A57" s="314">
        <x:v>22</x:v>
      </x:c>
      <x:c r="B57" s="10" t="str">
        <x:f>IFERROR(VLOOKUP(A57,#REF!,3,FALSE),"")</x:f>
        <x:v/>
      </x:c>
      <x:c r="C57" s="316" t="s">
        <x:v>20</x:v>
      </x:c>
      <x:c r="D57" s="11" t="str">
        <x:f>IFERROR(VLOOKUP(A57,#REF!,6,FALSE),"")</x:f>
        <x:v/>
      </x:c>
      <x:c r="E57" s="12" t="str">
        <x:f>IFERROR(VLOOKUP(A57,#REF!,7,FALSE),"")</x:f>
        <x:v/>
      </x:c>
      <x:c r="F57" s="319" t="s">
        <x:v>17</x:v>
      </x:c>
      <x:c r="G57" s="325"/>
      <x:c r="H57" s="329"/>
      <x:c r="I57" s="331"/>
      <x:c r="J57" s="340"/>
      <x:c r="K57" s="325"/>
      <x:c r="L57" s="325"/>
      <x:c r="M57" s="335"/>
      <x:c r="N57" s="30"/>
      <x:c r="O57" s="37"/>
    </x:row>
    <x:row r="58" spans="1:13" ht="12.75" customHeight="1">
      <x:c r="A58" s="313"/>
      <x:c r="B58" s="13" t="str">
        <x:f>IFERROR(VLOOKUP(A57,#REF!,17,FALSE),"")</x:f>
        <x:v/>
      </x:c>
      <x:c r="C58" s="317"/>
      <x:c r="D58" s="14" t="str">
        <x:f>IFERROR(VLOOKUP(A57,#REF!,20,FALSE),"")</x:f>
        <x:v/>
      </x:c>
      <x:c r="E58" s="15" t="str">
        <x:f>IFERROR(VLOOKUP(A57,#REF!,21,FALSE),"")</x:f>
        <x:v/>
      </x:c>
      <x:c r="F58" s="320"/>
      <x:c r="G58" s="326"/>
      <x:c r="H58" s="324"/>
      <x:c r="I58" s="330"/>
      <x:c r="J58" s="341"/>
      <x:c r="K58" s="326"/>
      <x:c r="L58" s="326"/>
      <x:c r="M58" s="334"/>
    </x:row>
    <x:row r="59" spans="1:13" ht="12.75" customHeight="1">
      <x:c r="A59" s="312">
        <x:v>23</x:v>
      </x:c>
      <x:c r="B59" s="10" t="str">
        <x:f>IFERROR(VLOOKUP(A59,#REF!,3,FALSE),"")</x:f>
        <x:v/>
      </x:c>
      <x:c r="C59" s="316" t="s">
        <x:v>20</x:v>
      </x:c>
      <x:c r="D59" s="11" t="str">
        <x:f>IFERROR(VLOOKUP(A59,#REF!,6,FALSE),"")</x:f>
        <x:v/>
      </x:c>
      <x:c r="E59" s="12" t="str">
        <x:f>IFERROR(VLOOKUP(A59,#REF!,7,FALSE),"")</x:f>
        <x:v/>
      </x:c>
      <x:c r="F59" s="319" t="s">
        <x:v>17</x:v>
      </x:c>
      <x:c r="G59" s="327"/>
      <x:c r="H59" s="327"/>
      <x:c r="I59" s="332"/>
      <x:c r="J59" s="342"/>
      <x:c r="K59" s="327"/>
      <x:c r="L59" s="327"/>
      <x:c r="M59" s="336"/>
    </x:row>
    <x:row r="60" spans="1:13" ht="13.35" customHeight="1">
      <x:c r="A60" s="315"/>
      <x:c r="B60" s="16" t="str">
        <x:f>IFERROR(VLOOKUP(A59,#REF!,17,FALSE),"")</x:f>
        <x:v/>
      </x:c>
      <x:c r="C60" s="318"/>
      <x:c r="D60" s="17" t="str">
        <x:f>IFERROR(VLOOKUP(A59,#REF!,20,FALSE),"")</x:f>
        <x:v/>
      </x:c>
      <x:c r="E60" s="18" t="str">
        <x:f>IFERROR(VLOOKUP(A59,#REF!,21,FALSE),"")</x:f>
        <x:v/>
      </x:c>
      <x:c r="F60" s="323"/>
      <x:c r="G60" s="328"/>
      <x:c r="H60" s="328"/>
      <x:c r="I60" s="333"/>
      <x:c r="J60" s="343"/>
      <x:c r="K60" s="328"/>
      <x:c r="L60" s="328"/>
      <x:c r="M60" s="344"/>
    </x:row>
  </x:sheetData>
  <x:mergeCells count="245">
    <x:mergeCell ref="A2:F2"/>
    <x:mergeCell ref="A12:F12"/>
    <x:mergeCell ref="A20:F20"/>
    <x:mergeCell ref="A28:F28"/>
    <x:mergeCell ref="A36:F36"/>
    <x:mergeCell ref="A44:F44"/>
    <x:mergeCell ref="A54:F54"/>
    <x:mergeCell ref="A3:A4"/>
    <x:mergeCell ref="A5:A6"/>
    <x:mergeCell ref="A7:A8"/>
    <x:mergeCell ref="A9:A10"/>
    <x:mergeCell ref="A13:A14"/>
    <x:mergeCell ref="A15:A16"/>
    <x:mergeCell ref="A17:A18"/>
    <x:mergeCell ref="A21:A22"/>
    <x:mergeCell ref="A23:A24"/>
    <x:mergeCell ref="A25:A26"/>
    <x:mergeCell ref="A29:A30"/>
    <x:mergeCell ref="A31:A32"/>
    <x:mergeCell ref="A33:A34"/>
    <x:mergeCell ref="A37:A38"/>
    <x:mergeCell ref="A39:A40"/>
    <x:mergeCell ref="A41:A42"/>
    <x:mergeCell ref="A45:A46"/>
    <x:mergeCell ref="A47:A48"/>
    <x:mergeCell ref="A49:A50"/>
    <x:mergeCell ref="A51:A52"/>
    <x:mergeCell ref="A55:A56"/>
    <x:mergeCell ref="A57:A58"/>
    <x:mergeCell ref="A59:A60"/>
    <x:mergeCell ref="C3:C4"/>
    <x:mergeCell ref="C5:C6"/>
    <x:mergeCell ref="C7:C8"/>
    <x:mergeCell ref="C9:C10"/>
    <x:mergeCell ref="C13:C14"/>
    <x:mergeCell ref="C15:C16"/>
    <x:mergeCell ref="C17:C18"/>
    <x:mergeCell ref="C21:C22"/>
    <x:mergeCell ref="C23:C24"/>
    <x:mergeCell ref="C25:C26"/>
    <x:mergeCell ref="C29:C30"/>
    <x:mergeCell ref="C31:C32"/>
    <x:mergeCell ref="C33:C34"/>
    <x:mergeCell ref="C37:C38"/>
    <x:mergeCell ref="C39:C40"/>
    <x:mergeCell ref="C41:C42"/>
    <x:mergeCell ref="C45:C46"/>
    <x:mergeCell ref="C47:C48"/>
    <x:mergeCell ref="C49:C50"/>
    <x:mergeCell ref="C51:C52"/>
    <x:mergeCell ref="C55:C56"/>
    <x:mergeCell ref="C57:C58"/>
    <x:mergeCell ref="C59:C60"/>
    <x:mergeCell ref="F3:F4"/>
    <x:mergeCell ref="F5:F6"/>
    <x:mergeCell ref="F7:F8"/>
    <x:mergeCell ref="F9:F10"/>
    <x:mergeCell ref="F13:F14"/>
    <x:mergeCell ref="F15:F16"/>
    <x:mergeCell ref="F17:F18"/>
    <x:mergeCell ref="F21:F22"/>
    <x:mergeCell ref="F23:F24"/>
    <x:mergeCell ref="F25:F26"/>
    <x:mergeCell ref="F29:F30"/>
    <x:mergeCell ref="F31:F32"/>
    <x:mergeCell ref="F33:F34"/>
    <x:mergeCell ref="F37:F38"/>
    <x:mergeCell ref="F39:F40"/>
    <x:mergeCell ref="F41:F42"/>
    <x:mergeCell ref="F45:F46"/>
    <x:mergeCell ref="F47:F48"/>
    <x:mergeCell ref="F49:F50"/>
    <x:mergeCell ref="F51:F52"/>
    <x:mergeCell ref="F55:F56"/>
    <x:mergeCell ref="F57:F58"/>
    <x:mergeCell ref="F59:F60"/>
    <x:mergeCell ref="G3:G4"/>
    <x:mergeCell ref="G5:G6"/>
    <x:mergeCell ref="G7:G8"/>
    <x:mergeCell ref="G9:G10"/>
    <x:mergeCell ref="G13:G14"/>
    <x:mergeCell ref="G15:G16"/>
    <x:mergeCell ref="G17:G18"/>
    <x:mergeCell ref="G21:G22"/>
    <x:mergeCell ref="G23:G24"/>
    <x:mergeCell ref="G25:G26"/>
    <x:mergeCell ref="G29:G30"/>
    <x:mergeCell ref="G31:G32"/>
    <x:mergeCell ref="G33:G34"/>
    <x:mergeCell ref="G37:G38"/>
    <x:mergeCell ref="G39:G40"/>
    <x:mergeCell ref="G41:G42"/>
    <x:mergeCell ref="G45:G46"/>
    <x:mergeCell ref="G47:G48"/>
    <x:mergeCell ref="G49:G50"/>
    <x:mergeCell ref="G51:G52"/>
    <x:mergeCell ref="G55:G56"/>
    <x:mergeCell ref="G57:G58"/>
    <x:mergeCell ref="G59:G60"/>
    <x:mergeCell ref="H3:H4"/>
    <x:mergeCell ref="H5:H6"/>
    <x:mergeCell ref="H7:H8"/>
    <x:mergeCell ref="H9:H10"/>
    <x:mergeCell ref="H13:H14"/>
    <x:mergeCell ref="H15:H16"/>
    <x:mergeCell ref="H17:H18"/>
    <x:mergeCell ref="H21:H22"/>
    <x:mergeCell ref="H23:H24"/>
    <x:mergeCell ref="H25:H26"/>
    <x:mergeCell ref="H29:H30"/>
    <x:mergeCell ref="H31:H32"/>
    <x:mergeCell ref="H33:H34"/>
    <x:mergeCell ref="H37:H38"/>
    <x:mergeCell ref="H39:H40"/>
    <x:mergeCell ref="H41:H42"/>
    <x:mergeCell ref="H45:H46"/>
    <x:mergeCell ref="H47:H48"/>
    <x:mergeCell ref="H49:H50"/>
    <x:mergeCell ref="H51:H52"/>
    <x:mergeCell ref="H55:H56"/>
    <x:mergeCell ref="H57:H58"/>
    <x:mergeCell ref="H59:H60"/>
    <x:mergeCell ref="I3:I4"/>
    <x:mergeCell ref="I5:I6"/>
    <x:mergeCell ref="I7:I8"/>
    <x:mergeCell ref="I9:I10"/>
    <x:mergeCell ref="I13:I14"/>
    <x:mergeCell ref="I15:I16"/>
    <x:mergeCell ref="I17:I18"/>
    <x:mergeCell ref="I21:I22"/>
    <x:mergeCell ref="I23:I24"/>
    <x:mergeCell ref="I25:I26"/>
    <x:mergeCell ref="I29:I30"/>
    <x:mergeCell ref="I31:I32"/>
    <x:mergeCell ref="I33:I34"/>
    <x:mergeCell ref="I37:I38"/>
    <x:mergeCell ref="I39:I40"/>
    <x:mergeCell ref="I41:I42"/>
    <x:mergeCell ref="I45:I46"/>
    <x:mergeCell ref="I47:I48"/>
    <x:mergeCell ref="I49:I50"/>
    <x:mergeCell ref="I51:I52"/>
    <x:mergeCell ref="I55:I56"/>
    <x:mergeCell ref="I57:I58"/>
    <x:mergeCell ref="I59:I60"/>
    <x:mergeCell ref="J3:J4"/>
    <x:mergeCell ref="J5:J6"/>
    <x:mergeCell ref="J7:J8"/>
    <x:mergeCell ref="J9:J10"/>
    <x:mergeCell ref="J13:J14"/>
    <x:mergeCell ref="J15:J16"/>
    <x:mergeCell ref="J17:J18"/>
    <x:mergeCell ref="J21:J22"/>
    <x:mergeCell ref="J23:J24"/>
    <x:mergeCell ref="J25:J26"/>
    <x:mergeCell ref="J29:J30"/>
    <x:mergeCell ref="J31:J32"/>
    <x:mergeCell ref="J33:J34"/>
    <x:mergeCell ref="J37:J38"/>
    <x:mergeCell ref="J39:J40"/>
    <x:mergeCell ref="J41:J42"/>
    <x:mergeCell ref="J45:J46"/>
    <x:mergeCell ref="J47:J48"/>
    <x:mergeCell ref="J49:J50"/>
    <x:mergeCell ref="J51:J52"/>
    <x:mergeCell ref="J55:J56"/>
    <x:mergeCell ref="J57:J58"/>
    <x:mergeCell ref="J59:J60"/>
    <x:mergeCell ref="K3:K4"/>
    <x:mergeCell ref="K5:K6"/>
    <x:mergeCell ref="K7:K8"/>
    <x:mergeCell ref="K9:K10"/>
    <x:mergeCell ref="K13:K14"/>
    <x:mergeCell ref="K15:K16"/>
    <x:mergeCell ref="K17:K18"/>
    <x:mergeCell ref="K21:K22"/>
    <x:mergeCell ref="K23:K24"/>
    <x:mergeCell ref="K25:K26"/>
    <x:mergeCell ref="K29:K30"/>
    <x:mergeCell ref="K31:K32"/>
    <x:mergeCell ref="K33:K34"/>
    <x:mergeCell ref="K37:K38"/>
    <x:mergeCell ref="K39:K40"/>
    <x:mergeCell ref="K41:K42"/>
    <x:mergeCell ref="K45:K46"/>
    <x:mergeCell ref="K47:K48"/>
    <x:mergeCell ref="K49:K50"/>
    <x:mergeCell ref="K51:K52"/>
    <x:mergeCell ref="K55:K56"/>
    <x:mergeCell ref="K57:K58"/>
    <x:mergeCell ref="K59:K60"/>
    <x:mergeCell ref="L3:L4"/>
    <x:mergeCell ref="L5:L6"/>
    <x:mergeCell ref="L7:L8"/>
    <x:mergeCell ref="L9:L10"/>
    <x:mergeCell ref="L13:L14"/>
    <x:mergeCell ref="L15:L16"/>
    <x:mergeCell ref="L17:L18"/>
    <x:mergeCell ref="L21:L22"/>
    <x:mergeCell ref="L23:L24"/>
    <x:mergeCell ref="L25:L26"/>
    <x:mergeCell ref="L29:L30"/>
    <x:mergeCell ref="L31:L32"/>
    <x:mergeCell ref="L33:L34"/>
    <x:mergeCell ref="L37:L38"/>
    <x:mergeCell ref="L39:L40"/>
    <x:mergeCell ref="L41:L42"/>
    <x:mergeCell ref="L45:L46"/>
    <x:mergeCell ref="L47:L48"/>
    <x:mergeCell ref="L49:L50"/>
    <x:mergeCell ref="L51:L52"/>
    <x:mergeCell ref="L55:L56"/>
    <x:mergeCell ref="L57:L58"/>
    <x:mergeCell ref="L59:L60"/>
    <x:mergeCell ref="M3:M4"/>
    <x:mergeCell ref="M5:M6"/>
    <x:mergeCell ref="M7:M8"/>
    <x:mergeCell ref="M9:M10"/>
    <x:mergeCell ref="M13:M14"/>
    <x:mergeCell ref="M15:M16"/>
    <x:mergeCell ref="M17:M18"/>
    <x:mergeCell ref="M21:M22"/>
    <x:mergeCell ref="M23:M24"/>
    <x:mergeCell ref="M25:M26"/>
    <x:mergeCell ref="M29:M30"/>
    <x:mergeCell ref="M31:M32"/>
    <x:mergeCell ref="M33:M34"/>
    <x:mergeCell ref="M37:M38"/>
    <x:mergeCell ref="M39:M40"/>
    <x:mergeCell ref="M41:M42"/>
    <x:mergeCell ref="M45:M46"/>
    <x:mergeCell ref="M47:M48"/>
    <x:mergeCell ref="M49:M50"/>
    <x:mergeCell ref="M51:M52"/>
    <x:mergeCell ref="M55:M56"/>
    <x:mergeCell ref="M57:M58"/>
    <x:mergeCell ref="M59:M60"/>
    <x:mergeCell ref="N3:N4"/>
    <x:mergeCell ref="N5:N6"/>
    <x:mergeCell ref="N7:N8"/>
    <x:mergeCell ref="N9:N10"/>
    <x:mergeCell ref="N45:N46"/>
    <x:mergeCell ref="N47:N48"/>
    <x:mergeCell ref="N49:N50"/>
    <x:mergeCell ref="N51:N52"/>
  </x:mergeCells>
  <x:pageMargins left="0.31388887763023376" right="0.31388887763023376" top="0.3541666567325592" bottom="0.3541666567325592" header="0.31388887763023376" footer="0.31388887763023376"/>
  <x:pageSetup paperSize="9" scale="100" firstPageNumber="1" fitToWidth="0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シニア50女子</x:oddHeader>
  </x:headerFooter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>
    <x:tabColor rgb="fffbe5d7"/>
  </x:sheetPr>
  <x:dimension ref="A2:AF56"/>
  <x:sheetViews>
    <x:sheetView topLeftCell="A13" zoomScale="70" zoomScaleNormal="70" zoomScaleSheetLayoutView="75" workbookViewId="0">
      <x:selection activeCell="Q57" activeCellId="0" sqref="Q57:Q57"/>
    </x:sheetView>
  </x:sheetViews>
  <x:sheetFormatPr defaultColWidth="8.375" defaultRowHeight="15"/>
  <x:cols>
    <x:col min="1" max="1" width="3.125" style="2" customWidth="1"/>
    <x:col min="2" max="2" width="10.5" style="2" customWidth="1"/>
    <x:col min="3" max="3" width="2.25" style="2" customWidth="1"/>
    <x:col min="4" max="4" width="6.125" style="2" customWidth="1"/>
    <x:col min="5" max="5" width="11.625" style="2" customWidth="1"/>
    <x:col min="6" max="6" width="2.25" style="2" customWidth="1"/>
    <x:col min="7" max="14" width="4.5" style="2" customWidth="1"/>
    <x:col min="15" max="17" width="3.625" style="2" customWidth="1"/>
    <x:col min="18" max="24" width="3.125" style="2" customWidth="1"/>
    <x:col min="25" max="25" width="2.25" style="2" customWidth="1"/>
    <x:col min="26" max="33" width="4.5" style="2" customWidth="1"/>
    <x:col min="34" max="256" width="8.375" style="2"/>
    <x:col min="257" max="257" width="3.125" style="2" customWidth="1"/>
    <x:col min="258" max="258" width="10.5" style="2" customWidth="1"/>
    <x:col min="259" max="259" width="2.25" style="2" customWidth="1"/>
    <x:col min="260" max="260" width="6.125" style="2" customWidth="1"/>
    <x:col min="261" max="261" width="11.625" style="2" customWidth="1"/>
    <x:col min="262" max="262" width="2.25" style="2" customWidth="1"/>
    <x:col min="263" max="270" width="4.5" style="2" customWidth="1"/>
    <x:col min="271" max="273" width="3.625" style="2" customWidth="1"/>
    <x:col min="274" max="275" width="8.875" style="2" customWidth="1"/>
    <x:col min="276" max="276" width="3.125" style="2" customWidth="1"/>
    <x:col min="277" max="277" width="10.5" style="2" customWidth="1"/>
    <x:col min="278" max="278" width="2.25" style="2" customWidth="1"/>
    <x:col min="279" max="279" width="6.125" style="2" customWidth="1"/>
    <x:col min="280" max="280" width="11.625" style="2" customWidth="1"/>
    <x:col min="281" max="281" width="2.25" style="2" customWidth="1"/>
    <x:col min="282" max="289" width="4.5" style="2" customWidth="1"/>
    <x:col min="290" max="512" width="8.375" style="2"/>
    <x:col min="513" max="513" width="3.125" style="2" customWidth="1"/>
    <x:col min="514" max="514" width="10.5" style="2" customWidth="1"/>
    <x:col min="515" max="515" width="2.25" style="2" customWidth="1"/>
    <x:col min="516" max="516" width="6.125" style="2" customWidth="1"/>
    <x:col min="517" max="517" width="11.625" style="2" customWidth="1"/>
    <x:col min="518" max="518" width="2.25" style="2" customWidth="1"/>
    <x:col min="519" max="526" width="4.5" style="2" customWidth="1"/>
    <x:col min="527" max="529" width="3.625" style="2" customWidth="1"/>
    <x:col min="530" max="531" width="8.875" style="2" customWidth="1"/>
    <x:col min="532" max="532" width="3.125" style="2" customWidth="1"/>
    <x:col min="533" max="533" width="10.5" style="2" customWidth="1"/>
    <x:col min="534" max="534" width="2.25" style="2" customWidth="1"/>
    <x:col min="535" max="535" width="6.125" style="2" customWidth="1"/>
    <x:col min="536" max="536" width="11.625" style="2" customWidth="1"/>
    <x:col min="537" max="537" width="2.25" style="2" customWidth="1"/>
    <x:col min="538" max="545" width="4.5" style="2" customWidth="1"/>
    <x:col min="546" max="768" width="8.375" style="2"/>
    <x:col min="769" max="769" width="3.125" style="2" customWidth="1"/>
    <x:col min="770" max="770" width="10.5" style="2" customWidth="1"/>
    <x:col min="771" max="771" width="2.25" style="2" customWidth="1"/>
    <x:col min="772" max="772" width="6.125" style="2" customWidth="1"/>
    <x:col min="773" max="773" width="11.625" style="2" customWidth="1"/>
    <x:col min="774" max="774" width="2.25" style="2" customWidth="1"/>
    <x:col min="775" max="782" width="4.5" style="2" customWidth="1"/>
    <x:col min="783" max="785" width="3.625" style="2" customWidth="1"/>
    <x:col min="786" max="787" width="8.875" style="2" customWidth="1"/>
    <x:col min="788" max="788" width="3.125" style="2" customWidth="1"/>
    <x:col min="789" max="789" width="10.5" style="2" customWidth="1"/>
    <x:col min="790" max="790" width="2.25" style="2" customWidth="1"/>
    <x:col min="791" max="791" width="6.125" style="2" customWidth="1"/>
    <x:col min="792" max="792" width="11.625" style="2" customWidth="1"/>
    <x:col min="793" max="793" width="2.25" style="2" customWidth="1"/>
    <x:col min="794" max="801" width="4.5" style="2" customWidth="1"/>
    <x:col min="802" max="1024" width="8.375" style="2"/>
    <x:col min="1025" max="1025" width="3.125" style="2" customWidth="1"/>
    <x:col min="1026" max="1026" width="10.5" style="2" customWidth="1"/>
    <x:col min="1027" max="1027" width="2.25" style="2" customWidth="1"/>
    <x:col min="1028" max="1028" width="6.125" style="2" customWidth="1"/>
    <x:col min="1029" max="1029" width="11.625" style="2" customWidth="1"/>
    <x:col min="1030" max="1030" width="2.25" style="2" customWidth="1"/>
    <x:col min="1031" max="1038" width="4.5" style="2" customWidth="1"/>
    <x:col min="1039" max="1041" width="3.625" style="2" customWidth="1"/>
    <x:col min="1042" max="1043" width="8.875" style="2" customWidth="1"/>
    <x:col min="1044" max="1044" width="3.125" style="2" customWidth="1"/>
    <x:col min="1045" max="1045" width="10.5" style="2" customWidth="1"/>
    <x:col min="1046" max="1046" width="2.25" style="2" customWidth="1"/>
    <x:col min="1047" max="1047" width="6.125" style="2" customWidth="1"/>
    <x:col min="1048" max="1048" width="11.625" style="2" customWidth="1"/>
    <x:col min="1049" max="1049" width="2.25" style="2" customWidth="1"/>
    <x:col min="1050" max="1057" width="4.5" style="2" customWidth="1"/>
    <x:col min="1058" max="1280" width="8.375" style="2"/>
    <x:col min="1281" max="1281" width="3.125" style="2" customWidth="1"/>
    <x:col min="1282" max="1282" width="10.5" style="2" customWidth="1"/>
    <x:col min="1283" max="1283" width="2.25" style="2" customWidth="1"/>
    <x:col min="1284" max="1284" width="6.125" style="2" customWidth="1"/>
    <x:col min="1285" max="1285" width="11.625" style="2" customWidth="1"/>
    <x:col min="1286" max="1286" width="2.25" style="2" customWidth="1"/>
    <x:col min="1287" max="1294" width="4.5" style="2" customWidth="1"/>
    <x:col min="1295" max="1297" width="3.625" style="2" customWidth="1"/>
    <x:col min="1298" max="1299" width="8.875" style="2" customWidth="1"/>
    <x:col min="1300" max="1300" width="3.125" style="2" customWidth="1"/>
    <x:col min="1301" max="1301" width="10.5" style="2" customWidth="1"/>
    <x:col min="1302" max="1302" width="2.25" style="2" customWidth="1"/>
    <x:col min="1303" max="1303" width="6.125" style="2" customWidth="1"/>
    <x:col min="1304" max="1304" width="11.625" style="2" customWidth="1"/>
    <x:col min="1305" max="1305" width="2.25" style="2" customWidth="1"/>
    <x:col min="1306" max="1313" width="4.5" style="2" customWidth="1"/>
    <x:col min="1314" max="1536" width="8.375" style="2"/>
    <x:col min="1537" max="1537" width="3.125" style="2" customWidth="1"/>
    <x:col min="1538" max="1538" width="10.5" style="2" customWidth="1"/>
    <x:col min="1539" max="1539" width="2.25" style="2" customWidth="1"/>
    <x:col min="1540" max="1540" width="6.125" style="2" customWidth="1"/>
    <x:col min="1541" max="1541" width="11.625" style="2" customWidth="1"/>
    <x:col min="1542" max="1542" width="2.25" style="2" customWidth="1"/>
    <x:col min="1543" max="1550" width="4.5" style="2" customWidth="1"/>
    <x:col min="1551" max="1553" width="3.625" style="2" customWidth="1"/>
    <x:col min="1554" max="1555" width="8.875" style="2" customWidth="1"/>
    <x:col min="1556" max="1556" width="3.125" style="2" customWidth="1"/>
    <x:col min="1557" max="1557" width="10.5" style="2" customWidth="1"/>
    <x:col min="1558" max="1558" width="2.25" style="2" customWidth="1"/>
    <x:col min="1559" max="1559" width="6.125" style="2" customWidth="1"/>
    <x:col min="1560" max="1560" width="11.625" style="2" customWidth="1"/>
    <x:col min="1561" max="1561" width="2.25" style="2" customWidth="1"/>
    <x:col min="1562" max="1569" width="4.5" style="2" customWidth="1"/>
    <x:col min="1570" max="1792" width="8.375" style="2"/>
    <x:col min="1793" max="1793" width="3.125" style="2" customWidth="1"/>
    <x:col min="1794" max="1794" width="10.5" style="2" customWidth="1"/>
    <x:col min="1795" max="1795" width="2.25" style="2" customWidth="1"/>
    <x:col min="1796" max="1796" width="6.125" style="2" customWidth="1"/>
    <x:col min="1797" max="1797" width="11.625" style="2" customWidth="1"/>
    <x:col min="1798" max="1798" width="2.25" style="2" customWidth="1"/>
    <x:col min="1799" max="1806" width="4.5" style="2" customWidth="1"/>
    <x:col min="1807" max="1809" width="3.625" style="2" customWidth="1"/>
    <x:col min="1810" max="1811" width="8.875" style="2" customWidth="1"/>
    <x:col min="1812" max="1812" width="3.125" style="2" customWidth="1"/>
    <x:col min="1813" max="1813" width="10.5" style="2" customWidth="1"/>
    <x:col min="1814" max="1814" width="2.25" style="2" customWidth="1"/>
    <x:col min="1815" max="1815" width="6.125" style="2" customWidth="1"/>
    <x:col min="1816" max="1816" width="11.625" style="2" customWidth="1"/>
    <x:col min="1817" max="1817" width="2.25" style="2" customWidth="1"/>
    <x:col min="1818" max="1825" width="4.5" style="2" customWidth="1"/>
    <x:col min="1826" max="2048" width="8.375" style="2"/>
    <x:col min="2049" max="2049" width="3.125" style="2" customWidth="1"/>
    <x:col min="2050" max="2050" width="10.5" style="2" customWidth="1"/>
    <x:col min="2051" max="2051" width="2.25" style="2" customWidth="1"/>
    <x:col min="2052" max="2052" width="6.125" style="2" customWidth="1"/>
    <x:col min="2053" max="2053" width="11.625" style="2" customWidth="1"/>
    <x:col min="2054" max="2054" width="2.25" style="2" customWidth="1"/>
    <x:col min="2055" max="2062" width="4.5" style="2" customWidth="1"/>
    <x:col min="2063" max="2065" width="3.625" style="2" customWidth="1"/>
    <x:col min="2066" max="2067" width="8.875" style="2" customWidth="1"/>
    <x:col min="2068" max="2068" width="3.125" style="2" customWidth="1"/>
    <x:col min="2069" max="2069" width="10.5" style="2" customWidth="1"/>
    <x:col min="2070" max="2070" width="2.25" style="2" customWidth="1"/>
    <x:col min="2071" max="2071" width="6.125" style="2" customWidth="1"/>
    <x:col min="2072" max="2072" width="11.625" style="2" customWidth="1"/>
    <x:col min="2073" max="2073" width="2.25" style="2" customWidth="1"/>
    <x:col min="2074" max="2081" width="4.5" style="2" customWidth="1"/>
    <x:col min="2082" max="2304" width="8.375" style="2"/>
    <x:col min="2305" max="2305" width="3.125" style="2" customWidth="1"/>
    <x:col min="2306" max="2306" width="10.5" style="2" customWidth="1"/>
    <x:col min="2307" max="2307" width="2.25" style="2" customWidth="1"/>
    <x:col min="2308" max="2308" width="6.125" style="2" customWidth="1"/>
    <x:col min="2309" max="2309" width="11.625" style="2" customWidth="1"/>
    <x:col min="2310" max="2310" width="2.25" style="2" customWidth="1"/>
    <x:col min="2311" max="2318" width="4.5" style="2" customWidth="1"/>
    <x:col min="2319" max="2321" width="3.625" style="2" customWidth="1"/>
    <x:col min="2322" max="2323" width="8.875" style="2" customWidth="1"/>
    <x:col min="2324" max="2324" width="3.125" style="2" customWidth="1"/>
    <x:col min="2325" max="2325" width="10.5" style="2" customWidth="1"/>
    <x:col min="2326" max="2326" width="2.25" style="2" customWidth="1"/>
    <x:col min="2327" max="2327" width="6.125" style="2" customWidth="1"/>
    <x:col min="2328" max="2328" width="11.625" style="2" customWidth="1"/>
    <x:col min="2329" max="2329" width="2.25" style="2" customWidth="1"/>
    <x:col min="2330" max="2337" width="4.5" style="2" customWidth="1"/>
    <x:col min="2338" max="2560" width="8.375" style="2"/>
    <x:col min="2561" max="2561" width="3.125" style="2" customWidth="1"/>
    <x:col min="2562" max="2562" width="10.5" style="2" customWidth="1"/>
    <x:col min="2563" max="2563" width="2.25" style="2" customWidth="1"/>
    <x:col min="2564" max="2564" width="6.125" style="2" customWidth="1"/>
    <x:col min="2565" max="2565" width="11.625" style="2" customWidth="1"/>
    <x:col min="2566" max="2566" width="2.25" style="2" customWidth="1"/>
    <x:col min="2567" max="2574" width="4.5" style="2" customWidth="1"/>
    <x:col min="2575" max="2577" width="3.625" style="2" customWidth="1"/>
    <x:col min="2578" max="2579" width="8.875" style="2" customWidth="1"/>
    <x:col min="2580" max="2580" width="3.125" style="2" customWidth="1"/>
    <x:col min="2581" max="2581" width="10.5" style="2" customWidth="1"/>
    <x:col min="2582" max="2582" width="2.25" style="2" customWidth="1"/>
    <x:col min="2583" max="2583" width="6.125" style="2" customWidth="1"/>
    <x:col min="2584" max="2584" width="11.625" style="2" customWidth="1"/>
    <x:col min="2585" max="2585" width="2.25" style="2" customWidth="1"/>
    <x:col min="2586" max="2593" width="4.5" style="2" customWidth="1"/>
    <x:col min="2594" max="2816" width="8.375" style="2"/>
    <x:col min="2817" max="2817" width="3.125" style="2" customWidth="1"/>
    <x:col min="2818" max="2818" width="10.5" style="2" customWidth="1"/>
    <x:col min="2819" max="2819" width="2.25" style="2" customWidth="1"/>
    <x:col min="2820" max="2820" width="6.125" style="2" customWidth="1"/>
    <x:col min="2821" max="2821" width="11.625" style="2" customWidth="1"/>
    <x:col min="2822" max="2822" width="2.25" style="2" customWidth="1"/>
    <x:col min="2823" max="2830" width="4.5" style="2" customWidth="1"/>
    <x:col min="2831" max="2833" width="3.625" style="2" customWidth="1"/>
    <x:col min="2834" max="2835" width="8.875" style="2" customWidth="1"/>
    <x:col min="2836" max="2836" width="3.125" style="2" customWidth="1"/>
    <x:col min="2837" max="2837" width="10.5" style="2" customWidth="1"/>
    <x:col min="2838" max="2838" width="2.25" style="2" customWidth="1"/>
    <x:col min="2839" max="2839" width="6.125" style="2" customWidth="1"/>
    <x:col min="2840" max="2840" width="11.625" style="2" customWidth="1"/>
    <x:col min="2841" max="2841" width="2.25" style="2" customWidth="1"/>
    <x:col min="2842" max="2849" width="4.5" style="2" customWidth="1"/>
    <x:col min="2850" max="3072" width="8.375" style="2"/>
    <x:col min="3073" max="3073" width="3.125" style="2" customWidth="1"/>
    <x:col min="3074" max="3074" width="10.5" style="2" customWidth="1"/>
    <x:col min="3075" max="3075" width="2.25" style="2" customWidth="1"/>
    <x:col min="3076" max="3076" width="6.125" style="2" customWidth="1"/>
    <x:col min="3077" max="3077" width="11.625" style="2" customWidth="1"/>
    <x:col min="3078" max="3078" width="2.25" style="2" customWidth="1"/>
    <x:col min="3079" max="3086" width="4.5" style="2" customWidth="1"/>
    <x:col min="3087" max="3089" width="3.625" style="2" customWidth="1"/>
    <x:col min="3090" max="3091" width="8.875" style="2" customWidth="1"/>
    <x:col min="3092" max="3092" width="3.125" style="2" customWidth="1"/>
    <x:col min="3093" max="3093" width="10.5" style="2" customWidth="1"/>
    <x:col min="3094" max="3094" width="2.25" style="2" customWidth="1"/>
    <x:col min="3095" max="3095" width="6.125" style="2" customWidth="1"/>
    <x:col min="3096" max="3096" width="11.625" style="2" customWidth="1"/>
    <x:col min="3097" max="3097" width="2.25" style="2" customWidth="1"/>
    <x:col min="3098" max="3105" width="4.5" style="2" customWidth="1"/>
    <x:col min="3106" max="3328" width="8.375" style="2"/>
    <x:col min="3329" max="3329" width="3.125" style="2" customWidth="1"/>
    <x:col min="3330" max="3330" width="10.5" style="2" customWidth="1"/>
    <x:col min="3331" max="3331" width="2.25" style="2" customWidth="1"/>
    <x:col min="3332" max="3332" width="6.125" style="2" customWidth="1"/>
    <x:col min="3333" max="3333" width="11.625" style="2" customWidth="1"/>
    <x:col min="3334" max="3334" width="2.25" style="2" customWidth="1"/>
    <x:col min="3335" max="3342" width="4.5" style="2" customWidth="1"/>
    <x:col min="3343" max="3345" width="3.625" style="2" customWidth="1"/>
    <x:col min="3346" max="3347" width="8.875" style="2" customWidth="1"/>
    <x:col min="3348" max="3348" width="3.125" style="2" customWidth="1"/>
    <x:col min="3349" max="3349" width="10.5" style="2" customWidth="1"/>
    <x:col min="3350" max="3350" width="2.25" style="2" customWidth="1"/>
    <x:col min="3351" max="3351" width="6.125" style="2" customWidth="1"/>
    <x:col min="3352" max="3352" width="11.625" style="2" customWidth="1"/>
    <x:col min="3353" max="3353" width="2.25" style="2" customWidth="1"/>
    <x:col min="3354" max="3361" width="4.5" style="2" customWidth="1"/>
    <x:col min="3362" max="3584" width="8.375" style="2"/>
    <x:col min="3585" max="3585" width="3.125" style="2" customWidth="1"/>
    <x:col min="3586" max="3586" width="10.5" style="2" customWidth="1"/>
    <x:col min="3587" max="3587" width="2.25" style="2" customWidth="1"/>
    <x:col min="3588" max="3588" width="6.125" style="2" customWidth="1"/>
    <x:col min="3589" max="3589" width="11.625" style="2" customWidth="1"/>
    <x:col min="3590" max="3590" width="2.25" style="2" customWidth="1"/>
    <x:col min="3591" max="3598" width="4.5" style="2" customWidth="1"/>
    <x:col min="3599" max="3601" width="3.625" style="2" customWidth="1"/>
    <x:col min="3602" max="3603" width="8.875" style="2" customWidth="1"/>
    <x:col min="3604" max="3604" width="3.125" style="2" customWidth="1"/>
    <x:col min="3605" max="3605" width="10.5" style="2" customWidth="1"/>
    <x:col min="3606" max="3606" width="2.25" style="2" customWidth="1"/>
    <x:col min="3607" max="3607" width="6.125" style="2" customWidth="1"/>
    <x:col min="3608" max="3608" width="11.625" style="2" customWidth="1"/>
    <x:col min="3609" max="3609" width="2.25" style="2" customWidth="1"/>
    <x:col min="3610" max="3617" width="4.5" style="2" customWidth="1"/>
    <x:col min="3618" max="3840" width="8.375" style="2"/>
    <x:col min="3841" max="3841" width="3.125" style="2" customWidth="1"/>
    <x:col min="3842" max="3842" width="10.5" style="2" customWidth="1"/>
    <x:col min="3843" max="3843" width="2.25" style="2" customWidth="1"/>
    <x:col min="3844" max="3844" width="6.125" style="2" customWidth="1"/>
    <x:col min="3845" max="3845" width="11.625" style="2" customWidth="1"/>
    <x:col min="3846" max="3846" width="2.25" style="2" customWidth="1"/>
    <x:col min="3847" max="3854" width="4.5" style="2" customWidth="1"/>
    <x:col min="3855" max="3857" width="3.625" style="2" customWidth="1"/>
    <x:col min="3858" max="3859" width="8.875" style="2" customWidth="1"/>
    <x:col min="3860" max="3860" width="3.125" style="2" customWidth="1"/>
    <x:col min="3861" max="3861" width="10.5" style="2" customWidth="1"/>
    <x:col min="3862" max="3862" width="2.25" style="2" customWidth="1"/>
    <x:col min="3863" max="3863" width="6.125" style="2" customWidth="1"/>
    <x:col min="3864" max="3864" width="11.625" style="2" customWidth="1"/>
    <x:col min="3865" max="3865" width="2.25" style="2" customWidth="1"/>
    <x:col min="3866" max="3873" width="4.5" style="2" customWidth="1"/>
    <x:col min="3874" max="4096" width="8.375" style="2"/>
    <x:col min="4097" max="4097" width="3.125" style="2" customWidth="1"/>
    <x:col min="4098" max="4098" width="10.5" style="2" customWidth="1"/>
    <x:col min="4099" max="4099" width="2.25" style="2" customWidth="1"/>
    <x:col min="4100" max="4100" width="6.125" style="2" customWidth="1"/>
    <x:col min="4101" max="4101" width="11.625" style="2" customWidth="1"/>
    <x:col min="4102" max="4102" width="2.25" style="2" customWidth="1"/>
    <x:col min="4103" max="4110" width="4.5" style="2" customWidth="1"/>
    <x:col min="4111" max="4113" width="3.625" style="2" customWidth="1"/>
    <x:col min="4114" max="4115" width="8.875" style="2" customWidth="1"/>
    <x:col min="4116" max="4116" width="3.125" style="2" customWidth="1"/>
    <x:col min="4117" max="4117" width="10.5" style="2" customWidth="1"/>
    <x:col min="4118" max="4118" width="2.25" style="2" customWidth="1"/>
    <x:col min="4119" max="4119" width="6.125" style="2" customWidth="1"/>
    <x:col min="4120" max="4120" width="11.625" style="2" customWidth="1"/>
    <x:col min="4121" max="4121" width="2.25" style="2" customWidth="1"/>
    <x:col min="4122" max="4129" width="4.5" style="2" customWidth="1"/>
    <x:col min="4130" max="4352" width="8.375" style="2"/>
    <x:col min="4353" max="4353" width="3.125" style="2" customWidth="1"/>
    <x:col min="4354" max="4354" width="10.5" style="2" customWidth="1"/>
    <x:col min="4355" max="4355" width="2.25" style="2" customWidth="1"/>
    <x:col min="4356" max="4356" width="6.125" style="2" customWidth="1"/>
    <x:col min="4357" max="4357" width="11.625" style="2" customWidth="1"/>
    <x:col min="4358" max="4358" width="2.25" style="2" customWidth="1"/>
    <x:col min="4359" max="4366" width="4.5" style="2" customWidth="1"/>
    <x:col min="4367" max="4369" width="3.625" style="2" customWidth="1"/>
    <x:col min="4370" max="4371" width="8.875" style="2" customWidth="1"/>
    <x:col min="4372" max="4372" width="3.125" style="2" customWidth="1"/>
    <x:col min="4373" max="4373" width="10.5" style="2" customWidth="1"/>
    <x:col min="4374" max="4374" width="2.25" style="2" customWidth="1"/>
    <x:col min="4375" max="4375" width="6.125" style="2" customWidth="1"/>
    <x:col min="4376" max="4376" width="11.625" style="2" customWidth="1"/>
    <x:col min="4377" max="4377" width="2.25" style="2" customWidth="1"/>
    <x:col min="4378" max="4385" width="4.5" style="2" customWidth="1"/>
    <x:col min="4386" max="4608" width="8.375" style="2"/>
    <x:col min="4609" max="4609" width="3.125" style="2" customWidth="1"/>
    <x:col min="4610" max="4610" width="10.5" style="2" customWidth="1"/>
    <x:col min="4611" max="4611" width="2.25" style="2" customWidth="1"/>
    <x:col min="4612" max="4612" width="6.125" style="2" customWidth="1"/>
    <x:col min="4613" max="4613" width="11.625" style="2" customWidth="1"/>
    <x:col min="4614" max="4614" width="2.25" style="2" customWidth="1"/>
    <x:col min="4615" max="4622" width="4.5" style="2" customWidth="1"/>
    <x:col min="4623" max="4625" width="3.625" style="2" customWidth="1"/>
    <x:col min="4626" max="4627" width="8.875" style="2" customWidth="1"/>
    <x:col min="4628" max="4628" width="3.125" style="2" customWidth="1"/>
    <x:col min="4629" max="4629" width="10.5" style="2" customWidth="1"/>
    <x:col min="4630" max="4630" width="2.25" style="2" customWidth="1"/>
    <x:col min="4631" max="4631" width="6.125" style="2" customWidth="1"/>
    <x:col min="4632" max="4632" width="11.625" style="2" customWidth="1"/>
    <x:col min="4633" max="4633" width="2.25" style="2" customWidth="1"/>
    <x:col min="4634" max="4641" width="4.5" style="2" customWidth="1"/>
    <x:col min="4642" max="4864" width="8.375" style="2"/>
    <x:col min="4865" max="4865" width="3.125" style="2" customWidth="1"/>
    <x:col min="4866" max="4866" width="10.5" style="2" customWidth="1"/>
    <x:col min="4867" max="4867" width="2.25" style="2" customWidth="1"/>
    <x:col min="4868" max="4868" width="6.125" style="2" customWidth="1"/>
    <x:col min="4869" max="4869" width="11.625" style="2" customWidth="1"/>
    <x:col min="4870" max="4870" width="2.25" style="2" customWidth="1"/>
    <x:col min="4871" max="4878" width="4.5" style="2" customWidth="1"/>
    <x:col min="4879" max="4881" width="3.625" style="2" customWidth="1"/>
    <x:col min="4882" max="4883" width="8.875" style="2" customWidth="1"/>
    <x:col min="4884" max="4884" width="3.125" style="2" customWidth="1"/>
    <x:col min="4885" max="4885" width="10.5" style="2" customWidth="1"/>
    <x:col min="4886" max="4886" width="2.25" style="2" customWidth="1"/>
    <x:col min="4887" max="4887" width="6.125" style="2" customWidth="1"/>
    <x:col min="4888" max="4888" width="11.625" style="2" customWidth="1"/>
    <x:col min="4889" max="4889" width="2.25" style="2" customWidth="1"/>
    <x:col min="4890" max="4897" width="4.5" style="2" customWidth="1"/>
    <x:col min="4898" max="5120" width="8.375" style="2"/>
    <x:col min="5121" max="5121" width="3.125" style="2" customWidth="1"/>
    <x:col min="5122" max="5122" width="10.5" style="2" customWidth="1"/>
    <x:col min="5123" max="5123" width="2.25" style="2" customWidth="1"/>
    <x:col min="5124" max="5124" width="6.125" style="2" customWidth="1"/>
    <x:col min="5125" max="5125" width="11.625" style="2" customWidth="1"/>
    <x:col min="5126" max="5126" width="2.25" style="2" customWidth="1"/>
    <x:col min="5127" max="5134" width="4.5" style="2" customWidth="1"/>
    <x:col min="5135" max="5137" width="3.625" style="2" customWidth="1"/>
    <x:col min="5138" max="5139" width="8.875" style="2" customWidth="1"/>
    <x:col min="5140" max="5140" width="3.125" style="2" customWidth="1"/>
    <x:col min="5141" max="5141" width="10.5" style="2" customWidth="1"/>
    <x:col min="5142" max="5142" width="2.25" style="2" customWidth="1"/>
    <x:col min="5143" max="5143" width="6.125" style="2" customWidth="1"/>
    <x:col min="5144" max="5144" width="11.625" style="2" customWidth="1"/>
    <x:col min="5145" max="5145" width="2.25" style="2" customWidth="1"/>
    <x:col min="5146" max="5153" width="4.5" style="2" customWidth="1"/>
    <x:col min="5154" max="5376" width="8.375" style="2"/>
    <x:col min="5377" max="5377" width="3.125" style="2" customWidth="1"/>
    <x:col min="5378" max="5378" width="10.5" style="2" customWidth="1"/>
    <x:col min="5379" max="5379" width="2.25" style="2" customWidth="1"/>
    <x:col min="5380" max="5380" width="6.125" style="2" customWidth="1"/>
    <x:col min="5381" max="5381" width="11.625" style="2" customWidth="1"/>
    <x:col min="5382" max="5382" width="2.25" style="2" customWidth="1"/>
    <x:col min="5383" max="5390" width="4.5" style="2" customWidth="1"/>
    <x:col min="5391" max="5393" width="3.625" style="2" customWidth="1"/>
    <x:col min="5394" max="5395" width="8.875" style="2" customWidth="1"/>
    <x:col min="5396" max="5396" width="3.125" style="2" customWidth="1"/>
    <x:col min="5397" max="5397" width="10.5" style="2" customWidth="1"/>
    <x:col min="5398" max="5398" width="2.25" style="2" customWidth="1"/>
    <x:col min="5399" max="5399" width="6.125" style="2" customWidth="1"/>
    <x:col min="5400" max="5400" width="11.625" style="2" customWidth="1"/>
    <x:col min="5401" max="5401" width="2.25" style="2" customWidth="1"/>
    <x:col min="5402" max="5409" width="4.5" style="2" customWidth="1"/>
    <x:col min="5410" max="5632" width="8.375" style="2"/>
    <x:col min="5633" max="5633" width="3.125" style="2" customWidth="1"/>
    <x:col min="5634" max="5634" width="10.5" style="2" customWidth="1"/>
    <x:col min="5635" max="5635" width="2.25" style="2" customWidth="1"/>
    <x:col min="5636" max="5636" width="6.125" style="2" customWidth="1"/>
    <x:col min="5637" max="5637" width="11.625" style="2" customWidth="1"/>
    <x:col min="5638" max="5638" width="2.25" style="2" customWidth="1"/>
    <x:col min="5639" max="5646" width="4.5" style="2" customWidth="1"/>
    <x:col min="5647" max="5649" width="3.625" style="2" customWidth="1"/>
    <x:col min="5650" max="5651" width="8.875" style="2" customWidth="1"/>
    <x:col min="5652" max="5652" width="3.125" style="2" customWidth="1"/>
    <x:col min="5653" max="5653" width="10.5" style="2" customWidth="1"/>
    <x:col min="5654" max="5654" width="2.25" style="2" customWidth="1"/>
    <x:col min="5655" max="5655" width="6.125" style="2" customWidth="1"/>
    <x:col min="5656" max="5656" width="11.625" style="2" customWidth="1"/>
    <x:col min="5657" max="5657" width="2.25" style="2" customWidth="1"/>
    <x:col min="5658" max="5665" width="4.5" style="2" customWidth="1"/>
    <x:col min="5666" max="5888" width="8.375" style="2"/>
    <x:col min="5889" max="5889" width="3.125" style="2" customWidth="1"/>
    <x:col min="5890" max="5890" width="10.5" style="2" customWidth="1"/>
    <x:col min="5891" max="5891" width="2.25" style="2" customWidth="1"/>
    <x:col min="5892" max="5892" width="6.125" style="2" customWidth="1"/>
    <x:col min="5893" max="5893" width="11.625" style="2" customWidth="1"/>
    <x:col min="5894" max="5894" width="2.25" style="2" customWidth="1"/>
    <x:col min="5895" max="5902" width="4.5" style="2" customWidth="1"/>
    <x:col min="5903" max="5905" width="3.625" style="2" customWidth="1"/>
    <x:col min="5906" max="5907" width="8.875" style="2" customWidth="1"/>
    <x:col min="5908" max="5908" width="3.125" style="2" customWidth="1"/>
    <x:col min="5909" max="5909" width="10.5" style="2" customWidth="1"/>
    <x:col min="5910" max="5910" width="2.25" style="2" customWidth="1"/>
    <x:col min="5911" max="5911" width="6.125" style="2" customWidth="1"/>
    <x:col min="5912" max="5912" width="11.625" style="2" customWidth="1"/>
    <x:col min="5913" max="5913" width="2.25" style="2" customWidth="1"/>
    <x:col min="5914" max="5921" width="4.5" style="2" customWidth="1"/>
    <x:col min="5922" max="6144" width="8.375" style="2"/>
    <x:col min="6145" max="6145" width="3.125" style="2" customWidth="1"/>
    <x:col min="6146" max="6146" width="10.5" style="2" customWidth="1"/>
    <x:col min="6147" max="6147" width="2.25" style="2" customWidth="1"/>
    <x:col min="6148" max="6148" width="6.125" style="2" customWidth="1"/>
    <x:col min="6149" max="6149" width="11.625" style="2" customWidth="1"/>
    <x:col min="6150" max="6150" width="2.25" style="2" customWidth="1"/>
    <x:col min="6151" max="6158" width="4.5" style="2" customWidth="1"/>
    <x:col min="6159" max="6161" width="3.625" style="2" customWidth="1"/>
    <x:col min="6162" max="6163" width="8.875" style="2" customWidth="1"/>
    <x:col min="6164" max="6164" width="3.125" style="2" customWidth="1"/>
    <x:col min="6165" max="6165" width="10.5" style="2" customWidth="1"/>
    <x:col min="6166" max="6166" width="2.25" style="2" customWidth="1"/>
    <x:col min="6167" max="6167" width="6.125" style="2" customWidth="1"/>
    <x:col min="6168" max="6168" width="11.625" style="2" customWidth="1"/>
    <x:col min="6169" max="6169" width="2.25" style="2" customWidth="1"/>
    <x:col min="6170" max="6177" width="4.5" style="2" customWidth="1"/>
    <x:col min="6178" max="6400" width="8.375" style="2"/>
    <x:col min="6401" max="6401" width="3.125" style="2" customWidth="1"/>
    <x:col min="6402" max="6402" width="10.5" style="2" customWidth="1"/>
    <x:col min="6403" max="6403" width="2.25" style="2" customWidth="1"/>
    <x:col min="6404" max="6404" width="6.125" style="2" customWidth="1"/>
    <x:col min="6405" max="6405" width="11.625" style="2" customWidth="1"/>
    <x:col min="6406" max="6406" width="2.25" style="2" customWidth="1"/>
    <x:col min="6407" max="6414" width="4.5" style="2" customWidth="1"/>
    <x:col min="6415" max="6417" width="3.625" style="2" customWidth="1"/>
    <x:col min="6418" max="6419" width="8.875" style="2" customWidth="1"/>
    <x:col min="6420" max="6420" width="3.125" style="2" customWidth="1"/>
    <x:col min="6421" max="6421" width="10.5" style="2" customWidth="1"/>
    <x:col min="6422" max="6422" width="2.25" style="2" customWidth="1"/>
    <x:col min="6423" max="6423" width="6.125" style="2" customWidth="1"/>
    <x:col min="6424" max="6424" width="11.625" style="2" customWidth="1"/>
    <x:col min="6425" max="6425" width="2.25" style="2" customWidth="1"/>
    <x:col min="6426" max="6433" width="4.5" style="2" customWidth="1"/>
    <x:col min="6434" max="6656" width="8.375" style="2"/>
    <x:col min="6657" max="6657" width="3.125" style="2" customWidth="1"/>
    <x:col min="6658" max="6658" width="10.5" style="2" customWidth="1"/>
    <x:col min="6659" max="6659" width="2.25" style="2" customWidth="1"/>
    <x:col min="6660" max="6660" width="6.125" style="2" customWidth="1"/>
    <x:col min="6661" max="6661" width="11.625" style="2" customWidth="1"/>
    <x:col min="6662" max="6662" width="2.25" style="2" customWidth="1"/>
    <x:col min="6663" max="6670" width="4.5" style="2" customWidth="1"/>
    <x:col min="6671" max="6673" width="3.625" style="2" customWidth="1"/>
    <x:col min="6674" max="6675" width="8.875" style="2" customWidth="1"/>
    <x:col min="6676" max="6676" width="3.125" style="2" customWidth="1"/>
    <x:col min="6677" max="6677" width="10.5" style="2" customWidth="1"/>
    <x:col min="6678" max="6678" width="2.25" style="2" customWidth="1"/>
    <x:col min="6679" max="6679" width="6.125" style="2" customWidth="1"/>
    <x:col min="6680" max="6680" width="11.625" style="2" customWidth="1"/>
    <x:col min="6681" max="6681" width="2.25" style="2" customWidth="1"/>
    <x:col min="6682" max="6689" width="4.5" style="2" customWidth="1"/>
    <x:col min="6690" max="6912" width="8.375" style="2"/>
    <x:col min="6913" max="6913" width="3.125" style="2" customWidth="1"/>
    <x:col min="6914" max="6914" width="10.5" style="2" customWidth="1"/>
    <x:col min="6915" max="6915" width="2.25" style="2" customWidth="1"/>
    <x:col min="6916" max="6916" width="6.125" style="2" customWidth="1"/>
    <x:col min="6917" max="6917" width="11.625" style="2" customWidth="1"/>
    <x:col min="6918" max="6918" width="2.25" style="2" customWidth="1"/>
    <x:col min="6919" max="6926" width="4.5" style="2" customWidth="1"/>
    <x:col min="6927" max="6929" width="3.625" style="2" customWidth="1"/>
    <x:col min="6930" max="6931" width="8.875" style="2" customWidth="1"/>
    <x:col min="6932" max="6932" width="3.125" style="2" customWidth="1"/>
    <x:col min="6933" max="6933" width="10.5" style="2" customWidth="1"/>
    <x:col min="6934" max="6934" width="2.25" style="2" customWidth="1"/>
    <x:col min="6935" max="6935" width="6.125" style="2" customWidth="1"/>
    <x:col min="6936" max="6936" width="11.625" style="2" customWidth="1"/>
    <x:col min="6937" max="6937" width="2.25" style="2" customWidth="1"/>
    <x:col min="6938" max="6945" width="4.5" style="2" customWidth="1"/>
    <x:col min="6946" max="7168" width="8.375" style="2"/>
    <x:col min="7169" max="7169" width="3.125" style="2" customWidth="1"/>
    <x:col min="7170" max="7170" width="10.5" style="2" customWidth="1"/>
    <x:col min="7171" max="7171" width="2.25" style="2" customWidth="1"/>
    <x:col min="7172" max="7172" width="6.125" style="2" customWidth="1"/>
    <x:col min="7173" max="7173" width="11.625" style="2" customWidth="1"/>
    <x:col min="7174" max="7174" width="2.25" style="2" customWidth="1"/>
    <x:col min="7175" max="7182" width="4.5" style="2" customWidth="1"/>
    <x:col min="7183" max="7185" width="3.625" style="2" customWidth="1"/>
    <x:col min="7186" max="7187" width="8.875" style="2" customWidth="1"/>
    <x:col min="7188" max="7188" width="3.125" style="2" customWidth="1"/>
    <x:col min="7189" max="7189" width="10.5" style="2" customWidth="1"/>
    <x:col min="7190" max="7190" width="2.25" style="2" customWidth="1"/>
    <x:col min="7191" max="7191" width="6.125" style="2" customWidth="1"/>
    <x:col min="7192" max="7192" width="11.625" style="2" customWidth="1"/>
    <x:col min="7193" max="7193" width="2.25" style="2" customWidth="1"/>
    <x:col min="7194" max="7201" width="4.5" style="2" customWidth="1"/>
    <x:col min="7202" max="7424" width="8.375" style="2"/>
    <x:col min="7425" max="7425" width="3.125" style="2" customWidth="1"/>
    <x:col min="7426" max="7426" width="10.5" style="2" customWidth="1"/>
    <x:col min="7427" max="7427" width="2.25" style="2" customWidth="1"/>
    <x:col min="7428" max="7428" width="6.125" style="2" customWidth="1"/>
    <x:col min="7429" max="7429" width="11.625" style="2" customWidth="1"/>
    <x:col min="7430" max="7430" width="2.25" style="2" customWidth="1"/>
    <x:col min="7431" max="7438" width="4.5" style="2" customWidth="1"/>
    <x:col min="7439" max="7441" width="3.625" style="2" customWidth="1"/>
    <x:col min="7442" max="7443" width="8.875" style="2" customWidth="1"/>
    <x:col min="7444" max="7444" width="3.125" style="2" customWidth="1"/>
    <x:col min="7445" max="7445" width="10.5" style="2" customWidth="1"/>
    <x:col min="7446" max="7446" width="2.25" style="2" customWidth="1"/>
    <x:col min="7447" max="7447" width="6.125" style="2" customWidth="1"/>
    <x:col min="7448" max="7448" width="11.625" style="2" customWidth="1"/>
    <x:col min="7449" max="7449" width="2.25" style="2" customWidth="1"/>
    <x:col min="7450" max="7457" width="4.5" style="2" customWidth="1"/>
    <x:col min="7458" max="7680" width="8.375" style="2"/>
    <x:col min="7681" max="7681" width="3.125" style="2" customWidth="1"/>
    <x:col min="7682" max="7682" width="10.5" style="2" customWidth="1"/>
    <x:col min="7683" max="7683" width="2.25" style="2" customWidth="1"/>
    <x:col min="7684" max="7684" width="6.125" style="2" customWidth="1"/>
    <x:col min="7685" max="7685" width="11.625" style="2" customWidth="1"/>
    <x:col min="7686" max="7686" width="2.25" style="2" customWidth="1"/>
    <x:col min="7687" max="7694" width="4.5" style="2" customWidth="1"/>
    <x:col min="7695" max="7697" width="3.625" style="2" customWidth="1"/>
    <x:col min="7698" max="7699" width="8.875" style="2" customWidth="1"/>
    <x:col min="7700" max="7700" width="3.125" style="2" customWidth="1"/>
    <x:col min="7701" max="7701" width="10.5" style="2" customWidth="1"/>
    <x:col min="7702" max="7702" width="2.25" style="2" customWidth="1"/>
    <x:col min="7703" max="7703" width="6.125" style="2" customWidth="1"/>
    <x:col min="7704" max="7704" width="11.625" style="2" customWidth="1"/>
    <x:col min="7705" max="7705" width="2.25" style="2" customWidth="1"/>
    <x:col min="7706" max="7713" width="4.5" style="2" customWidth="1"/>
    <x:col min="7714" max="7936" width="8.375" style="2"/>
    <x:col min="7937" max="7937" width="3.125" style="2" customWidth="1"/>
    <x:col min="7938" max="7938" width="10.5" style="2" customWidth="1"/>
    <x:col min="7939" max="7939" width="2.25" style="2" customWidth="1"/>
    <x:col min="7940" max="7940" width="6.125" style="2" customWidth="1"/>
    <x:col min="7941" max="7941" width="11.625" style="2" customWidth="1"/>
    <x:col min="7942" max="7942" width="2.25" style="2" customWidth="1"/>
    <x:col min="7943" max="7950" width="4.5" style="2" customWidth="1"/>
    <x:col min="7951" max="7953" width="3.625" style="2" customWidth="1"/>
    <x:col min="7954" max="7955" width="8.875" style="2" customWidth="1"/>
    <x:col min="7956" max="7956" width="3.125" style="2" customWidth="1"/>
    <x:col min="7957" max="7957" width="10.5" style="2" customWidth="1"/>
    <x:col min="7958" max="7958" width="2.25" style="2" customWidth="1"/>
    <x:col min="7959" max="7959" width="6.125" style="2" customWidth="1"/>
    <x:col min="7960" max="7960" width="11.625" style="2" customWidth="1"/>
    <x:col min="7961" max="7961" width="2.25" style="2" customWidth="1"/>
    <x:col min="7962" max="7969" width="4.5" style="2" customWidth="1"/>
    <x:col min="7970" max="8192" width="8.375" style="2"/>
    <x:col min="8193" max="8193" width="3.125" style="2" customWidth="1"/>
    <x:col min="8194" max="8194" width="10.5" style="2" customWidth="1"/>
    <x:col min="8195" max="8195" width="2.25" style="2" customWidth="1"/>
    <x:col min="8196" max="8196" width="6.125" style="2" customWidth="1"/>
    <x:col min="8197" max="8197" width="11.625" style="2" customWidth="1"/>
    <x:col min="8198" max="8198" width="2.25" style="2" customWidth="1"/>
    <x:col min="8199" max="8206" width="4.5" style="2" customWidth="1"/>
    <x:col min="8207" max="8209" width="3.625" style="2" customWidth="1"/>
    <x:col min="8210" max="8211" width="8.875" style="2" customWidth="1"/>
    <x:col min="8212" max="8212" width="3.125" style="2" customWidth="1"/>
    <x:col min="8213" max="8213" width="10.5" style="2" customWidth="1"/>
    <x:col min="8214" max="8214" width="2.25" style="2" customWidth="1"/>
    <x:col min="8215" max="8215" width="6.125" style="2" customWidth="1"/>
    <x:col min="8216" max="8216" width="11.625" style="2" customWidth="1"/>
    <x:col min="8217" max="8217" width="2.25" style="2" customWidth="1"/>
    <x:col min="8218" max="8225" width="4.5" style="2" customWidth="1"/>
    <x:col min="8226" max="8448" width="8.375" style="2"/>
    <x:col min="8449" max="8449" width="3.125" style="2" customWidth="1"/>
    <x:col min="8450" max="8450" width="10.5" style="2" customWidth="1"/>
    <x:col min="8451" max="8451" width="2.25" style="2" customWidth="1"/>
    <x:col min="8452" max="8452" width="6.125" style="2" customWidth="1"/>
    <x:col min="8453" max="8453" width="11.625" style="2" customWidth="1"/>
    <x:col min="8454" max="8454" width="2.25" style="2" customWidth="1"/>
    <x:col min="8455" max="8462" width="4.5" style="2" customWidth="1"/>
    <x:col min="8463" max="8465" width="3.625" style="2" customWidth="1"/>
    <x:col min="8466" max="8467" width="8.875" style="2" customWidth="1"/>
    <x:col min="8468" max="8468" width="3.125" style="2" customWidth="1"/>
    <x:col min="8469" max="8469" width="10.5" style="2" customWidth="1"/>
    <x:col min="8470" max="8470" width="2.25" style="2" customWidth="1"/>
    <x:col min="8471" max="8471" width="6.125" style="2" customWidth="1"/>
    <x:col min="8472" max="8472" width="11.625" style="2" customWidth="1"/>
    <x:col min="8473" max="8473" width="2.25" style="2" customWidth="1"/>
    <x:col min="8474" max="8481" width="4.5" style="2" customWidth="1"/>
    <x:col min="8482" max="8704" width="8.375" style="2"/>
    <x:col min="8705" max="8705" width="3.125" style="2" customWidth="1"/>
    <x:col min="8706" max="8706" width="10.5" style="2" customWidth="1"/>
    <x:col min="8707" max="8707" width="2.25" style="2" customWidth="1"/>
    <x:col min="8708" max="8708" width="6.125" style="2" customWidth="1"/>
    <x:col min="8709" max="8709" width="11.625" style="2" customWidth="1"/>
    <x:col min="8710" max="8710" width="2.25" style="2" customWidth="1"/>
    <x:col min="8711" max="8718" width="4.5" style="2" customWidth="1"/>
    <x:col min="8719" max="8721" width="3.625" style="2" customWidth="1"/>
    <x:col min="8722" max="8723" width="8.875" style="2" customWidth="1"/>
    <x:col min="8724" max="8724" width="3.125" style="2" customWidth="1"/>
    <x:col min="8725" max="8725" width="10.5" style="2" customWidth="1"/>
    <x:col min="8726" max="8726" width="2.25" style="2" customWidth="1"/>
    <x:col min="8727" max="8727" width="6.125" style="2" customWidth="1"/>
    <x:col min="8728" max="8728" width="11.625" style="2" customWidth="1"/>
    <x:col min="8729" max="8729" width="2.25" style="2" customWidth="1"/>
    <x:col min="8730" max="8737" width="4.5" style="2" customWidth="1"/>
    <x:col min="8738" max="8960" width="8.375" style="2"/>
    <x:col min="8961" max="8961" width="3.125" style="2" customWidth="1"/>
    <x:col min="8962" max="8962" width="10.5" style="2" customWidth="1"/>
    <x:col min="8963" max="8963" width="2.25" style="2" customWidth="1"/>
    <x:col min="8964" max="8964" width="6.125" style="2" customWidth="1"/>
    <x:col min="8965" max="8965" width="11.625" style="2" customWidth="1"/>
    <x:col min="8966" max="8966" width="2.25" style="2" customWidth="1"/>
    <x:col min="8967" max="8974" width="4.5" style="2" customWidth="1"/>
    <x:col min="8975" max="8977" width="3.625" style="2" customWidth="1"/>
    <x:col min="8978" max="8979" width="8.875" style="2" customWidth="1"/>
    <x:col min="8980" max="8980" width="3.125" style="2" customWidth="1"/>
    <x:col min="8981" max="8981" width="10.5" style="2" customWidth="1"/>
    <x:col min="8982" max="8982" width="2.25" style="2" customWidth="1"/>
    <x:col min="8983" max="8983" width="6.125" style="2" customWidth="1"/>
    <x:col min="8984" max="8984" width="11.625" style="2" customWidth="1"/>
    <x:col min="8985" max="8985" width="2.25" style="2" customWidth="1"/>
    <x:col min="8986" max="8993" width="4.5" style="2" customWidth="1"/>
    <x:col min="8994" max="9216" width="8.375" style="2"/>
    <x:col min="9217" max="9217" width="3.125" style="2" customWidth="1"/>
    <x:col min="9218" max="9218" width="10.5" style="2" customWidth="1"/>
    <x:col min="9219" max="9219" width="2.25" style="2" customWidth="1"/>
    <x:col min="9220" max="9220" width="6.125" style="2" customWidth="1"/>
    <x:col min="9221" max="9221" width="11.625" style="2" customWidth="1"/>
    <x:col min="9222" max="9222" width="2.25" style="2" customWidth="1"/>
    <x:col min="9223" max="9230" width="4.5" style="2" customWidth="1"/>
    <x:col min="9231" max="9233" width="3.625" style="2" customWidth="1"/>
    <x:col min="9234" max="9235" width="8.875" style="2" customWidth="1"/>
    <x:col min="9236" max="9236" width="3.125" style="2" customWidth="1"/>
    <x:col min="9237" max="9237" width="10.5" style="2" customWidth="1"/>
    <x:col min="9238" max="9238" width="2.25" style="2" customWidth="1"/>
    <x:col min="9239" max="9239" width="6.125" style="2" customWidth="1"/>
    <x:col min="9240" max="9240" width="11.625" style="2" customWidth="1"/>
    <x:col min="9241" max="9241" width="2.25" style="2" customWidth="1"/>
    <x:col min="9242" max="9249" width="4.5" style="2" customWidth="1"/>
    <x:col min="9250" max="9472" width="8.375" style="2"/>
    <x:col min="9473" max="9473" width="3.125" style="2" customWidth="1"/>
    <x:col min="9474" max="9474" width="10.5" style="2" customWidth="1"/>
    <x:col min="9475" max="9475" width="2.25" style="2" customWidth="1"/>
    <x:col min="9476" max="9476" width="6.125" style="2" customWidth="1"/>
    <x:col min="9477" max="9477" width="11.625" style="2" customWidth="1"/>
    <x:col min="9478" max="9478" width="2.25" style="2" customWidth="1"/>
    <x:col min="9479" max="9486" width="4.5" style="2" customWidth="1"/>
    <x:col min="9487" max="9489" width="3.625" style="2" customWidth="1"/>
    <x:col min="9490" max="9491" width="8.875" style="2" customWidth="1"/>
    <x:col min="9492" max="9492" width="3.125" style="2" customWidth="1"/>
    <x:col min="9493" max="9493" width="10.5" style="2" customWidth="1"/>
    <x:col min="9494" max="9494" width="2.25" style="2" customWidth="1"/>
    <x:col min="9495" max="9495" width="6.125" style="2" customWidth="1"/>
    <x:col min="9496" max="9496" width="11.625" style="2" customWidth="1"/>
    <x:col min="9497" max="9497" width="2.25" style="2" customWidth="1"/>
    <x:col min="9498" max="9505" width="4.5" style="2" customWidth="1"/>
    <x:col min="9506" max="9728" width="8.375" style="2"/>
    <x:col min="9729" max="9729" width="3.125" style="2" customWidth="1"/>
    <x:col min="9730" max="9730" width="10.5" style="2" customWidth="1"/>
    <x:col min="9731" max="9731" width="2.25" style="2" customWidth="1"/>
    <x:col min="9732" max="9732" width="6.125" style="2" customWidth="1"/>
    <x:col min="9733" max="9733" width="11.625" style="2" customWidth="1"/>
    <x:col min="9734" max="9734" width="2.25" style="2" customWidth="1"/>
    <x:col min="9735" max="9742" width="4.5" style="2" customWidth="1"/>
    <x:col min="9743" max="9745" width="3.625" style="2" customWidth="1"/>
    <x:col min="9746" max="9747" width="8.875" style="2" customWidth="1"/>
    <x:col min="9748" max="9748" width="3.125" style="2" customWidth="1"/>
    <x:col min="9749" max="9749" width="10.5" style="2" customWidth="1"/>
    <x:col min="9750" max="9750" width="2.25" style="2" customWidth="1"/>
    <x:col min="9751" max="9751" width="6.125" style="2" customWidth="1"/>
    <x:col min="9752" max="9752" width="11.625" style="2" customWidth="1"/>
    <x:col min="9753" max="9753" width="2.25" style="2" customWidth="1"/>
    <x:col min="9754" max="9761" width="4.5" style="2" customWidth="1"/>
    <x:col min="9762" max="9984" width="8.375" style="2"/>
    <x:col min="9985" max="9985" width="3.125" style="2" customWidth="1"/>
    <x:col min="9986" max="9986" width="10.5" style="2" customWidth="1"/>
    <x:col min="9987" max="9987" width="2.25" style="2" customWidth="1"/>
    <x:col min="9988" max="9988" width="6.125" style="2" customWidth="1"/>
    <x:col min="9989" max="9989" width="11.625" style="2" customWidth="1"/>
    <x:col min="9990" max="9990" width="2.25" style="2" customWidth="1"/>
    <x:col min="9991" max="9998" width="4.5" style="2" customWidth="1"/>
    <x:col min="9999" max="10001" width="3.625" style="2" customWidth="1"/>
    <x:col min="10002" max="10003" width="8.875" style="2" customWidth="1"/>
    <x:col min="10004" max="10004" width="3.125" style="2" customWidth="1"/>
    <x:col min="10005" max="10005" width="10.5" style="2" customWidth="1"/>
    <x:col min="10006" max="10006" width="2.25" style="2" customWidth="1"/>
    <x:col min="10007" max="10007" width="6.125" style="2" customWidth="1"/>
    <x:col min="10008" max="10008" width="11.625" style="2" customWidth="1"/>
    <x:col min="10009" max="10009" width="2.25" style="2" customWidth="1"/>
    <x:col min="10010" max="10017" width="4.5" style="2" customWidth="1"/>
    <x:col min="10018" max="10240" width="8.375" style="2"/>
    <x:col min="10241" max="10241" width="3.125" style="2" customWidth="1"/>
    <x:col min="10242" max="10242" width="10.5" style="2" customWidth="1"/>
    <x:col min="10243" max="10243" width="2.25" style="2" customWidth="1"/>
    <x:col min="10244" max="10244" width="6.125" style="2" customWidth="1"/>
    <x:col min="10245" max="10245" width="11.625" style="2" customWidth="1"/>
    <x:col min="10246" max="10246" width="2.25" style="2" customWidth="1"/>
    <x:col min="10247" max="10254" width="4.5" style="2" customWidth="1"/>
    <x:col min="10255" max="10257" width="3.625" style="2" customWidth="1"/>
    <x:col min="10258" max="10259" width="8.875" style="2" customWidth="1"/>
    <x:col min="10260" max="10260" width="3.125" style="2" customWidth="1"/>
    <x:col min="10261" max="10261" width="10.5" style="2" customWidth="1"/>
    <x:col min="10262" max="10262" width="2.25" style="2" customWidth="1"/>
    <x:col min="10263" max="10263" width="6.125" style="2" customWidth="1"/>
    <x:col min="10264" max="10264" width="11.625" style="2" customWidth="1"/>
    <x:col min="10265" max="10265" width="2.25" style="2" customWidth="1"/>
    <x:col min="10266" max="10273" width="4.5" style="2" customWidth="1"/>
    <x:col min="10274" max="10496" width="8.375" style="2"/>
    <x:col min="10497" max="10497" width="3.125" style="2" customWidth="1"/>
    <x:col min="10498" max="10498" width="10.5" style="2" customWidth="1"/>
    <x:col min="10499" max="10499" width="2.25" style="2" customWidth="1"/>
    <x:col min="10500" max="10500" width="6.125" style="2" customWidth="1"/>
    <x:col min="10501" max="10501" width="11.625" style="2" customWidth="1"/>
    <x:col min="10502" max="10502" width="2.25" style="2" customWidth="1"/>
    <x:col min="10503" max="10510" width="4.5" style="2" customWidth="1"/>
    <x:col min="10511" max="10513" width="3.625" style="2" customWidth="1"/>
    <x:col min="10514" max="10515" width="8.875" style="2" customWidth="1"/>
    <x:col min="10516" max="10516" width="3.125" style="2" customWidth="1"/>
    <x:col min="10517" max="10517" width="10.5" style="2" customWidth="1"/>
    <x:col min="10518" max="10518" width="2.25" style="2" customWidth="1"/>
    <x:col min="10519" max="10519" width="6.125" style="2" customWidth="1"/>
    <x:col min="10520" max="10520" width="11.625" style="2" customWidth="1"/>
    <x:col min="10521" max="10521" width="2.25" style="2" customWidth="1"/>
    <x:col min="10522" max="10529" width="4.5" style="2" customWidth="1"/>
    <x:col min="10530" max="10752" width="8.375" style="2"/>
    <x:col min="10753" max="10753" width="3.125" style="2" customWidth="1"/>
    <x:col min="10754" max="10754" width="10.5" style="2" customWidth="1"/>
    <x:col min="10755" max="10755" width="2.25" style="2" customWidth="1"/>
    <x:col min="10756" max="10756" width="6.125" style="2" customWidth="1"/>
    <x:col min="10757" max="10757" width="11.625" style="2" customWidth="1"/>
    <x:col min="10758" max="10758" width="2.25" style="2" customWidth="1"/>
    <x:col min="10759" max="10766" width="4.5" style="2" customWidth="1"/>
    <x:col min="10767" max="10769" width="3.625" style="2" customWidth="1"/>
    <x:col min="10770" max="10771" width="8.875" style="2" customWidth="1"/>
    <x:col min="10772" max="10772" width="3.125" style="2" customWidth="1"/>
    <x:col min="10773" max="10773" width="10.5" style="2" customWidth="1"/>
    <x:col min="10774" max="10774" width="2.25" style="2" customWidth="1"/>
    <x:col min="10775" max="10775" width="6.125" style="2" customWidth="1"/>
    <x:col min="10776" max="10776" width="11.625" style="2" customWidth="1"/>
    <x:col min="10777" max="10777" width="2.25" style="2" customWidth="1"/>
    <x:col min="10778" max="10785" width="4.5" style="2" customWidth="1"/>
    <x:col min="10786" max="11008" width="8.375" style="2"/>
    <x:col min="11009" max="11009" width="3.125" style="2" customWidth="1"/>
    <x:col min="11010" max="11010" width="10.5" style="2" customWidth="1"/>
    <x:col min="11011" max="11011" width="2.25" style="2" customWidth="1"/>
    <x:col min="11012" max="11012" width="6.125" style="2" customWidth="1"/>
    <x:col min="11013" max="11013" width="11.625" style="2" customWidth="1"/>
    <x:col min="11014" max="11014" width="2.25" style="2" customWidth="1"/>
    <x:col min="11015" max="11022" width="4.5" style="2" customWidth="1"/>
    <x:col min="11023" max="11025" width="3.625" style="2" customWidth="1"/>
    <x:col min="11026" max="11027" width="8.875" style="2" customWidth="1"/>
    <x:col min="11028" max="11028" width="3.125" style="2" customWidth="1"/>
    <x:col min="11029" max="11029" width="10.5" style="2" customWidth="1"/>
    <x:col min="11030" max="11030" width="2.25" style="2" customWidth="1"/>
    <x:col min="11031" max="11031" width="6.125" style="2" customWidth="1"/>
    <x:col min="11032" max="11032" width="11.625" style="2" customWidth="1"/>
    <x:col min="11033" max="11033" width="2.25" style="2" customWidth="1"/>
    <x:col min="11034" max="11041" width="4.5" style="2" customWidth="1"/>
    <x:col min="11042" max="11264" width="8.375" style="2"/>
    <x:col min="11265" max="11265" width="3.125" style="2" customWidth="1"/>
    <x:col min="11266" max="11266" width="10.5" style="2" customWidth="1"/>
    <x:col min="11267" max="11267" width="2.25" style="2" customWidth="1"/>
    <x:col min="11268" max="11268" width="6.125" style="2" customWidth="1"/>
    <x:col min="11269" max="11269" width="11.625" style="2" customWidth="1"/>
    <x:col min="11270" max="11270" width="2.25" style="2" customWidth="1"/>
    <x:col min="11271" max="11278" width="4.5" style="2" customWidth="1"/>
    <x:col min="11279" max="11281" width="3.625" style="2" customWidth="1"/>
    <x:col min="11282" max="11283" width="8.875" style="2" customWidth="1"/>
    <x:col min="11284" max="11284" width="3.125" style="2" customWidth="1"/>
    <x:col min="11285" max="11285" width="10.5" style="2" customWidth="1"/>
    <x:col min="11286" max="11286" width="2.25" style="2" customWidth="1"/>
    <x:col min="11287" max="11287" width="6.125" style="2" customWidth="1"/>
    <x:col min="11288" max="11288" width="11.625" style="2" customWidth="1"/>
    <x:col min="11289" max="11289" width="2.25" style="2" customWidth="1"/>
    <x:col min="11290" max="11297" width="4.5" style="2" customWidth="1"/>
    <x:col min="11298" max="11520" width="8.375" style="2"/>
    <x:col min="11521" max="11521" width="3.125" style="2" customWidth="1"/>
    <x:col min="11522" max="11522" width="10.5" style="2" customWidth="1"/>
    <x:col min="11523" max="11523" width="2.25" style="2" customWidth="1"/>
    <x:col min="11524" max="11524" width="6.125" style="2" customWidth="1"/>
    <x:col min="11525" max="11525" width="11.625" style="2" customWidth="1"/>
    <x:col min="11526" max="11526" width="2.25" style="2" customWidth="1"/>
    <x:col min="11527" max="11534" width="4.5" style="2" customWidth="1"/>
    <x:col min="11535" max="11537" width="3.625" style="2" customWidth="1"/>
    <x:col min="11538" max="11539" width="8.875" style="2" customWidth="1"/>
    <x:col min="11540" max="11540" width="3.125" style="2" customWidth="1"/>
    <x:col min="11541" max="11541" width="10.5" style="2" customWidth="1"/>
    <x:col min="11542" max="11542" width="2.25" style="2" customWidth="1"/>
    <x:col min="11543" max="11543" width="6.125" style="2" customWidth="1"/>
    <x:col min="11544" max="11544" width="11.625" style="2" customWidth="1"/>
    <x:col min="11545" max="11545" width="2.25" style="2" customWidth="1"/>
    <x:col min="11546" max="11553" width="4.5" style="2" customWidth="1"/>
    <x:col min="11554" max="11776" width="8.375" style="2"/>
    <x:col min="11777" max="11777" width="3.125" style="2" customWidth="1"/>
    <x:col min="11778" max="11778" width="10.5" style="2" customWidth="1"/>
    <x:col min="11779" max="11779" width="2.25" style="2" customWidth="1"/>
    <x:col min="11780" max="11780" width="6.125" style="2" customWidth="1"/>
    <x:col min="11781" max="11781" width="11.625" style="2" customWidth="1"/>
    <x:col min="11782" max="11782" width="2.25" style="2" customWidth="1"/>
    <x:col min="11783" max="11790" width="4.5" style="2" customWidth="1"/>
    <x:col min="11791" max="11793" width="3.625" style="2" customWidth="1"/>
    <x:col min="11794" max="11795" width="8.875" style="2" customWidth="1"/>
    <x:col min="11796" max="11796" width="3.125" style="2" customWidth="1"/>
    <x:col min="11797" max="11797" width="10.5" style="2" customWidth="1"/>
    <x:col min="11798" max="11798" width="2.25" style="2" customWidth="1"/>
    <x:col min="11799" max="11799" width="6.125" style="2" customWidth="1"/>
    <x:col min="11800" max="11800" width="11.625" style="2" customWidth="1"/>
    <x:col min="11801" max="11801" width="2.25" style="2" customWidth="1"/>
    <x:col min="11802" max="11809" width="4.5" style="2" customWidth="1"/>
    <x:col min="11810" max="12032" width="8.375" style="2"/>
    <x:col min="12033" max="12033" width="3.125" style="2" customWidth="1"/>
    <x:col min="12034" max="12034" width="10.5" style="2" customWidth="1"/>
    <x:col min="12035" max="12035" width="2.25" style="2" customWidth="1"/>
    <x:col min="12036" max="12036" width="6.125" style="2" customWidth="1"/>
    <x:col min="12037" max="12037" width="11.625" style="2" customWidth="1"/>
    <x:col min="12038" max="12038" width="2.25" style="2" customWidth="1"/>
    <x:col min="12039" max="12046" width="4.5" style="2" customWidth="1"/>
    <x:col min="12047" max="12049" width="3.625" style="2" customWidth="1"/>
    <x:col min="12050" max="12051" width="8.875" style="2" customWidth="1"/>
    <x:col min="12052" max="12052" width="3.125" style="2" customWidth="1"/>
    <x:col min="12053" max="12053" width="10.5" style="2" customWidth="1"/>
    <x:col min="12054" max="12054" width="2.25" style="2" customWidth="1"/>
    <x:col min="12055" max="12055" width="6.125" style="2" customWidth="1"/>
    <x:col min="12056" max="12056" width="11.625" style="2" customWidth="1"/>
    <x:col min="12057" max="12057" width="2.25" style="2" customWidth="1"/>
    <x:col min="12058" max="12065" width="4.5" style="2" customWidth="1"/>
    <x:col min="12066" max="12288" width="8.375" style="2"/>
    <x:col min="12289" max="12289" width="3.125" style="2" customWidth="1"/>
    <x:col min="12290" max="12290" width="10.5" style="2" customWidth="1"/>
    <x:col min="12291" max="12291" width="2.25" style="2" customWidth="1"/>
    <x:col min="12292" max="12292" width="6.125" style="2" customWidth="1"/>
    <x:col min="12293" max="12293" width="11.625" style="2" customWidth="1"/>
    <x:col min="12294" max="12294" width="2.25" style="2" customWidth="1"/>
    <x:col min="12295" max="12302" width="4.5" style="2" customWidth="1"/>
    <x:col min="12303" max="12305" width="3.625" style="2" customWidth="1"/>
    <x:col min="12306" max="12307" width="8.875" style="2" customWidth="1"/>
    <x:col min="12308" max="12308" width="3.125" style="2" customWidth="1"/>
    <x:col min="12309" max="12309" width="10.5" style="2" customWidth="1"/>
    <x:col min="12310" max="12310" width="2.25" style="2" customWidth="1"/>
    <x:col min="12311" max="12311" width="6.125" style="2" customWidth="1"/>
    <x:col min="12312" max="12312" width="11.625" style="2" customWidth="1"/>
    <x:col min="12313" max="12313" width="2.25" style="2" customWidth="1"/>
    <x:col min="12314" max="12321" width="4.5" style="2" customWidth="1"/>
    <x:col min="12322" max="12544" width="8.375" style="2"/>
    <x:col min="12545" max="12545" width="3.125" style="2" customWidth="1"/>
    <x:col min="12546" max="12546" width="10.5" style="2" customWidth="1"/>
    <x:col min="12547" max="12547" width="2.25" style="2" customWidth="1"/>
    <x:col min="12548" max="12548" width="6.125" style="2" customWidth="1"/>
    <x:col min="12549" max="12549" width="11.625" style="2" customWidth="1"/>
    <x:col min="12550" max="12550" width="2.25" style="2" customWidth="1"/>
    <x:col min="12551" max="12558" width="4.5" style="2" customWidth="1"/>
    <x:col min="12559" max="12561" width="3.625" style="2" customWidth="1"/>
    <x:col min="12562" max="12563" width="8.875" style="2" customWidth="1"/>
    <x:col min="12564" max="12564" width="3.125" style="2" customWidth="1"/>
    <x:col min="12565" max="12565" width="10.5" style="2" customWidth="1"/>
    <x:col min="12566" max="12566" width="2.25" style="2" customWidth="1"/>
    <x:col min="12567" max="12567" width="6.125" style="2" customWidth="1"/>
    <x:col min="12568" max="12568" width="11.625" style="2" customWidth="1"/>
    <x:col min="12569" max="12569" width="2.25" style="2" customWidth="1"/>
    <x:col min="12570" max="12577" width="4.5" style="2" customWidth="1"/>
    <x:col min="12578" max="12800" width="8.375" style="2"/>
    <x:col min="12801" max="12801" width="3.125" style="2" customWidth="1"/>
    <x:col min="12802" max="12802" width="10.5" style="2" customWidth="1"/>
    <x:col min="12803" max="12803" width="2.25" style="2" customWidth="1"/>
    <x:col min="12804" max="12804" width="6.125" style="2" customWidth="1"/>
    <x:col min="12805" max="12805" width="11.625" style="2" customWidth="1"/>
    <x:col min="12806" max="12806" width="2.25" style="2" customWidth="1"/>
    <x:col min="12807" max="12814" width="4.5" style="2" customWidth="1"/>
    <x:col min="12815" max="12817" width="3.625" style="2" customWidth="1"/>
    <x:col min="12818" max="12819" width="8.875" style="2" customWidth="1"/>
    <x:col min="12820" max="12820" width="3.125" style="2" customWidth="1"/>
    <x:col min="12821" max="12821" width="10.5" style="2" customWidth="1"/>
    <x:col min="12822" max="12822" width="2.25" style="2" customWidth="1"/>
    <x:col min="12823" max="12823" width="6.125" style="2" customWidth="1"/>
    <x:col min="12824" max="12824" width="11.625" style="2" customWidth="1"/>
    <x:col min="12825" max="12825" width="2.25" style="2" customWidth="1"/>
    <x:col min="12826" max="12833" width="4.5" style="2" customWidth="1"/>
    <x:col min="12834" max="13056" width="8.375" style="2"/>
    <x:col min="13057" max="13057" width="3.125" style="2" customWidth="1"/>
    <x:col min="13058" max="13058" width="10.5" style="2" customWidth="1"/>
    <x:col min="13059" max="13059" width="2.25" style="2" customWidth="1"/>
    <x:col min="13060" max="13060" width="6.125" style="2" customWidth="1"/>
    <x:col min="13061" max="13061" width="11.625" style="2" customWidth="1"/>
    <x:col min="13062" max="13062" width="2.25" style="2" customWidth="1"/>
    <x:col min="13063" max="13070" width="4.5" style="2" customWidth="1"/>
    <x:col min="13071" max="13073" width="3.625" style="2" customWidth="1"/>
    <x:col min="13074" max="13075" width="8.875" style="2" customWidth="1"/>
    <x:col min="13076" max="13076" width="3.125" style="2" customWidth="1"/>
    <x:col min="13077" max="13077" width="10.5" style="2" customWidth="1"/>
    <x:col min="13078" max="13078" width="2.25" style="2" customWidth="1"/>
    <x:col min="13079" max="13079" width="6.125" style="2" customWidth="1"/>
    <x:col min="13080" max="13080" width="11.625" style="2" customWidth="1"/>
    <x:col min="13081" max="13081" width="2.25" style="2" customWidth="1"/>
    <x:col min="13082" max="13089" width="4.5" style="2" customWidth="1"/>
    <x:col min="13090" max="13312" width="8.375" style="2"/>
    <x:col min="13313" max="13313" width="3.125" style="2" customWidth="1"/>
    <x:col min="13314" max="13314" width="10.5" style="2" customWidth="1"/>
    <x:col min="13315" max="13315" width="2.25" style="2" customWidth="1"/>
    <x:col min="13316" max="13316" width="6.125" style="2" customWidth="1"/>
    <x:col min="13317" max="13317" width="11.625" style="2" customWidth="1"/>
    <x:col min="13318" max="13318" width="2.25" style="2" customWidth="1"/>
    <x:col min="13319" max="13326" width="4.5" style="2" customWidth="1"/>
    <x:col min="13327" max="13329" width="3.625" style="2" customWidth="1"/>
    <x:col min="13330" max="13331" width="8.875" style="2" customWidth="1"/>
    <x:col min="13332" max="13332" width="3.125" style="2" customWidth="1"/>
    <x:col min="13333" max="13333" width="10.5" style="2" customWidth="1"/>
    <x:col min="13334" max="13334" width="2.25" style="2" customWidth="1"/>
    <x:col min="13335" max="13335" width="6.125" style="2" customWidth="1"/>
    <x:col min="13336" max="13336" width="11.625" style="2" customWidth="1"/>
    <x:col min="13337" max="13337" width="2.25" style="2" customWidth="1"/>
    <x:col min="13338" max="13345" width="4.5" style="2" customWidth="1"/>
    <x:col min="13346" max="13568" width="8.375" style="2"/>
    <x:col min="13569" max="13569" width="3.125" style="2" customWidth="1"/>
    <x:col min="13570" max="13570" width="10.5" style="2" customWidth="1"/>
    <x:col min="13571" max="13571" width="2.25" style="2" customWidth="1"/>
    <x:col min="13572" max="13572" width="6.125" style="2" customWidth="1"/>
    <x:col min="13573" max="13573" width="11.625" style="2" customWidth="1"/>
    <x:col min="13574" max="13574" width="2.25" style="2" customWidth="1"/>
    <x:col min="13575" max="13582" width="4.5" style="2" customWidth="1"/>
    <x:col min="13583" max="13585" width="3.625" style="2" customWidth="1"/>
    <x:col min="13586" max="13587" width="8.875" style="2" customWidth="1"/>
    <x:col min="13588" max="13588" width="3.125" style="2" customWidth="1"/>
    <x:col min="13589" max="13589" width="10.5" style="2" customWidth="1"/>
    <x:col min="13590" max="13590" width="2.25" style="2" customWidth="1"/>
    <x:col min="13591" max="13591" width="6.125" style="2" customWidth="1"/>
    <x:col min="13592" max="13592" width="11.625" style="2" customWidth="1"/>
    <x:col min="13593" max="13593" width="2.25" style="2" customWidth="1"/>
    <x:col min="13594" max="13601" width="4.5" style="2" customWidth="1"/>
    <x:col min="13602" max="13824" width="8.375" style="2"/>
    <x:col min="13825" max="13825" width="3.125" style="2" customWidth="1"/>
    <x:col min="13826" max="13826" width="10.5" style="2" customWidth="1"/>
    <x:col min="13827" max="13827" width="2.25" style="2" customWidth="1"/>
    <x:col min="13828" max="13828" width="6.125" style="2" customWidth="1"/>
    <x:col min="13829" max="13829" width="11.625" style="2" customWidth="1"/>
    <x:col min="13830" max="13830" width="2.25" style="2" customWidth="1"/>
    <x:col min="13831" max="13838" width="4.5" style="2" customWidth="1"/>
    <x:col min="13839" max="13841" width="3.625" style="2" customWidth="1"/>
    <x:col min="13842" max="13843" width="8.875" style="2" customWidth="1"/>
    <x:col min="13844" max="13844" width="3.125" style="2" customWidth="1"/>
    <x:col min="13845" max="13845" width="10.5" style="2" customWidth="1"/>
    <x:col min="13846" max="13846" width="2.25" style="2" customWidth="1"/>
    <x:col min="13847" max="13847" width="6.125" style="2" customWidth="1"/>
    <x:col min="13848" max="13848" width="11.625" style="2" customWidth="1"/>
    <x:col min="13849" max="13849" width="2.25" style="2" customWidth="1"/>
    <x:col min="13850" max="13857" width="4.5" style="2" customWidth="1"/>
    <x:col min="13858" max="14080" width="8.375" style="2"/>
    <x:col min="14081" max="14081" width="3.125" style="2" customWidth="1"/>
    <x:col min="14082" max="14082" width="10.5" style="2" customWidth="1"/>
    <x:col min="14083" max="14083" width="2.25" style="2" customWidth="1"/>
    <x:col min="14084" max="14084" width="6.125" style="2" customWidth="1"/>
    <x:col min="14085" max="14085" width="11.625" style="2" customWidth="1"/>
    <x:col min="14086" max="14086" width="2.25" style="2" customWidth="1"/>
    <x:col min="14087" max="14094" width="4.5" style="2" customWidth="1"/>
    <x:col min="14095" max="14097" width="3.625" style="2" customWidth="1"/>
    <x:col min="14098" max="14099" width="8.875" style="2" customWidth="1"/>
    <x:col min="14100" max="14100" width="3.125" style="2" customWidth="1"/>
    <x:col min="14101" max="14101" width="10.5" style="2" customWidth="1"/>
    <x:col min="14102" max="14102" width="2.25" style="2" customWidth="1"/>
    <x:col min="14103" max="14103" width="6.125" style="2" customWidth="1"/>
    <x:col min="14104" max="14104" width="11.625" style="2" customWidth="1"/>
    <x:col min="14105" max="14105" width="2.25" style="2" customWidth="1"/>
    <x:col min="14106" max="14113" width="4.5" style="2" customWidth="1"/>
    <x:col min="14114" max="14336" width="8.375" style="2"/>
    <x:col min="14337" max="14337" width="3.125" style="2" customWidth="1"/>
    <x:col min="14338" max="14338" width="10.5" style="2" customWidth="1"/>
    <x:col min="14339" max="14339" width="2.25" style="2" customWidth="1"/>
    <x:col min="14340" max="14340" width="6.125" style="2" customWidth="1"/>
    <x:col min="14341" max="14341" width="11.625" style="2" customWidth="1"/>
    <x:col min="14342" max="14342" width="2.25" style="2" customWidth="1"/>
    <x:col min="14343" max="14350" width="4.5" style="2" customWidth="1"/>
    <x:col min="14351" max="14353" width="3.625" style="2" customWidth="1"/>
    <x:col min="14354" max="14355" width="8.875" style="2" customWidth="1"/>
    <x:col min="14356" max="14356" width="3.125" style="2" customWidth="1"/>
    <x:col min="14357" max="14357" width="10.5" style="2" customWidth="1"/>
    <x:col min="14358" max="14358" width="2.25" style="2" customWidth="1"/>
    <x:col min="14359" max="14359" width="6.125" style="2" customWidth="1"/>
    <x:col min="14360" max="14360" width="11.625" style="2" customWidth="1"/>
    <x:col min="14361" max="14361" width="2.25" style="2" customWidth="1"/>
    <x:col min="14362" max="14369" width="4.5" style="2" customWidth="1"/>
    <x:col min="14370" max="14592" width="8.375" style="2"/>
    <x:col min="14593" max="14593" width="3.125" style="2" customWidth="1"/>
    <x:col min="14594" max="14594" width="10.5" style="2" customWidth="1"/>
    <x:col min="14595" max="14595" width="2.25" style="2" customWidth="1"/>
    <x:col min="14596" max="14596" width="6.125" style="2" customWidth="1"/>
    <x:col min="14597" max="14597" width="11.625" style="2" customWidth="1"/>
    <x:col min="14598" max="14598" width="2.25" style="2" customWidth="1"/>
    <x:col min="14599" max="14606" width="4.5" style="2" customWidth="1"/>
    <x:col min="14607" max="14609" width="3.625" style="2" customWidth="1"/>
    <x:col min="14610" max="14611" width="8.875" style="2" customWidth="1"/>
    <x:col min="14612" max="14612" width="3.125" style="2" customWidth="1"/>
    <x:col min="14613" max="14613" width="10.5" style="2" customWidth="1"/>
    <x:col min="14614" max="14614" width="2.25" style="2" customWidth="1"/>
    <x:col min="14615" max="14615" width="6.125" style="2" customWidth="1"/>
    <x:col min="14616" max="14616" width="11.625" style="2" customWidth="1"/>
    <x:col min="14617" max="14617" width="2.25" style="2" customWidth="1"/>
    <x:col min="14618" max="14625" width="4.5" style="2" customWidth="1"/>
    <x:col min="14626" max="14848" width="8.375" style="2"/>
    <x:col min="14849" max="14849" width="3.125" style="2" customWidth="1"/>
    <x:col min="14850" max="14850" width="10.5" style="2" customWidth="1"/>
    <x:col min="14851" max="14851" width="2.25" style="2" customWidth="1"/>
    <x:col min="14852" max="14852" width="6.125" style="2" customWidth="1"/>
    <x:col min="14853" max="14853" width="11.625" style="2" customWidth="1"/>
    <x:col min="14854" max="14854" width="2.25" style="2" customWidth="1"/>
    <x:col min="14855" max="14862" width="4.5" style="2" customWidth="1"/>
    <x:col min="14863" max="14865" width="3.625" style="2" customWidth="1"/>
    <x:col min="14866" max="14867" width="8.875" style="2" customWidth="1"/>
    <x:col min="14868" max="14868" width="3.125" style="2" customWidth="1"/>
    <x:col min="14869" max="14869" width="10.5" style="2" customWidth="1"/>
    <x:col min="14870" max="14870" width="2.25" style="2" customWidth="1"/>
    <x:col min="14871" max="14871" width="6.125" style="2" customWidth="1"/>
    <x:col min="14872" max="14872" width="11.625" style="2" customWidth="1"/>
    <x:col min="14873" max="14873" width="2.25" style="2" customWidth="1"/>
    <x:col min="14874" max="14881" width="4.5" style="2" customWidth="1"/>
    <x:col min="14882" max="15104" width="8.375" style="2"/>
    <x:col min="15105" max="15105" width="3.125" style="2" customWidth="1"/>
    <x:col min="15106" max="15106" width="10.5" style="2" customWidth="1"/>
    <x:col min="15107" max="15107" width="2.25" style="2" customWidth="1"/>
    <x:col min="15108" max="15108" width="6.125" style="2" customWidth="1"/>
    <x:col min="15109" max="15109" width="11.625" style="2" customWidth="1"/>
    <x:col min="15110" max="15110" width="2.25" style="2" customWidth="1"/>
    <x:col min="15111" max="15118" width="4.5" style="2" customWidth="1"/>
    <x:col min="15119" max="15121" width="3.625" style="2" customWidth="1"/>
    <x:col min="15122" max="15123" width="8.875" style="2" customWidth="1"/>
    <x:col min="15124" max="15124" width="3.125" style="2" customWidth="1"/>
    <x:col min="15125" max="15125" width="10.5" style="2" customWidth="1"/>
    <x:col min="15126" max="15126" width="2.25" style="2" customWidth="1"/>
    <x:col min="15127" max="15127" width="6.125" style="2" customWidth="1"/>
    <x:col min="15128" max="15128" width="11.625" style="2" customWidth="1"/>
    <x:col min="15129" max="15129" width="2.25" style="2" customWidth="1"/>
    <x:col min="15130" max="15137" width="4.5" style="2" customWidth="1"/>
    <x:col min="15138" max="15360" width="8.375" style="2"/>
    <x:col min="15361" max="15361" width="3.125" style="2" customWidth="1"/>
    <x:col min="15362" max="15362" width="10.5" style="2" customWidth="1"/>
    <x:col min="15363" max="15363" width="2.25" style="2" customWidth="1"/>
    <x:col min="15364" max="15364" width="6.125" style="2" customWidth="1"/>
    <x:col min="15365" max="15365" width="11.625" style="2" customWidth="1"/>
    <x:col min="15366" max="15366" width="2.25" style="2" customWidth="1"/>
    <x:col min="15367" max="15374" width="4.5" style="2" customWidth="1"/>
    <x:col min="15375" max="15377" width="3.625" style="2" customWidth="1"/>
    <x:col min="15378" max="15379" width="8.875" style="2" customWidth="1"/>
    <x:col min="15380" max="15380" width="3.125" style="2" customWidth="1"/>
    <x:col min="15381" max="15381" width="10.5" style="2" customWidth="1"/>
    <x:col min="15382" max="15382" width="2.25" style="2" customWidth="1"/>
    <x:col min="15383" max="15383" width="6.125" style="2" customWidth="1"/>
    <x:col min="15384" max="15384" width="11.625" style="2" customWidth="1"/>
    <x:col min="15385" max="15385" width="2.25" style="2" customWidth="1"/>
    <x:col min="15386" max="15393" width="4.5" style="2" customWidth="1"/>
    <x:col min="15394" max="15616" width="8.375" style="2"/>
    <x:col min="15617" max="15617" width="3.125" style="2" customWidth="1"/>
    <x:col min="15618" max="15618" width="10.5" style="2" customWidth="1"/>
    <x:col min="15619" max="15619" width="2.25" style="2" customWidth="1"/>
    <x:col min="15620" max="15620" width="6.125" style="2" customWidth="1"/>
    <x:col min="15621" max="15621" width="11.625" style="2" customWidth="1"/>
    <x:col min="15622" max="15622" width="2.25" style="2" customWidth="1"/>
    <x:col min="15623" max="15630" width="4.5" style="2" customWidth="1"/>
    <x:col min="15631" max="15633" width="3.625" style="2" customWidth="1"/>
    <x:col min="15634" max="15635" width="8.875" style="2" customWidth="1"/>
    <x:col min="15636" max="15636" width="3.125" style="2" customWidth="1"/>
    <x:col min="15637" max="15637" width="10.5" style="2" customWidth="1"/>
    <x:col min="15638" max="15638" width="2.25" style="2" customWidth="1"/>
    <x:col min="15639" max="15639" width="6.125" style="2" customWidth="1"/>
    <x:col min="15640" max="15640" width="11.625" style="2" customWidth="1"/>
    <x:col min="15641" max="15641" width="2.25" style="2" customWidth="1"/>
    <x:col min="15642" max="15649" width="4.5" style="2" customWidth="1"/>
    <x:col min="15650" max="15872" width="8.375" style="2"/>
    <x:col min="15873" max="15873" width="3.125" style="2" customWidth="1"/>
    <x:col min="15874" max="15874" width="10.5" style="2" customWidth="1"/>
    <x:col min="15875" max="15875" width="2.25" style="2" customWidth="1"/>
    <x:col min="15876" max="15876" width="6.125" style="2" customWidth="1"/>
    <x:col min="15877" max="15877" width="11.625" style="2" customWidth="1"/>
    <x:col min="15878" max="15878" width="2.25" style="2" customWidth="1"/>
    <x:col min="15879" max="15886" width="4.5" style="2" customWidth="1"/>
    <x:col min="15887" max="15889" width="3.625" style="2" customWidth="1"/>
    <x:col min="15890" max="15891" width="8.875" style="2" customWidth="1"/>
    <x:col min="15892" max="15892" width="3.125" style="2" customWidth="1"/>
    <x:col min="15893" max="15893" width="10.5" style="2" customWidth="1"/>
    <x:col min="15894" max="15894" width="2.25" style="2" customWidth="1"/>
    <x:col min="15895" max="15895" width="6.125" style="2" customWidth="1"/>
    <x:col min="15896" max="15896" width="11.625" style="2" customWidth="1"/>
    <x:col min="15897" max="15897" width="2.25" style="2" customWidth="1"/>
    <x:col min="15898" max="15905" width="4.5" style="2" customWidth="1"/>
    <x:col min="15906" max="16128" width="8.375" style="2"/>
    <x:col min="16129" max="16129" width="3.125" style="2" customWidth="1"/>
    <x:col min="16130" max="16130" width="10.5" style="2" customWidth="1"/>
    <x:col min="16131" max="16131" width="2.25" style="2" customWidth="1"/>
    <x:col min="16132" max="16132" width="6.125" style="2" customWidth="1"/>
    <x:col min="16133" max="16133" width="11.625" style="2" customWidth="1"/>
    <x:col min="16134" max="16134" width="2.25" style="2" customWidth="1"/>
    <x:col min="16135" max="16142" width="4.5" style="2" customWidth="1"/>
    <x:col min="16143" max="16145" width="3.625" style="2" customWidth="1"/>
    <x:col min="16146" max="16147" width="8.875" style="2" customWidth="1"/>
    <x:col min="16148" max="16148" width="3.125" style="2" customWidth="1"/>
    <x:col min="16149" max="16149" width="10.5" style="2" customWidth="1"/>
    <x:col min="16150" max="16150" width="2.25" style="2" customWidth="1"/>
    <x:col min="16151" max="16151" width="6.125" style="2" customWidth="1"/>
    <x:col min="16152" max="16152" width="11.625" style="2" customWidth="1"/>
    <x:col min="16153" max="16153" width="2.25" style="2" customWidth="1"/>
    <x:col min="16154" max="16161" width="4.5" style="2" customWidth="1"/>
    <x:col min="16162" max="16384" width="8.375" style="2"/>
  </x:cols>
  <x:sheetData>
    <x:row r="1" ht="23.100000000000001" customHeight="1"/>
    <x:row r="2" spans="1:24" ht="13.35" customHeight="1">
      <x:c r="A2" s="308"/>
      <x:c r="B2" s="309"/>
      <x:c r="C2" s="309"/>
      <x:c r="D2" s="309"/>
      <x:c r="E2" s="309"/>
      <x:c r="F2" s="309"/>
      <x:c r="G2" s="9">
        <x:f>A3</x:f>
        <x:v>1</x:v>
      </x:c>
      <x:c r="H2" s="9">
        <x:f>A5</x:f>
        <x:v>2</x:v>
      </x:c>
      <x:c r="I2" s="20">
        <x:f>A7</x:f>
        <x:v>3</x:v>
      </x:c>
      <x:c r="J2" s="22" t="s">
        <x:v>23</x:v>
      </x:c>
      <x:c r="K2" s="9" t="s">
        <x:v>16</x:v>
      </x:c>
      <x:c r="L2" s="9" t="s">
        <x:v>19</x:v>
      </x:c>
      <x:c r="M2" s="21" t="s">
        <x:v>26</x:v>
      </x:c>
      <x:c r="S2" s="4"/>
      <x:c r="U2" s="5"/>
      <x:c r="V2" s="6"/>
      <x:c r="W2" s="7"/>
      <x:c r="X2" s="8"/>
    </x:row>
    <x:row r="3" spans="1:24" ht="13.35" customHeight="1">
      <x:c r="A3" s="312">
        <x:v>1</x:v>
      </x:c>
      <x:c r="B3" s="10" t="str">
        <x:f>IFERROR(VLOOKUP(A3,#REF!,3,FALSE),"")</x:f>
        <x:v/>
      </x:c>
      <x:c r="C3" s="316" t="s">
        <x:v>20</x:v>
      </x:c>
      <x:c r="D3" s="11" t="str">
        <x:f>IFERROR(VLOOKUP(A3,#REF!,6,FALSE),"")</x:f>
        <x:v/>
      </x:c>
      <x:c r="E3" s="12" t="str">
        <x:f>IFERROR(VLOOKUP(A3,#REF!,7,FALSE),"")</x:f>
        <x:v/>
      </x:c>
      <x:c r="F3" s="319" t="s">
        <x:v>17</x:v>
      </x:c>
      <x:c r="G3" s="324"/>
      <x:c r="H3" s="326"/>
      <x:c r="I3" s="330"/>
      <x:c r="J3" s="339"/>
      <x:c r="K3" s="326"/>
      <x:c r="L3" s="326"/>
      <x:c r="M3" s="334"/>
      <x:c r="S3" s="4"/>
      <x:c r="U3" s="5"/>
      <x:c r="V3" s="6"/>
      <x:c r="W3" s="7"/>
      <x:c r="X3" s="8"/>
    </x:row>
    <x:row r="4" spans="1:31" ht="13.35" customHeight="1">
      <x:c r="A4" s="313"/>
      <x:c r="B4" s="13" t="str">
        <x:f>IFERROR(VLOOKUP(A3,#REF!,17,FALSE),"")</x:f>
        <x:v/>
      </x:c>
      <x:c r="C4" s="317"/>
      <x:c r="D4" s="14" t="str">
        <x:f>IFERROR(VLOOKUP(A3,#REF!,20,FALSE),"")</x:f>
        <x:v/>
      </x:c>
      <x:c r="E4" s="15" t="str">
        <x:f>IFERROR(VLOOKUP(A3,#REF!,21,FALSE),"")</x:f>
        <x:v/>
      </x:c>
      <x:c r="F4" s="320"/>
      <x:c r="G4" s="324"/>
      <x:c r="H4" s="326"/>
      <x:c r="I4" s="330"/>
      <x:c r="J4" s="339"/>
      <x:c r="K4" s="326"/>
      <x:c r="L4" s="326"/>
      <x:c r="M4" s="334"/>
      <x:c r="P4" s="24"/>
      <x:c r="S4" s="3"/>
      <x:c r="Y4" s="19"/>
      <x:c r="Z4" s="19"/>
      <x:c r="AA4" s="19"/>
      <x:c r="AB4" s="19"/>
      <x:c r="AC4" s="19"/>
      <x:c r="AD4" s="19"/>
      <x:c r="AE4" s="19"/>
    </x:row>
    <x:row r="5" spans="1:31" ht="13.35" customHeight="1">
      <x:c r="A5" s="314">
        <x:v>2</x:v>
      </x:c>
      <x:c r="B5" s="10" t="str">
        <x:f>IFERROR(VLOOKUP(A5,#REF!,3,FALSE),"")</x:f>
        <x:v/>
      </x:c>
      <x:c r="C5" s="316" t="s">
        <x:v>20</x:v>
      </x:c>
      <x:c r="D5" s="11" t="str">
        <x:f>IFERROR(VLOOKUP(A5,#REF!,6,FALSE),"")</x:f>
        <x:v/>
      </x:c>
      <x:c r="E5" s="12" t="str">
        <x:f>IFERROR(VLOOKUP(A5,#REF!,7,FALSE),"")</x:f>
        <x:v/>
      </x:c>
      <x:c r="F5" s="319" t="s">
        <x:v>17</x:v>
      </x:c>
      <x:c r="G5" s="325"/>
      <x:c r="H5" s="329"/>
      <x:c r="I5" s="331"/>
      <x:c r="J5" s="340"/>
      <x:c r="K5" s="325"/>
      <x:c r="L5" s="325"/>
      <x:c r="M5" s="335"/>
      <x:c r="N5" s="25"/>
      <x:c r="O5" s="16"/>
      <x:c r="P5" s="31"/>
      <x:c r="S5" s="3"/>
      <x:c r="Y5" s="19"/>
      <x:c r="Z5" s="19"/>
      <x:c r="AA5" s="19"/>
      <x:c r="AB5" s="19"/>
      <x:c r="AC5" s="19"/>
      <x:c r="AD5" s="19"/>
      <x:c r="AE5" s="19"/>
    </x:row>
    <x:row r="6" spans="1:16" ht="13.35" customHeight="1">
      <x:c r="A6" s="313"/>
      <x:c r="B6" s="13" t="str">
        <x:f>IFERROR(VLOOKUP(A5,#REF!,17,FALSE),"")</x:f>
        <x:v/>
      </x:c>
      <x:c r="C6" s="317"/>
      <x:c r="D6" s="14" t="str">
        <x:f>IFERROR(VLOOKUP(A5,#REF!,20,FALSE),"")</x:f>
        <x:v/>
      </x:c>
      <x:c r="E6" s="15" t="str">
        <x:f>IFERROR(VLOOKUP(A5,#REF!,21,FALSE),"")</x:f>
        <x:v/>
      </x:c>
      <x:c r="F6" s="320"/>
      <x:c r="G6" s="326"/>
      <x:c r="H6" s="324"/>
      <x:c r="I6" s="330"/>
      <x:c r="J6" s="341"/>
      <x:c r="K6" s="326"/>
      <x:c r="L6" s="326"/>
      <x:c r="M6" s="334"/>
      <x:c r="N6" s="23"/>
      <x:c r="P6" s="26"/>
    </x:row>
    <x:row r="7" spans="1:16" ht="13.35" customHeight="1">
      <x:c r="A7" s="312">
        <x:v>3</x:v>
      </x:c>
      <x:c r="B7" s="10" t="str">
        <x:f>IFERROR(VLOOKUP(A7,#REF!,3,FALSE),"")</x:f>
        <x:v/>
      </x:c>
      <x:c r="C7" s="316" t="s">
        <x:v>20</x:v>
      </x:c>
      <x:c r="D7" s="11" t="str">
        <x:f>IFERROR(VLOOKUP(A7,#REF!,6,FALSE),"")</x:f>
        <x:v/>
      </x:c>
      <x:c r="E7" s="12" t="str">
        <x:f>IFERROR(VLOOKUP(A7,#REF!,7,FALSE),"")</x:f>
        <x:v/>
      </x:c>
      <x:c r="F7" s="319" t="s">
        <x:v>17</x:v>
      </x:c>
      <x:c r="G7" s="327"/>
      <x:c r="H7" s="327"/>
      <x:c r="I7" s="332"/>
      <x:c r="J7" s="342"/>
      <x:c r="K7" s="327"/>
      <x:c r="L7" s="327"/>
      <x:c r="M7" s="336"/>
      <x:c r="P7" s="27"/>
    </x:row>
    <x:row r="8" spans="1:31" ht="13.35" customHeight="1">
      <x:c r="A8" s="315"/>
      <x:c r="B8" s="16" t="str">
        <x:f>IFERROR(VLOOKUP(A7,#REF!,17,FALSE),"")</x:f>
        <x:v/>
      </x:c>
      <x:c r="C8" s="318"/>
      <x:c r="D8" s="17" t="str">
        <x:f>IFERROR(VLOOKUP(A7,#REF!,20,FALSE),"")</x:f>
        <x:v/>
      </x:c>
      <x:c r="E8" s="18" t="str">
        <x:f>IFERROR(VLOOKUP(A7,#REF!,21,FALSE),"")</x:f>
        <x:v/>
      </x:c>
      <x:c r="F8" s="323"/>
      <x:c r="G8" s="328"/>
      <x:c r="H8" s="328"/>
      <x:c r="I8" s="333"/>
      <x:c r="J8" s="343"/>
      <x:c r="K8" s="328"/>
      <x:c r="L8" s="328"/>
      <x:c r="M8" s="344"/>
      <x:c r="P8" s="27"/>
      <x:c r="Y8" s="3"/>
      <x:c r="Z8" s="3"/>
      <x:c r="AA8" s="3"/>
      <x:c r="AB8" s="3"/>
      <x:c r="AC8" s="3"/>
      <x:c r="AD8" s="3"/>
      <x:c r="AE8" s="3"/>
    </x:row>
    <x:row r="9" spans="1:25" ht="7.5" customHeight="1">
      <x:c r="A9" s="4"/>
      <x:c r="P9" s="27"/>
      <x:c r="T9" s="4"/>
      <x:c r="V9" s="5"/>
      <x:c r="W9" s="6"/>
      <x:c r="X9" s="7"/>
      <x:c r="Y9" s="8"/>
    </x:row>
    <x:row r="10" spans="1:16" ht="13.35" customHeight="1">
      <x:c r="A10" s="308"/>
      <x:c r="B10" s="309"/>
      <x:c r="C10" s="309"/>
      <x:c r="D10" s="309"/>
      <x:c r="E10" s="309"/>
      <x:c r="F10" s="309"/>
      <x:c r="G10" s="9">
        <x:f>A11</x:f>
        <x:v>4</x:v>
      </x:c>
      <x:c r="H10" s="9">
        <x:f>A13</x:f>
        <x:v>5</x:v>
      </x:c>
      <x:c r="I10" s="20">
        <x:f>A15</x:f>
        <x:v>6</x:v>
      </x:c>
      <x:c r="J10" s="22" t="s">
        <x:v>23</x:v>
      </x:c>
      <x:c r="K10" s="9" t="s">
        <x:v>16</x:v>
      </x:c>
      <x:c r="L10" s="9" t="s">
        <x:v>19</x:v>
      </x:c>
      <x:c r="M10" s="21" t="s">
        <x:v>26</x:v>
      </x:c>
      <x:c r="P10" s="27"/>
    </x:row>
    <x:row r="11" spans="1:31" ht="13.35" customHeight="1">
      <x:c r="A11" s="312">
        <x:v>4</x:v>
      </x:c>
      <x:c r="B11" s="10" t="str">
        <x:f>IFERROR(VLOOKUP(A11,#REF!,3,FALSE),"")</x:f>
        <x:v/>
      </x:c>
      <x:c r="C11" s="316" t="s">
        <x:v>20</x:v>
      </x:c>
      <x:c r="D11" s="11" t="str">
        <x:f>IFERROR(VLOOKUP(A11,#REF!,6,FALSE),"")</x:f>
        <x:v/>
      </x:c>
      <x:c r="E11" s="12" t="str">
        <x:f>IFERROR(VLOOKUP(A11,#REF!,7,FALSE),"")</x:f>
        <x:v/>
      </x:c>
      <x:c r="F11" s="319" t="s">
        <x:v>17</x:v>
      </x:c>
      <x:c r="G11" s="324"/>
      <x:c r="H11" s="326"/>
      <x:c r="I11" s="330"/>
      <x:c r="J11" s="339"/>
      <x:c r="K11" s="326"/>
      <x:c r="L11" s="326"/>
      <x:c r="M11" s="334"/>
      <x:c r="N11" s="24"/>
      <x:c r="P11" s="27"/>
      <x:c r="Q11" s="25"/>
      <x:c r="Y11" s="3"/>
      <x:c r="Z11" s="3"/>
      <x:c r="AA11" s="3"/>
      <x:c r="AB11" s="3"/>
      <x:c r="AC11" s="3"/>
      <x:c r="AD11" s="3"/>
      <x:c r="AE11" s="3"/>
    </x:row>
    <x:row r="12" spans="1:24" ht="13.35" customHeight="1">
      <x:c r="A12" s="313"/>
      <x:c r="B12" s="13" t="str">
        <x:f>IFERROR(VLOOKUP(A11,#REF!,17,FALSE),"")</x:f>
        <x:v/>
      </x:c>
      <x:c r="C12" s="317"/>
      <x:c r="D12" s="14" t="str">
        <x:f>IFERROR(VLOOKUP(A11,#REF!,20,FALSE),"")</x:f>
        <x:v/>
      </x:c>
      <x:c r="E12" s="15" t="str">
        <x:f>IFERROR(VLOOKUP(A11,#REF!,21,FALSE),"")</x:f>
        <x:v/>
      </x:c>
      <x:c r="F12" s="320"/>
      <x:c r="G12" s="324"/>
      <x:c r="H12" s="326"/>
      <x:c r="I12" s="330"/>
      <x:c r="J12" s="339"/>
      <x:c r="K12" s="326"/>
      <x:c r="L12" s="326"/>
      <x:c r="M12" s="334"/>
      <x:c r="P12" s="27"/>
      <x:c r="Q12" s="26"/>
      <x:c r="S12" s="4"/>
      <x:c r="U12" s="5"/>
      <x:c r="V12" s="6"/>
      <x:c r="W12" s="7"/>
      <x:c r="X12" s="8"/>
    </x:row>
    <x:row r="13" spans="1:24" ht="13.35" customHeight="1">
      <x:c r="A13" s="314">
        <x:v>5</x:v>
      </x:c>
      <x:c r="B13" s="10" t="str">
        <x:f>IFERROR(VLOOKUP(A13,#REF!,3,FALSE),"")</x:f>
        <x:v/>
      </x:c>
      <x:c r="C13" s="316" t="s">
        <x:v>20</x:v>
      </x:c>
      <x:c r="D13" s="11" t="str">
        <x:f>IFERROR(VLOOKUP(A13,#REF!,6,FALSE),"")</x:f>
        <x:v/>
      </x:c>
      <x:c r="E13" s="12" t="str">
        <x:f>IFERROR(VLOOKUP(A13,#REF!,7,FALSE),"")</x:f>
        <x:v/>
      </x:c>
      <x:c r="F13" s="319" t="s">
        <x:v>17</x:v>
      </x:c>
      <x:c r="G13" s="325"/>
      <x:c r="H13" s="329"/>
      <x:c r="I13" s="331"/>
      <x:c r="J13" s="340"/>
      <x:c r="K13" s="325"/>
      <x:c r="L13" s="325"/>
      <x:c r="M13" s="335"/>
      <x:c r="N13" s="25"/>
      <x:c r="O13" s="16"/>
      <x:c r="P13" s="27"/>
      <x:c r="Q13" s="27"/>
      <x:c r="S13" s="4"/>
      <x:c r="U13" s="5"/>
      <x:c r="V13" s="6"/>
      <x:c r="W13" s="7"/>
      <x:c r="X13" s="8"/>
    </x:row>
    <x:row r="14" spans="1:24" ht="13.35" customHeight="1">
      <x:c r="A14" s="313"/>
      <x:c r="B14" s="13" t="str">
        <x:f>IFERROR(VLOOKUP(A13,#REF!,17,FALSE),"")</x:f>
        <x:v/>
      </x:c>
      <x:c r="C14" s="317"/>
      <x:c r="D14" s="14" t="str">
        <x:f>IFERROR(VLOOKUP(A13,#REF!,20,FALSE),"")</x:f>
        <x:v/>
      </x:c>
      <x:c r="E14" s="15" t="str">
        <x:f>IFERROR(VLOOKUP(A13,#REF!,21,FALSE),"")</x:f>
        <x:v/>
      </x:c>
      <x:c r="F14" s="320"/>
      <x:c r="G14" s="326"/>
      <x:c r="H14" s="324"/>
      <x:c r="I14" s="330"/>
      <x:c r="J14" s="341"/>
      <x:c r="K14" s="326"/>
      <x:c r="L14" s="326"/>
      <x:c r="M14" s="334"/>
      <x:c r="O14" s="26"/>
      <x:c r="P14" s="27"/>
      <x:c r="Q14" s="27"/>
      <x:c r="S14" s="4"/>
      <x:c r="U14" s="5"/>
      <x:c r="V14" s="6"/>
      <x:c r="W14" s="7"/>
      <x:c r="X14" s="8"/>
    </x:row>
    <x:row r="15" spans="1:24" ht="13.35" customHeight="1">
      <x:c r="A15" s="312">
        <x:v>6</x:v>
      </x:c>
      <x:c r="B15" s="10" t="str">
        <x:f>IFERROR(VLOOKUP(A15,#REF!,3,FALSE),"")</x:f>
        <x:v/>
      </x:c>
      <x:c r="C15" s="316" t="s">
        <x:v>20</x:v>
      </x:c>
      <x:c r="D15" s="11" t="str">
        <x:f>IFERROR(VLOOKUP(A15,#REF!,6,FALSE),"")</x:f>
        <x:v/>
      </x:c>
      <x:c r="E15" s="12" t="str">
        <x:f>IFERROR(VLOOKUP(A15,#REF!,7,FALSE),"")</x:f>
        <x:v/>
      </x:c>
      <x:c r="F15" s="319" t="s">
        <x:v>17</x:v>
      </x:c>
      <x:c r="G15" s="327"/>
      <x:c r="H15" s="327"/>
      <x:c r="I15" s="332"/>
      <x:c r="J15" s="342"/>
      <x:c r="K15" s="327"/>
      <x:c r="L15" s="327"/>
      <x:c r="M15" s="336"/>
      <x:c r="O15" s="27"/>
      <x:c r="P15" s="27"/>
      <x:c r="Q15" s="27"/>
      <x:c r="S15" s="4"/>
      <x:c r="U15" s="5"/>
      <x:c r="V15" s="6"/>
      <x:c r="W15" s="7"/>
      <x:c r="X15" s="8"/>
    </x:row>
    <x:row r="16" spans="1:32" ht="13.35" customHeight="1">
      <x:c r="A16" s="315"/>
      <x:c r="B16" s="16" t="str">
        <x:f>IFERROR(VLOOKUP(A15,#REF!,17,FALSE),"")</x:f>
        <x:v/>
      </x:c>
      <x:c r="C16" s="318"/>
      <x:c r="D16" s="17" t="str">
        <x:f>IFERROR(VLOOKUP(A15,#REF!,20,FALSE),"")</x:f>
        <x:v/>
      </x:c>
      <x:c r="E16" s="18" t="str">
        <x:f>IFERROR(VLOOKUP(A15,#REF!,21,FALSE),"")</x:f>
        <x:v/>
      </x:c>
      <x:c r="F16" s="323"/>
      <x:c r="G16" s="328"/>
      <x:c r="H16" s="328"/>
      <x:c r="I16" s="333"/>
      <x:c r="J16" s="343"/>
      <x:c r="K16" s="328"/>
      <x:c r="L16" s="328"/>
      <x:c r="M16" s="344"/>
      <x:c r="O16" s="27"/>
      <x:c r="P16" s="27"/>
      <x:c r="Q16" s="27"/>
      <x:c r="S16" s="4"/>
      <x:c r="U16" s="5"/>
      <x:c r="V16" s="6"/>
      <x:c r="W16" s="7"/>
      <x:c r="X16" s="8"/>
      <x:c r="AF16" s="3"/>
    </x:row>
    <x:row r="17" spans="15:32" ht="7.5" customHeight="1">
      <x:c r="O17" s="27"/>
      <x:c r="P17" s="28"/>
      <x:c r="Q17" s="27"/>
      <x:c r="Z17" s="3"/>
      <x:c r="AA17" s="3"/>
      <x:c r="AB17" s="3"/>
      <x:c r="AC17" s="3"/>
      <x:c r="AD17" s="3"/>
      <x:c r="AE17" s="3"/>
      <x:c r="AF17" s="3"/>
    </x:row>
    <x:row r="18" spans="1:25" ht="13.35" customHeight="1">
      <x:c r="A18" s="308"/>
      <x:c r="B18" s="309"/>
      <x:c r="C18" s="309"/>
      <x:c r="D18" s="309"/>
      <x:c r="E18" s="309"/>
      <x:c r="F18" s="309"/>
      <x:c r="G18" s="9">
        <x:f>A19</x:f>
        <x:v>7</x:v>
      </x:c>
      <x:c r="H18" s="9">
        <x:f>A21</x:f>
        <x:v>8</x:v>
      </x:c>
      <x:c r="I18" s="20">
        <x:f>A23</x:f>
        <x:v>9</x:v>
      </x:c>
      <x:c r="J18" s="22" t="s">
        <x:v>23</x:v>
      </x:c>
      <x:c r="K18" s="9" t="s">
        <x:v>16</x:v>
      </x:c>
      <x:c r="L18" s="9" t="s">
        <x:v>19</x:v>
      </x:c>
      <x:c r="M18" s="21" t="s">
        <x:v>26</x:v>
      </x:c>
      <x:c r="O18" s="27"/>
      <x:c r="Q18" s="27"/>
      <x:c r="T18" s="4"/>
      <x:c r="V18" s="5"/>
      <x:c r="W18" s="6"/>
      <x:c r="X18" s="7"/>
      <x:c r="Y18" s="8"/>
    </x:row>
    <x:row r="19" spans="1:25" ht="13.35" customHeight="1">
      <x:c r="A19" s="312">
        <x:v>7</x:v>
      </x:c>
      <x:c r="B19" s="10" t="str">
        <x:f>IFERROR(VLOOKUP(A19,#REF!,3,FALSE),"")</x:f>
        <x:v/>
      </x:c>
      <x:c r="C19" s="316" t="s">
        <x:v>20</x:v>
      </x:c>
      <x:c r="D19" s="11" t="str">
        <x:f>IFERROR(VLOOKUP(A19,#REF!,6,FALSE),"")</x:f>
        <x:v/>
      </x:c>
      <x:c r="E19" s="12" t="str">
        <x:f>IFERROR(VLOOKUP(A19,#REF!,7,FALSE),"")</x:f>
        <x:v/>
      </x:c>
      <x:c r="F19" s="319" t="s">
        <x:v>17</x:v>
      </x:c>
      <x:c r="G19" s="324"/>
      <x:c r="H19" s="326"/>
      <x:c r="I19" s="330"/>
      <x:c r="J19" s="339"/>
      <x:c r="K19" s="326"/>
      <x:c r="L19" s="326"/>
      <x:c r="M19" s="334"/>
      <x:c r="O19" s="27"/>
      <x:c r="Q19" s="27"/>
      <x:c r="T19" s="4"/>
      <x:c r="V19" s="5"/>
      <x:c r="W19" s="6"/>
      <x:c r="X19" s="7"/>
      <x:c r="Y19" s="8"/>
    </x:row>
    <x:row r="20" spans="1:25" ht="13.35" customHeight="1">
      <x:c r="A20" s="313"/>
      <x:c r="B20" s="13" t="str">
        <x:f>IFERROR(VLOOKUP(A19,#REF!,17,FALSE),"")</x:f>
        <x:v/>
      </x:c>
      <x:c r="C20" s="317"/>
      <x:c r="D20" s="14" t="str">
        <x:f>IFERROR(VLOOKUP(A19,#REF!,20,FALSE),"")</x:f>
        <x:v/>
      </x:c>
      <x:c r="E20" s="15" t="str">
        <x:f>IFERROR(VLOOKUP(A19,#REF!,21,FALSE),"")</x:f>
        <x:v/>
      </x:c>
      <x:c r="F20" s="320"/>
      <x:c r="G20" s="324"/>
      <x:c r="H20" s="326"/>
      <x:c r="I20" s="330"/>
      <x:c r="J20" s="339"/>
      <x:c r="K20" s="326"/>
      <x:c r="L20" s="326"/>
      <x:c r="M20" s="334"/>
      <x:c r="O20" s="27"/>
      <x:c r="Q20" s="27"/>
      <x:c r="T20" s="4"/>
      <x:c r="V20" s="5"/>
      <x:c r="W20" s="6"/>
      <x:c r="X20" s="7"/>
      <x:c r="Y20" s="8"/>
    </x:row>
    <x:row r="21" spans="1:25" ht="11.1" customHeight="1">
      <x:c r="A21" s="314">
        <x:v>8</x:v>
      </x:c>
      <x:c r="B21" s="10" t="str">
        <x:f>IFERROR(VLOOKUP(A21,#REF!,3,FALSE),"")</x:f>
        <x:v/>
      </x:c>
      <x:c r="C21" s="316" t="s">
        <x:v>20</x:v>
      </x:c>
      <x:c r="D21" s="11" t="str">
        <x:f>IFERROR(VLOOKUP(A21,#REF!,6,FALSE),"")</x:f>
        <x:v/>
      </x:c>
      <x:c r="E21" s="12" t="str">
        <x:f>IFERROR(VLOOKUP(A21,#REF!,7,FALSE),"")</x:f>
        <x:v/>
      </x:c>
      <x:c r="F21" s="319" t="s">
        <x:v>17</x:v>
      </x:c>
      <x:c r="G21" s="325"/>
      <x:c r="H21" s="329"/>
      <x:c r="I21" s="331"/>
      <x:c r="J21" s="340"/>
      <x:c r="K21" s="325"/>
      <x:c r="L21" s="325"/>
      <x:c r="M21" s="335"/>
      <x:c r="N21" s="25"/>
      <x:c r="O21" s="29"/>
      <x:c r="Q21" s="27"/>
      <x:c r="T21" s="4"/>
      <x:c r="V21" s="5"/>
      <x:c r="W21" s="6"/>
      <x:c r="X21" s="7"/>
      <x:c r="Y21" s="8"/>
    </x:row>
    <x:row r="22" spans="1:25" ht="13.35" customHeight="1">
      <x:c r="A22" s="313"/>
      <x:c r="B22" s="13" t="str">
        <x:f>IFERROR(VLOOKUP(A21,#REF!,17,FALSE),"")</x:f>
        <x:v/>
      </x:c>
      <x:c r="C22" s="317"/>
      <x:c r="D22" s="14" t="str">
        <x:f>IFERROR(VLOOKUP(A21,#REF!,20,FALSE),"")</x:f>
        <x:v/>
      </x:c>
      <x:c r="E22" s="15" t="str">
        <x:f>IFERROR(VLOOKUP(A21,#REF!,21,FALSE),"")</x:f>
        <x:v/>
      </x:c>
      <x:c r="F22" s="320"/>
      <x:c r="G22" s="326"/>
      <x:c r="H22" s="324"/>
      <x:c r="I22" s="330"/>
      <x:c r="J22" s="341"/>
      <x:c r="K22" s="326"/>
      <x:c r="L22" s="326"/>
      <x:c r="M22" s="334"/>
      <x:c r="Q22" s="27"/>
      <x:c r="T22" s="4"/>
      <x:c r="V22" s="5"/>
      <x:c r="W22" s="6"/>
      <x:c r="X22" s="7"/>
      <x:c r="Y22" s="8"/>
    </x:row>
    <x:row r="23" spans="1:25" ht="13.35" customHeight="1">
      <x:c r="A23" s="312">
        <x:v>9</x:v>
      </x:c>
      <x:c r="B23" s="10" t="str">
        <x:f>IFERROR(VLOOKUP(A23,#REF!,3,FALSE),"")</x:f>
        <x:v/>
      </x:c>
      <x:c r="C23" s="316" t="s">
        <x:v>20</x:v>
      </x:c>
      <x:c r="D23" s="11" t="str">
        <x:f>IFERROR(VLOOKUP(A23,#REF!,6,FALSE),"")</x:f>
        <x:v/>
      </x:c>
      <x:c r="E23" s="12" t="str">
        <x:f>IFERROR(VLOOKUP(A23,#REF!,7,FALSE),"")</x:f>
        <x:v/>
      </x:c>
      <x:c r="F23" s="319" t="s">
        <x:v>17</x:v>
      </x:c>
      <x:c r="G23" s="327"/>
      <x:c r="H23" s="327"/>
      <x:c r="I23" s="332"/>
      <x:c r="J23" s="342"/>
      <x:c r="K23" s="327"/>
      <x:c r="L23" s="327"/>
      <x:c r="M23" s="336"/>
      <x:c r="Q23" s="27"/>
      <x:c r="T23" s="4"/>
      <x:c r="V23" s="5"/>
      <x:c r="W23" s="6"/>
      <x:c r="X23" s="7"/>
      <x:c r="Y23" s="8"/>
    </x:row>
    <x:row r="24" spans="1:17" ht="12.75" customHeight="1">
      <x:c r="A24" s="315"/>
      <x:c r="B24" s="16" t="str">
        <x:f>IFERROR(VLOOKUP(A23,#REF!,17,FALSE),"")</x:f>
        <x:v/>
      </x:c>
      <x:c r="C24" s="318"/>
      <x:c r="D24" s="17" t="str">
        <x:f>IFERROR(VLOOKUP(A23,#REF!,20,FALSE),"")</x:f>
        <x:v/>
      </x:c>
      <x:c r="E24" s="18" t="str">
        <x:f>IFERROR(VLOOKUP(A23,#REF!,21,FALSE),"")</x:f>
        <x:v/>
      </x:c>
      <x:c r="F24" s="323"/>
      <x:c r="G24" s="328"/>
      <x:c r="H24" s="328"/>
      <x:c r="I24" s="333"/>
      <x:c r="J24" s="343"/>
      <x:c r="K24" s="328"/>
      <x:c r="L24" s="328"/>
      <x:c r="M24" s="344"/>
      <x:c r="Q24" s="34"/>
    </x:row>
    <x:row r="25" spans="17:18" ht="7.5" customHeight="1">
      <x:c r="Q25" s="34"/>
      <x:c r="R25" s="40"/>
    </x:row>
    <x:row r="26" spans="1:17" ht="12.75" customHeight="1">
      <x:c r="A26" s="308"/>
      <x:c r="B26" s="309"/>
      <x:c r="C26" s="309"/>
      <x:c r="D26" s="309"/>
      <x:c r="E26" s="309"/>
      <x:c r="F26" s="309"/>
      <x:c r="G26" s="9">
        <x:f>A27</x:f>
        <x:v>10</x:v>
      </x:c>
      <x:c r="H26" s="9">
        <x:f>A29</x:f>
        <x:v>11</x:v>
      </x:c>
      <x:c r="I26" s="20">
        <x:f>A31</x:f>
        <x:v>12</x:v>
      </x:c>
      <x:c r="J26" s="22" t="s">
        <x:v>23</x:v>
      </x:c>
      <x:c r="K26" s="9" t="s">
        <x:v>16</x:v>
      </x:c>
      <x:c r="L26" s="9" t="s">
        <x:v>19</x:v>
      </x:c>
      <x:c r="M26" s="21" t="s">
        <x:v>26</x:v>
      </x:c>
      <x:c r="Q26" s="34"/>
    </x:row>
    <x:row r="27" spans="1:17" ht="12.75" customHeight="1">
      <x:c r="A27" s="312">
        <x:v>10</x:v>
      </x:c>
      <x:c r="B27" s="10" t="str">
        <x:f>IFERROR(VLOOKUP(A27,#REF!,3,FALSE),"")</x:f>
        <x:v/>
      </x:c>
      <x:c r="C27" s="316" t="s">
        <x:v>20</x:v>
      </x:c>
      <x:c r="D27" s="11" t="str">
        <x:f>IFERROR(VLOOKUP(A27,#REF!,6,FALSE),"")</x:f>
        <x:v/>
      </x:c>
      <x:c r="E27" s="12" t="str">
        <x:f>IFERROR(VLOOKUP(A27,#REF!,7,FALSE),"")</x:f>
        <x:v/>
      </x:c>
      <x:c r="F27" s="319" t="s">
        <x:v>17</x:v>
      </x:c>
      <x:c r="G27" s="324"/>
      <x:c r="H27" s="326"/>
      <x:c r="I27" s="330"/>
      <x:c r="J27" s="339"/>
      <x:c r="K27" s="326"/>
      <x:c r="L27" s="326"/>
      <x:c r="M27" s="334"/>
      <x:c r="Q27" s="34"/>
    </x:row>
    <x:row r="28" spans="1:17" ht="12.75" customHeight="1">
      <x:c r="A28" s="313"/>
      <x:c r="B28" s="13" t="str">
        <x:f>IFERROR(VLOOKUP(A27,#REF!,17,FALSE),"")</x:f>
        <x:v/>
      </x:c>
      <x:c r="C28" s="317"/>
      <x:c r="D28" s="14" t="str">
        <x:f>IFERROR(VLOOKUP(A27,#REF!,20,FALSE),"")</x:f>
        <x:v/>
      </x:c>
      <x:c r="E28" s="15" t="str">
        <x:f>IFERROR(VLOOKUP(A27,#REF!,21,FALSE),"")</x:f>
        <x:v/>
      </x:c>
      <x:c r="F28" s="320"/>
      <x:c r="G28" s="324"/>
      <x:c r="H28" s="326"/>
      <x:c r="I28" s="330"/>
      <x:c r="J28" s="339"/>
      <x:c r="K28" s="326"/>
      <x:c r="L28" s="326"/>
      <x:c r="M28" s="334"/>
      <x:c r="Q28" s="34"/>
    </x:row>
    <x:row r="29" spans="1:17" ht="9" customHeight="1">
      <x:c r="A29" s="314">
        <x:v>11</x:v>
      </x:c>
      <x:c r="B29" s="10" t="str">
        <x:f>IFERROR(VLOOKUP(A29,#REF!,3,FALSE),"")</x:f>
        <x:v/>
      </x:c>
      <x:c r="C29" s="316" t="s">
        <x:v>20</x:v>
      </x:c>
      <x:c r="D29" s="11" t="str">
        <x:f>IFERROR(VLOOKUP(A29,#REF!,6,FALSE),"")</x:f>
        <x:v/>
      </x:c>
      <x:c r="E29" s="12" t="str">
        <x:f>IFERROR(VLOOKUP(A29,#REF!,7,FALSE),"")</x:f>
        <x:v/>
      </x:c>
      <x:c r="F29" s="319" t="s">
        <x:v>17</x:v>
      </x:c>
      <x:c r="G29" s="325"/>
      <x:c r="H29" s="329"/>
      <x:c r="I29" s="331"/>
      <x:c r="J29" s="340"/>
      <x:c r="K29" s="325"/>
      <x:c r="L29" s="325"/>
      <x:c r="M29" s="335"/>
      <x:c r="N29" s="30"/>
      <x:c r="O29" s="32"/>
      <x:c r="P29" s="24"/>
      <x:c r="Q29" s="34"/>
    </x:row>
    <x:row r="30" spans="1:17" ht="12.75" customHeight="1">
      <x:c r="A30" s="313"/>
      <x:c r="B30" s="13" t="str">
        <x:f>IFERROR(VLOOKUP(A29,#REF!,17,FALSE),"")</x:f>
        <x:v/>
      </x:c>
      <x:c r="C30" s="317"/>
      <x:c r="D30" s="14" t="str">
        <x:f>IFERROR(VLOOKUP(A29,#REF!,20,FALSE),"")</x:f>
        <x:v/>
      </x:c>
      <x:c r="E30" s="15" t="str">
        <x:f>IFERROR(VLOOKUP(A29,#REF!,21,FALSE),"")</x:f>
        <x:v/>
      </x:c>
      <x:c r="F30" s="320"/>
      <x:c r="G30" s="326"/>
      <x:c r="H30" s="324"/>
      <x:c r="I30" s="330"/>
      <x:c r="J30" s="341"/>
      <x:c r="K30" s="326"/>
      <x:c r="L30" s="326"/>
      <x:c r="M30" s="334"/>
      <x:c r="O30" s="33"/>
      <x:c r="Q30" s="34"/>
    </x:row>
    <x:row r="31" spans="1:17" ht="12.75" customHeight="1">
      <x:c r="A31" s="312">
        <x:v>12</x:v>
      </x:c>
      <x:c r="B31" s="10" t="str">
        <x:f>IFERROR(VLOOKUP(A31,#REF!,3,FALSE),"")</x:f>
        <x:v/>
      </x:c>
      <x:c r="C31" s="316" t="s">
        <x:v>20</x:v>
      </x:c>
      <x:c r="D31" s="11" t="str">
        <x:f>IFERROR(VLOOKUP(A31,#REF!,6,FALSE),"")</x:f>
        <x:v/>
      </x:c>
      <x:c r="E31" s="12" t="str">
        <x:f>IFERROR(VLOOKUP(A31,#REF!,7,FALSE),"")</x:f>
        <x:v/>
      </x:c>
      <x:c r="F31" s="319" t="s">
        <x:v>17</x:v>
      </x:c>
      <x:c r="G31" s="327"/>
      <x:c r="H31" s="327"/>
      <x:c r="I31" s="332"/>
      <x:c r="J31" s="342"/>
      <x:c r="K31" s="327"/>
      <x:c r="L31" s="327"/>
      <x:c r="M31" s="336"/>
      <x:c r="O31" s="34"/>
      <x:c r="Q31" s="34"/>
    </x:row>
    <x:row r="32" spans="1:17" ht="12.75" customHeight="1">
      <x:c r="A32" s="315"/>
      <x:c r="B32" s="16" t="str">
        <x:f>IFERROR(VLOOKUP(A31,#REF!,17,FALSE),"")</x:f>
        <x:v/>
      </x:c>
      <x:c r="C32" s="318"/>
      <x:c r="D32" s="17" t="str">
        <x:f>IFERROR(VLOOKUP(A31,#REF!,20,FALSE),"")</x:f>
        <x:v/>
      </x:c>
      <x:c r="E32" s="18" t="str">
        <x:f>IFERROR(VLOOKUP(A31,#REF!,21,FALSE),"")</x:f>
        <x:v/>
      </x:c>
      <x:c r="F32" s="323"/>
      <x:c r="G32" s="328"/>
      <x:c r="H32" s="328"/>
      <x:c r="I32" s="333"/>
      <x:c r="J32" s="343"/>
      <x:c r="K32" s="328"/>
      <x:c r="L32" s="328"/>
      <x:c r="M32" s="344"/>
      <x:c r="O32" s="34"/>
      <x:c r="Q32" s="34"/>
    </x:row>
    <x:row r="33" spans="15:17" ht="7.5" customHeight="1">
      <x:c r="O33" s="34"/>
      <x:c r="P33" s="35"/>
      <x:c r="Q33" s="34"/>
    </x:row>
    <x:row r="34" spans="1:17" ht="12.75" customHeight="1">
      <x:c r="A34" s="308"/>
      <x:c r="B34" s="309"/>
      <x:c r="C34" s="309"/>
      <x:c r="D34" s="309"/>
      <x:c r="E34" s="309"/>
      <x:c r="F34" s="309"/>
      <x:c r="G34" s="9">
        <x:f>A35</x:f>
        <x:v>13</x:v>
      </x:c>
      <x:c r="H34" s="9">
        <x:f>A37</x:f>
        <x:v>14</x:v>
      </x:c>
      <x:c r="I34" s="20">
        <x:f>A39</x:f>
        <x:v>15</x:v>
      </x:c>
      <x:c r="J34" s="22" t="s">
        <x:v>23</x:v>
      </x:c>
      <x:c r="K34" s="9" t="s">
        <x:v>16</x:v>
      </x:c>
      <x:c r="L34" s="9" t="s">
        <x:v>19</x:v>
      </x:c>
      <x:c r="M34" s="21" t="s">
        <x:v>26</x:v>
      </x:c>
      <x:c r="O34" s="36"/>
      <x:c r="P34" s="33"/>
      <x:c r="Q34" s="34"/>
    </x:row>
    <x:row r="35" spans="1:17" ht="12.75" customHeight="1">
      <x:c r="A35" s="312">
        <x:v>13</x:v>
      </x:c>
      <x:c r="B35" s="10" t="str">
        <x:f>IFERROR(VLOOKUP(A35,#REF!,3,FALSE),"")</x:f>
        <x:v/>
      </x:c>
      <x:c r="C35" s="316" t="s">
        <x:v>20</x:v>
      </x:c>
      <x:c r="D35" s="11" t="str">
        <x:f>IFERROR(VLOOKUP(A35,#REF!,6,FALSE),"")</x:f>
        <x:v/>
      </x:c>
      <x:c r="E35" s="12" t="str">
        <x:f>IFERROR(VLOOKUP(A35,#REF!,7,FALSE),"")</x:f>
        <x:v/>
      </x:c>
      <x:c r="F35" s="319" t="s">
        <x:v>17</x:v>
      </x:c>
      <x:c r="G35" s="324"/>
      <x:c r="H35" s="326"/>
      <x:c r="I35" s="330"/>
      <x:c r="J35" s="339"/>
      <x:c r="K35" s="326"/>
      <x:c r="L35" s="326"/>
      <x:c r="M35" s="334"/>
      <x:c r="O35" s="34"/>
      <x:c r="P35" s="34"/>
      <x:c r="Q35" s="34"/>
    </x:row>
    <x:row r="36" spans="1:17" ht="12.75" customHeight="1">
      <x:c r="A36" s="313"/>
      <x:c r="B36" s="13" t="str">
        <x:f>IFERROR(VLOOKUP(A35,#REF!,17,FALSE),"")</x:f>
        <x:v/>
      </x:c>
      <x:c r="C36" s="317"/>
      <x:c r="D36" s="14" t="str">
        <x:f>IFERROR(VLOOKUP(A35,#REF!,20,FALSE),"")</x:f>
        <x:v/>
      </x:c>
      <x:c r="E36" s="15" t="str">
        <x:f>IFERROR(VLOOKUP(A35,#REF!,21,FALSE),"")</x:f>
        <x:v/>
      </x:c>
      <x:c r="F36" s="320"/>
      <x:c r="G36" s="324"/>
      <x:c r="H36" s="326"/>
      <x:c r="I36" s="330"/>
      <x:c r="J36" s="339"/>
      <x:c r="K36" s="326"/>
      <x:c r="L36" s="326"/>
      <x:c r="M36" s="334"/>
      <x:c r="O36" s="34"/>
      <x:c r="P36" s="34"/>
      <x:c r="Q36" s="34"/>
    </x:row>
    <x:row r="37" spans="1:18" ht="12.75" customHeight="1">
      <x:c r="A37" s="314">
        <x:v>14</x:v>
      </x:c>
      <x:c r="B37" s="10" t="str">
        <x:f>IFERROR(VLOOKUP(A37,#REF!,3,FALSE),"")</x:f>
        <x:v/>
      </x:c>
      <x:c r="C37" s="316" t="s">
        <x:v>20</x:v>
      </x:c>
      <x:c r="D37" s="11" t="str">
        <x:f>IFERROR(VLOOKUP(A37,#REF!,6,FALSE),"")</x:f>
        <x:v/>
      </x:c>
      <x:c r="E37" s="12" t="str">
        <x:f>IFERROR(VLOOKUP(A37,#REF!,7,FALSE),"")</x:f>
        <x:v/>
      </x:c>
      <x:c r="F37" s="319" t="s">
        <x:v>17</x:v>
      </x:c>
      <x:c r="G37" s="325"/>
      <x:c r="H37" s="329"/>
      <x:c r="I37" s="331"/>
      <x:c r="J37" s="340"/>
      <x:c r="K37" s="325"/>
      <x:c r="L37" s="325"/>
      <x:c r="M37" s="335"/>
      <x:c r="N37" s="30"/>
      <x:c r="O37" s="37"/>
      <x:c r="P37" s="34"/>
      <x:c r="Q37" s="34"/>
      <x:c r="R37" s="24"/>
    </x:row>
    <x:row r="38" spans="1:17" ht="12.75" customHeight="1">
      <x:c r="A38" s="313"/>
      <x:c r="B38" s="13" t="str">
        <x:f>IFERROR(VLOOKUP(A37,#REF!,17,FALSE),"")</x:f>
        <x:v/>
      </x:c>
      <x:c r="C38" s="317"/>
      <x:c r="D38" s="14" t="str">
        <x:f>IFERROR(VLOOKUP(A37,#REF!,20,FALSE),"")</x:f>
        <x:v/>
      </x:c>
      <x:c r="E38" s="15" t="str">
        <x:f>IFERROR(VLOOKUP(A37,#REF!,21,FALSE),"")</x:f>
        <x:v/>
      </x:c>
      <x:c r="F38" s="320"/>
      <x:c r="G38" s="326"/>
      <x:c r="H38" s="324"/>
      <x:c r="I38" s="330"/>
      <x:c r="J38" s="341"/>
      <x:c r="K38" s="326"/>
      <x:c r="L38" s="326"/>
      <x:c r="M38" s="334"/>
      <x:c r="P38" s="34"/>
      <x:c r="Q38" s="34"/>
    </x:row>
    <x:row r="39" spans="1:17" ht="12.75" customHeight="1">
      <x:c r="A39" s="312">
        <x:v>15</x:v>
      </x:c>
      <x:c r="B39" s="10" t="str">
        <x:f>IFERROR(VLOOKUP(A39,#REF!,3,FALSE),"")</x:f>
        <x:v/>
      </x:c>
      <x:c r="C39" s="316" t="s">
        <x:v>20</x:v>
      </x:c>
      <x:c r="D39" s="11" t="str">
        <x:f>IFERROR(VLOOKUP(A39,#REF!,6,FALSE),"")</x:f>
        <x:v/>
      </x:c>
      <x:c r="E39" s="12" t="str">
        <x:f>IFERROR(VLOOKUP(A39,#REF!,7,FALSE),"")</x:f>
        <x:v/>
      </x:c>
      <x:c r="F39" s="319" t="s">
        <x:v>17</x:v>
      </x:c>
      <x:c r="G39" s="327"/>
      <x:c r="H39" s="327"/>
      <x:c r="I39" s="332"/>
      <x:c r="J39" s="342"/>
      <x:c r="K39" s="327"/>
      <x:c r="L39" s="327"/>
      <x:c r="M39" s="336"/>
      <x:c r="P39" s="34"/>
      <x:c r="Q39" s="34"/>
    </x:row>
    <x:row r="40" spans="1:17" ht="12.75" customHeight="1">
      <x:c r="A40" s="315"/>
      <x:c r="B40" s="16" t="str">
        <x:f>IFERROR(VLOOKUP(A39,#REF!,17,FALSE),"")</x:f>
        <x:v/>
      </x:c>
      <x:c r="C40" s="318"/>
      <x:c r="D40" s="17" t="str">
        <x:f>IFERROR(VLOOKUP(A39,#REF!,20,FALSE),"")</x:f>
        <x:v/>
      </x:c>
      <x:c r="E40" s="18" t="str">
        <x:f>IFERROR(VLOOKUP(A39,#REF!,21,FALSE),"")</x:f>
        <x:v/>
      </x:c>
      <x:c r="F40" s="323"/>
      <x:c r="G40" s="328"/>
      <x:c r="H40" s="328"/>
      <x:c r="I40" s="333"/>
      <x:c r="J40" s="343"/>
      <x:c r="K40" s="328"/>
      <x:c r="L40" s="328"/>
      <x:c r="M40" s="344"/>
      <x:c r="P40" s="34"/>
      <x:c r="Q40" s="34"/>
    </x:row>
    <x:row r="41" spans="1:17" ht="7.5" customHeight="1">
      <x:c r="A41" s="3"/>
      <x:c r="G41" s="19"/>
      <x:c r="H41" s="19"/>
      <x:c r="I41" s="19"/>
      <x:c r="J41" s="19"/>
      <x:c r="K41" s="19"/>
      <x:c r="L41" s="19"/>
      <x:c r="M41" s="19"/>
      <x:c r="P41" s="34"/>
      <x:c r="Q41" s="41"/>
    </x:row>
    <x:row r="42" spans="1:16" ht="12.75" customHeight="1">
      <x:c r="A42" s="308"/>
      <x:c r="B42" s="309"/>
      <x:c r="C42" s="309"/>
      <x:c r="D42" s="309"/>
      <x:c r="E42" s="309"/>
      <x:c r="F42" s="309"/>
      <x:c r="G42" s="9">
        <x:f>A43</x:f>
        <x:v>16</x:v>
      </x:c>
      <x:c r="H42" s="9">
        <x:f>A45</x:f>
        <x:v>17</x:v>
      </x:c>
      <x:c r="I42" s="20">
        <x:f>A47</x:f>
        <x:v>18</x:v>
      </x:c>
      <x:c r="J42" s="22" t="s">
        <x:v>23</x:v>
      </x:c>
      <x:c r="K42" s="9" t="s">
        <x:v>16</x:v>
      </x:c>
      <x:c r="L42" s="9" t="s">
        <x:v>19</x:v>
      </x:c>
      <x:c r="M42" s="21" t="s">
        <x:v>26</x:v>
      </x:c>
      <x:c r="P42" s="34"/>
    </x:row>
    <x:row r="43" spans="1:16" ht="12.75" customHeight="1">
      <x:c r="A43" s="312">
        <x:v>16</x:v>
      </x:c>
      <x:c r="B43" s="10" t="str">
        <x:f>IFERROR(VLOOKUP(A43,#REF!,3,FALSE),"")</x:f>
        <x:v/>
      </x:c>
      <x:c r="C43" s="316" t="s">
        <x:v>20</x:v>
      </x:c>
      <x:c r="D43" s="11" t="str">
        <x:f>IFERROR(VLOOKUP(A43,#REF!,6,FALSE),"")</x:f>
        <x:v/>
      </x:c>
      <x:c r="E43" s="12" t="str">
        <x:f>IFERROR(VLOOKUP(A43,#REF!,7,FALSE),"")</x:f>
        <x:v/>
      </x:c>
      <x:c r="F43" s="319" t="s">
        <x:v>17</x:v>
      </x:c>
      <x:c r="G43" s="324"/>
      <x:c r="H43" s="326"/>
      <x:c r="I43" s="330"/>
      <x:c r="J43" s="339"/>
      <x:c r="K43" s="326"/>
      <x:c r="L43" s="326"/>
      <x:c r="M43" s="334"/>
      <x:c r="P43" s="34"/>
    </x:row>
    <x:row r="44" spans="1:16" ht="12.75" customHeight="1">
      <x:c r="A44" s="313"/>
      <x:c r="B44" s="13" t="str">
        <x:f>IFERROR(VLOOKUP(A43,#REF!,17,FALSE),"")</x:f>
        <x:v/>
      </x:c>
      <x:c r="C44" s="317"/>
      <x:c r="D44" s="14" t="str">
        <x:f>IFERROR(VLOOKUP(A43,#REF!,20,FALSE),"")</x:f>
        <x:v/>
      </x:c>
      <x:c r="E44" s="15" t="str">
        <x:f>IFERROR(VLOOKUP(A43,#REF!,21,FALSE),"")</x:f>
        <x:v/>
      </x:c>
      <x:c r="F44" s="320"/>
      <x:c r="G44" s="324"/>
      <x:c r="H44" s="326"/>
      <x:c r="I44" s="330"/>
      <x:c r="J44" s="339"/>
      <x:c r="K44" s="326"/>
      <x:c r="L44" s="326"/>
      <x:c r="M44" s="334"/>
      <x:c r="P44" s="34"/>
    </x:row>
    <x:row r="45" spans="1:16" ht="13.35" customHeight="1">
      <x:c r="A45" s="314">
        <x:v>17</x:v>
      </x:c>
      <x:c r="B45" s="10" t="str">
        <x:f>IFERROR(VLOOKUP(A45,#REF!,3,FALSE),"")</x:f>
        <x:v/>
      </x:c>
      <x:c r="C45" s="316" t="s">
        <x:v>20</x:v>
      </x:c>
      <x:c r="D45" s="11" t="str">
        <x:f>IFERROR(VLOOKUP(A45,#REF!,6,FALSE),"")</x:f>
        <x:v/>
      </x:c>
      <x:c r="E45" s="12" t="str">
        <x:f>IFERROR(VLOOKUP(A45,#REF!,7,FALSE),"")</x:f>
        <x:v/>
      </x:c>
      <x:c r="F45" s="319" t="s">
        <x:v>17</x:v>
      </x:c>
      <x:c r="G45" s="325"/>
      <x:c r="H45" s="329"/>
      <x:c r="I45" s="331"/>
      <x:c r="J45" s="340"/>
      <x:c r="K45" s="325"/>
      <x:c r="L45" s="325"/>
      <x:c r="M45" s="335"/>
      <x:c r="N45" s="30"/>
      <x:c r="O45" s="32"/>
      <x:c r="P45" s="34"/>
    </x:row>
    <x:row r="46" spans="1:16" ht="12.75" customHeight="1">
      <x:c r="A46" s="313"/>
      <x:c r="B46" s="13" t="str">
        <x:f>IFERROR(VLOOKUP(A45,#REF!,17,FALSE),"")</x:f>
        <x:v/>
      </x:c>
      <x:c r="C46" s="317"/>
      <x:c r="D46" s="14" t="str">
        <x:f>IFERROR(VLOOKUP(A45,#REF!,20,FALSE),"")</x:f>
        <x:v/>
      </x:c>
      <x:c r="E46" s="15" t="str">
        <x:f>IFERROR(VLOOKUP(A45,#REF!,21,FALSE),"")</x:f>
        <x:v/>
      </x:c>
      <x:c r="F46" s="320"/>
      <x:c r="G46" s="326"/>
      <x:c r="H46" s="324"/>
      <x:c r="I46" s="330"/>
      <x:c r="J46" s="341"/>
      <x:c r="K46" s="326"/>
      <x:c r="L46" s="326"/>
      <x:c r="M46" s="334"/>
      <x:c r="O46" s="33"/>
      <x:c r="P46" s="34"/>
    </x:row>
    <x:row r="47" spans="1:16" ht="12.75" customHeight="1">
      <x:c r="A47" s="312">
        <x:v>18</x:v>
      </x:c>
      <x:c r="B47" s="10" t="str">
        <x:f>IFERROR(VLOOKUP(A47,#REF!,3,FALSE),"")</x:f>
        <x:v/>
      </x:c>
      <x:c r="C47" s="316" t="s">
        <x:v>20</x:v>
      </x:c>
      <x:c r="D47" s="11" t="str">
        <x:f>IFERROR(VLOOKUP(A47,#REF!,6,FALSE),"")</x:f>
        <x:v/>
      </x:c>
      <x:c r="E47" s="12" t="str">
        <x:f>IFERROR(VLOOKUP(A47,#REF!,7,FALSE),"")</x:f>
        <x:v/>
      </x:c>
      <x:c r="F47" s="319" t="s">
        <x:v>17</x:v>
      </x:c>
      <x:c r="G47" s="327"/>
      <x:c r="H47" s="327"/>
      <x:c r="I47" s="332"/>
      <x:c r="J47" s="342"/>
      <x:c r="K47" s="327"/>
      <x:c r="L47" s="327"/>
      <x:c r="M47" s="336"/>
      <x:c r="O47" s="34"/>
      <x:c r="P47" s="34"/>
    </x:row>
    <x:row r="48" spans="1:16" ht="13.35" customHeight="1">
      <x:c r="A48" s="315"/>
      <x:c r="B48" s="16" t="str">
        <x:f>IFERROR(VLOOKUP(A47,#REF!,17,FALSE),"")</x:f>
        <x:v/>
      </x:c>
      <x:c r="C48" s="318"/>
      <x:c r="D48" s="17" t="str">
        <x:f>IFERROR(VLOOKUP(A47,#REF!,20,FALSE),"")</x:f>
        <x:v/>
      </x:c>
      <x:c r="E48" s="18" t="str">
        <x:f>IFERROR(VLOOKUP(A47,#REF!,21,FALSE),"")</x:f>
        <x:v/>
      </x:c>
      <x:c r="F48" s="323"/>
      <x:c r="G48" s="328"/>
      <x:c r="H48" s="328"/>
      <x:c r="I48" s="333"/>
      <x:c r="J48" s="343"/>
      <x:c r="K48" s="328"/>
      <x:c r="L48" s="328"/>
      <x:c r="M48" s="344"/>
      <x:c r="O48" s="34"/>
      <x:c r="P48" s="34"/>
    </x:row>
    <x:row r="49" spans="15:16" ht="8.25" customHeight="1">
      <x:c r="O49" s="34"/>
      <x:c r="P49" s="34"/>
    </x:row>
    <x:row r="50" spans="1:16" ht="12.6" customHeight="1">
      <x:c r="A50" s="308"/>
      <x:c r="B50" s="309"/>
      <x:c r="C50" s="309"/>
      <x:c r="D50" s="309"/>
      <x:c r="E50" s="309"/>
      <x:c r="F50" s="309"/>
      <x:c r="G50" s="9">
        <x:f>A51</x:f>
        <x:v>19</x:v>
      </x:c>
      <x:c r="H50" s="9">
        <x:f>A53</x:f>
        <x:v>20</x:v>
      </x:c>
      <x:c r="I50" s="20">
        <x:f>A55</x:f>
        <x:v>21</x:v>
      </x:c>
      <x:c r="J50" s="22" t="s">
        <x:v>23</x:v>
      </x:c>
      <x:c r="K50" s="9" t="s">
        <x:v>16</x:v>
      </x:c>
      <x:c r="L50" s="9" t="s">
        <x:v>19</x:v>
      </x:c>
      <x:c r="M50" s="21" t="s">
        <x:v>26</x:v>
      </x:c>
      <x:c r="O50" s="34"/>
      <x:c r="P50" s="40"/>
    </x:row>
    <x:row r="51" spans="1:15" ht="12.75" customHeight="1">
      <x:c r="A51" s="312">
        <x:v>19</x:v>
      </x:c>
      <x:c r="B51" s="10" t="str">
        <x:f>IFERROR(VLOOKUP(A51,#REF!,3,FALSE),"")</x:f>
        <x:v/>
      </x:c>
      <x:c r="C51" s="316" t="s">
        <x:v>20</x:v>
      </x:c>
      <x:c r="D51" s="11" t="str">
        <x:f>IFERROR(VLOOKUP(A51,#REF!,6,FALSE),"")</x:f>
        <x:v/>
      </x:c>
      <x:c r="E51" s="12" t="str">
        <x:f>IFERROR(VLOOKUP(A51,#REF!,7,FALSE),"")</x:f>
        <x:v/>
      </x:c>
      <x:c r="F51" s="319" t="s">
        <x:v>17</x:v>
      </x:c>
      <x:c r="G51" s="324"/>
      <x:c r="H51" s="326"/>
      <x:c r="I51" s="330"/>
      <x:c r="J51" s="339"/>
      <x:c r="K51" s="326"/>
      <x:c r="L51" s="326"/>
      <x:c r="M51" s="334"/>
      <x:c r="O51" s="34"/>
    </x:row>
    <x:row r="52" spans="1:15" ht="12.75" customHeight="1">
      <x:c r="A52" s="313"/>
      <x:c r="B52" s="13" t="str">
        <x:f>IFERROR(VLOOKUP(A51,#REF!,17,FALSE),"")</x:f>
        <x:v/>
      </x:c>
      <x:c r="C52" s="317"/>
      <x:c r="D52" s="14" t="str">
        <x:f>IFERROR(VLOOKUP(A51,#REF!,20,FALSE),"")</x:f>
        <x:v/>
      </x:c>
      <x:c r="E52" s="15" t="str">
        <x:f>IFERROR(VLOOKUP(A51,#REF!,21,FALSE),"")</x:f>
        <x:v/>
      </x:c>
      <x:c r="F52" s="320"/>
      <x:c r="G52" s="324"/>
      <x:c r="H52" s="326"/>
      <x:c r="I52" s="330"/>
      <x:c r="J52" s="339"/>
      <x:c r="K52" s="326"/>
      <x:c r="L52" s="326"/>
      <x:c r="M52" s="334"/>
      <x:c r="O52" s="34"/>
    </x:row>
    <x:row r="53" spans="1:15" ht="13.35" customHeight="1">
      <x:c r="A53" s="314">
        <x:v>20</x:v>
      </x:c>
      <x:c r="B53" s="10" t="str">
        <x:f>IFERROR(VLOOKUP(A53,#REF!,3,FALSE),"")</x:f>
        <x:v/>
      </x:c>
      <x:c r="C53" s="316" t="s">
        <x:v>20</x:v>
      </x:c>
      <x:c r="D53" s="11" t="str">
        <x:f>IFERROR(VLOOKUP(A53,#REF!,6,FALSE),"")</x:f>
        <x:v/>
      </x:c>
      <x:c r="E53" s="12" t="str">
        <x:f>IFERROR(VLOOKUP(A53,#REF!,7,FALSE),"")</x:f>
        <x:v/>
      </x:c>
      <x:c r="F53" s="319" t="s">
        <x:v>17</x:v>
      </x:c>
      <x:c r="G53" s="325"/>
      <x:c r="H53" s="329"/>
      <x:c r="I53" s="331"/>
      <x:c r="J53" s="340"/>
      <x:c r="K53" s="325"/>
      <x:c r="L53" s="325"/>
      <x:c r="M53" s="335"/>
      <x:c r="N53" s="30"/>
      <x:c r="O53" s="37"/>
    </x:row>
    <x:row r="54" spans="1:13" ht="12.75" customHeight="1">
      <x:c r="A54" s="313"/>
      <x:c r="B54" s="13" t="str">
        <x:f>IFERROR(VLOOKUP(A53,#REF!,17,FALSE),"")</x:f>
        <x:v/>
      </x:c>
      <x:c r="C54" s="317"/>
      <x:c r="D54" s="14" t="str">
        <x:f>IFERROR(VLOOKUP(A53,#REF!,20,FALSE),"")</x:f>
        <x:v/>
      </x:c>
      <x:c r="E54" s="15" t="str">
        <x:f>IFERROR(VLOOKUP(A53,#REF!,21,FALSE),"")</x:f>
        <x:v/>
      </x:c>
      <x:c r="F54" s="320"/>
      <x:c r="G54" s="326"/>
      <x:c r="H54" s="324"/>
      <x:c r="I54" s="330"/>
      <x:c r="J54" s="341"/>
      <x:c r="K54" s="326"/>
      <x:c r="L54" s="326"/>
      <x:c r="M54" s="334"/>
    </x:row>
    <x:row r="55" spans="1:13" ht="12.75" customHeight="1">
      <x:c r="A55" s="312">
        <x:v>21</x:v>
      </x:c>
      <x:c r="B55" s="10" t="str">
        <x:f>IFERROR(VLOOKUP(A55,#REF!,3,FALSE),"")</x:f>
        <x:v/>
      </x:c>
      <x:c r="C55" s="316" t="s">
        <x:v>20</x:v>
      </x:c>
      <x:c r="D55" s="11" t="str">
        <x:f>IFERROR(VLOOKUP(A55,#REF!,6,FALSE),"")</x:f>
        <x:v/>
      </x:c>
      <x:c r="E55" s="12" t="str">
        <x:f>IFERROR(VLOOKUP(A55,#REF!,7,FALSE),"")</x:f>
        <x:v/>
      </x:c>
      <x:c r="F55" s="319" t="s">
        <x:v>17</x:v>
      </x:c>
      <x:c r="G55" s="327"/>
      <x:c r="H55" s="327"/>
      <x:c r="I55" s="332"/>
      <x:c r="J55" s="342"/>
      <x:c r="K55" s="327"/>
      <x:c r="L55" s="327"/>
      <x:c r="M55" s="336"/>
    </x:row>
    <x:row r="56" spans="1:13" ht="13.35" customHeight="1">
      <x:c r="A56" s="315"/>
      <x:c r="B56" s="16" t="str">
        <x:f>IFERROR(VLOOKUP(A55,#REF!,17,FALSE),"")</x:f>
        <x:v/>
      </x:c>
      <x:c r="C56" s="318"/>
      <x:c r="D56" s="17" t="str">
        <x:f>IFERROR(VLOOKUP(A55,#REF!,20,FALSE),"")</x:f>
        <x:v/>
      </x:c>
      <x:c r="E56" s="18" t="str">
        <x:f>IFERROR(VLOOKUP(A55,#REF!,21,FALSE),"")</x:f>
        <x:v/>
      </x:c>
      <x:c r="F56" s="323"/>
      <x:c r="G56" s="328"/>
      <x:c r="H56" s="328"/>
      <x:c r="I56" s="333"/>
      <x:c r="J56" s="343"/>
      <x:c r="K56" s="328"/>
      <x:c r="L56" s="328"/>
      <x:c r="M56" s="344"/>
    </x:row>
  </x:sheetData>
  <x:mergeCells count="217">
    <x:mergeCell ref="A2:F2"/>
    <x:mergeCell ref="A10:F10"/>
    <x:mergeCell ref="A18:F18"/>
    <x:mergeCell ref="A26:F26"/>
    <x:mergeCell ref="A34:F34"/>
    <x:mergeCell ref="A42:F42"/>
    <x:mergeCell ref="A50:F50"/>
    <x:mergeCell ref="A3:A4"/>
    <x:mergeCell ref="A5:A6"/>
    <x:mergeCell ref="A7:A8"/>
    <x:mergeCell ref="A11:A12"/>
    <x:mergeCell ref="A13:A14"/>
    <x:mergeCell ref="A15:A16"/>
    <x:mergeCell ref="A19:A20"/>
    <x:mergeCell ref="A21:A22"/>
    <x:mergeCell ref="A23:A24"/>
    <x:mergeCell ref="A27:A28"/>
    <x:mergeCell ref="A29:A30"/>
    <x:mergeCell ref="A31:A32"/>
    <x:mergeCell ref="A35:A36"/>
    <x:mergeCell ref="A37:A38"/>
    <x:mergeCell ref="A39:A40"/>
    <x:mergeCell ref="A43:A44"/>
    <x:mergeCell ref="A45:A46"/>
    <x:mergeCell ref="A47:A48"/>
    <x:mergeCell ref="A51:A52"/>
    <x:mergeCell ref="A53:A54"/>
    <x:mergeCell ref="A55:A56"/>
    <x:mergeCell ref="C3:C4"/>
    <x:mergeCell ref="C5:C6"/>
    <x:mergeCell ref="C7:C8"/>
    <x:mergeCell ref="C11:C12"/>
    <x:mergeCell ref="C13:C14"/>
    <x:mergeCell ref="C15:C16"/>
    <x:mergeCell ref="C19:C20"/>
    <x:mergeCell ref="C21:C22"/>
    <x:mergeCell ref="C23:C24"/>
    <x:mergeCell ref="C27:C28"/>
    <x:mergeCell ref="C29:C30"/>
    <x:mergeCell ref="C31:C32"/>
    <x:mergeCell ref="C35:C36"/>
    <x:mergeCell ref="C37:C38"/>
    <x:mergeCell ref="C39:C40"/>
    <x:mergeCell ref="C43:C44"/>
    <x:mergeCell ref="C45:C46"/>
    <x:mergeCell ref="C47:C48"/>
    <x:mergeCell ref="C51:C52"/>
    <x:mergeCell ref="C53:C54"/>
    <x:mergeCell ref="C55:C56"/>
    <x:mergeCell ref="F3:F4"/>
    <x:mergeCell ref="F5:F6"/>
    <x:mergeCell ref="F7:F8"/>
    <x:mergeCell ref="F11:F12"/>
    <x:mergeCell ref="F13:F14"/>
    <x:mergeCell ref="F15:F16"/>
    <x:mergeCell ref="F19:F20"/>
    <x:mergeCell ref="F21:F22"/>
    <x:mergeCell ref="F23:F24"/>
    <x:mergeCell ref="F27:F28"/>
    <x:mergeCell ref="F29:F30"/>
    <x:mergeCell ref="F31:F32"/>
    <x:mergeCell ref="F35:F36"/>
    <x:mergeCell ref="F37:F38"/>
    <x:mergeCell ref="F39:F40"/>
    <x:mergeCell ref="F43:F44"/>
    <x:mergeCell ref="F45:F46"/>
    <x:mergeCell ref="F47:F48"/>
    <x:mergeCell ref="F51:F52"/>
    <x:mergeCell ref="F53:F54"/>
    <x:mergeCell ref="F55:F56"/>
    <x:mergeCell ref="G3:G4"/>
    <x:mergeCell ref="G5:G6"/>
    <x:mergeCell ref="G7:G8"/>
    <x:mergeCell ref="G11:G12"/>
    <x:mergeCell ref="G13:G14"/>
    <x:mergeCell ref="G15:G16"/>
    <x:mergeCell ref="G19:G20"/>
    <x:mergeCell ref="G21:G22"/>
    <x:mergeCell ref="G23:G24"/>
    <x:mergeCell ref="G27:G28"/>
    <x:mergeCell ref="G29:G30"/>
    <x:mergeCell ref="G31:G32"/>
    <x:mergeCell ref="G35:G36"/>
    <x:mergeCell ref="G37:G38"/>
    <x:mergeCell ref="G39:G40"/>
    <x:mergeCell ref="G43:G44"/>
    <x:mergeCell ref="G45:G46"/>
    <x:mergeCell ref="G47:G48"/>
    <x:mergeCell ref="G51:G52"/>
    <x:mergeCell ref="G53:G54"/>
    <x:mergeCell ref="G55:G56"/>
    <x:mergeCell ref="H3:H4"/>
    <x:mergeCell ref="H5:H6"/>
    <x:mergeCell ref="H7:H8"/>
    <x:mergeCell ref="H11:H12"/>
    <x:mergeCell ref="H13:H14"/>
    <x:mergeCell ref="H15:H16"/>
    <x:mergeCell ref="H19:H20"/>
    <x:mergeCell ref="H21:H22"/>
    <x:mergeCell ref="H23:H24"/>
    <x:mergeCell ref="H27:H28"/>
    <x:mergeCell ref="H29:H30"/>
    <x:mergeCell ref="H31:H32"/>
    <x:mergeCell ref="H35:H36"/>
    <x:mergeCell ref="H37:H38"/>
    <x:mergeCell ref="H39:H40"/>
    <x:mergeCell ref="H43:H44"/>
    <x:mergeCell ref="H45:H46"/>
    <x:mergeCell ref="H47:H48"/>
    <x:mergeCell ref="H51:H52"/>
    <x:mergeCell ref="H53:H54"/>
    <x:mergeCell ref="H55:H56"/>
    <x:mergeCell ref="I3:I4"/>
    <x:mergeCell ref="I5:I6"/>
    <x:mergeCell ref="I7:I8"/>
    <x:mergeCell ref="I11:I12"/>
    <x:mergeCell ref="I13:I14"/>
    <x:mergeCell ref="I15:I16"/>
    <x:mergeCell ref="I19:I20"/>
    <x:mergeCell ref="I21:I22"/>
    <x:mergeCell ref="I23:I24"/>
    <x:mergeCell ref="I27:I28"/>
    <x:mergeCell ref="I29:I30"/>
    <x:mergeCell ref="I31:I32"/>
    <x:mergeCell ref="I35:I36"/>
    <x:mergeCell ref="I37:I38"/>
    <x:mergeCell ref="I39:I40"/>
    <x:mergeCell ref="I43:I44"/>
    <x:mergeCell ref="I45:I46"/>
    <x:mergeCell ref="I47:I48"/>
    <x:mergeCell ref="I51:I52"/>
    <x:mergeCell ref="I53:I54"/>
    <x:mergeCell ref="I55:I56"/>
    <x:mergeCell ref="J3:J4"/>
    <x:mergeCell ref="J5:J6"/>
    <x:mergeCell ref="J7:J8"/>
    <x:mergeCell ref="J11:J12"/>
    <x:mergeCell ref="J13:J14"/>
    <x:mergeCell ref="J15:J16"/>
    <x:mergeCell ref="J19:J20"/>
    <x:mergeCell ref="J21:J22"/>
    <x:mergeCell ref="J23:J24"/>
    <x:mergeCell ref="J27:J28"/>
    <x:mergeCell ref="J29:J30"/>
    <x:mergeCell ref="J31:J32"/>
    <x:mergeCell ref="J35:J36"/>
    <x:mergeCell ref="J37:J38"/>
    <x:mergeCell ref="J39:J40"/>
    <x:mergeCell ref="J43:J44"/>
    <x:mergeCell ref="J45:J46"/>
    <x:mergeCell ref="J47:J48"/>
    <x:mergeCell ref="J51:J52"/>
    <x:mergeCell ref="J53:J54"/>
    <x:mergeCell ref="J55:J56"/>
    <x:mergeCell ref="K3:K4"/>
    <x:mergeCell ref="K5:K6"/>
    <x:mergeCell ref="K7:K8"/>
    <x:mergeCell ref="K11:K12"/>
    <x:mergeCell ref="K13:K14"/>
    <x:mergeCell ref="K15:K16"/>
    <x:mergeCell ref="K19:K20"/>
    <x:mergeCell ref="K21:K22"/>
    <x:mergeCell ref="K23:K24"/>
    <x:mergeCell ref="K27:K28"/>
    <x:mergeCell ref="K29:K30"/>
    <x:mergeCell ref="K31:K32"/>
    <x:mergeCell ref="K35:K36"/>
    <x:mergeCell ref="K37:K38"/>
    <x:mergeCell ref="K39:K40"/>
    <x:mergeCell ref="K43:K44"/>
    <x:mergeCell ref="K45:K46"/>
    <x:mergeCell ref="K47:K48"/>
    <x:mergeCell ref="K51:K52"/>
    <x:mergeCell ref="K53:K54"/>
    <x:mergeCell ref="K55:K56"/>
    <x:mergeCell ref="L3:L4"/>
    <x:mergeCell ref="L5:L6"/>
    <x:mergeCell ref="L7:L8"/>
    <x:mergeCell ref="L11:L12"/>
    <x:mergeCell ref="L13:L14"/>
    <x:mergeCell ref="L15:L16"/>
    <x:mergeCell ref="L19:L20"/>
    <x:mergeCell ref="L21:L22"/>
    <x:mergeCell ref="L23:L24"/>
    <x:mergeCell ref="L27:L28"/>
    <x:mergeCell ref="L29:L30"/>
    <x:mergeCell ref="L31:L32"/>
    <x:mergeCell ref="L35:L36"/>
    <x:mergeCell ref="L37:L38"/>
    <x:mergeCell ref="L39:L40"/>
    <x:mergeCell ref="L43:L44"/>
    <x:mergeCell ref="L45:L46"/>
    <x:mergeCell ref="L47:L48"/>
    <x:mergeCell ref="L51:L52"/>
    <x:mergeCell ref="L53:L54"/>
    <x:mergeCell ref="L55:L56"/>
    <x:mergeCell ref="M3:M4"/>
    <x:mergeCell ref="M5:M6"/>
    <x:mergeCell ref="M7:M8"/>
    <x:mergeCell ref="M11:M12"/>
    <x:mergeCell ref="M13:M14"/>
    <x:mergeCell ref="M15:M16"/>
    <x:mergeCell ref="M19:M20"/>
    <x:mergeCell ref="M21:M22"/>
    <x:mergeCell ref="M23:M24"/>
    <x:mergeCell ref="M27:M28"/>
    <x:mergeCell ref="M29:M30"/>
    <x:mergeCell ref="M31:M32"/>
    <x:mergeCell ref="M35:M36"/>
    <x:mergeCell ref="M37:M38"/>
    <x:mergeCell ref="M39:M40"/>
    <x:mergeCell ref="M43:M44"/>
    <x:mergeCell ref="M45:M46"/>
    <x:mergeCell ref="M47:M48"/>
    <x:mergeCell ref="M51:M52"/>
    <x:mergeCell ref="M53:M54"/>
    <x:mergeCell ref="M55:M56"/>
  </x:mergeCells>
  <x:pageMargins left="0.31388887763023376" right="0.31388887763023376" top="0.3541666567325592" bottom="0.3541666567325592" header="0.31388887763023376" footer="0.31388887763023376"/>
  <x:pageSetup paperSize="9" scale="100" firstPageNumber="1" fitToWidth="0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シニア55女子</x:oddHeader>
  </x:headerFooter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>
    <x:tabColor rgb="fffbe5d7"/>
  </x:sheetPr>
  <x:dimension ref="A2:AF58"/>
  <x:sheetViews>
    <x:sheetView topLeftCell="A1" zoomScale="70" zoomScaleNormal="70" zoomScaleSheetLayoutView="75" workbookViewId="0">
      <x:selection activeCell="Q57" activeCellId="0" sqref="Q57:Q57"/>
    </x:sheetView>
  </x:sheetViews>
  <x:sheetFormatPr defaultColWidth="8.375" defaultRowHeight="15"/>
  <x:cols>
    <x:col min="1" max="1" width="3.125" style="2" customWidth="1"/>
    <x:col min="2" max="2" width="10.5" style="2" customWidth="1"/>
    <x:col min="3" max="3" width="2.25" style="2" customWidth="1"/>
    <x:col min="4" max="4" width="6.125" style="2" customWidth="1"/>
    <x:col min="5" max="5" width="11.625" style="2" customWidth="1"/>
    <x:col min="6" max="6" width="2.25" style="2" customWidth="1"/>
    <x:col min="7" max="14" width="4.5" style="2" customWidth="1"/>
    <x:col min="15" max="17" width="3.625" style="2" customWidth="1"/>
    <x:col min="18" max="24" width="3.125" style="2" customWidth="1"/>
    <x:col min="25" max="25" width="2.25" style="2" customWidth="1"/>
    <x:col min="26" max="33" width="4.5" style="2" customWidth="1"/>
    <x:col min="34" max="256" width="8.375" style="2"/>
    <x:col min="257" max="257" width="3.125" style="2" customWidth="1"/>
    <x:col min="258" max="258" width="10.5" style="2" customWidth="1"/>
    <x:col min="259" max="259" width="2.25" style="2" customWidth="1"/>
    <x:col min="260" max="260" width="6.125" style="2" customWidth="1"/>
    <x:col min="261" max="261" width="11.625" style="2" customWidth="1"/>
    <x:col min="262" max="262" width="2.25" style="2" customWidth="1"/>
    <x:col min="263" max="270" width="4.5" style="2" customWidth="1"/>
    <x:col min="271" max="273" width="3.625" style="2" customWidth="1"/>
    <x:col min="274" max="275" width="8.875" style="2" customWidth="1"/>
    <x:col min="276" max="276" width="3.125" style="2" customWidth="1"/>
    <x:col min="277" max="277" width="10.5" style="2" customWidth="1"/>
    <x:col min="278" max="278" width="2.25" style="2" customWidth="1"/>
    <x:col min="279" max="279" width="6.125" style="2" customWidth="1"/>
    <x:col min="280" max="280" width="11.625" style="2" customWidth="1"/>
    <x:col min="281" max="281" width="2.25" style="2" customWidth="1"/>
    <x:col min="282" max="289" width="4.5" style="2" customWidth="1"/>
    <x:col min="290" max="512" width="8.375" style="2"/>
    <x:col min="513" max="513" width="3.125" style="2" customWidth="1"/>
    <x:col min="514" max="514" width="10.5" style="2" customWidth="1"/>
    <x:col min="515" max="515" width="2.25" style="2" customWidth="1"/>
    <x:col min="516" max="516" width="6.125" style="2" customWidth="1"/>
    <x:col min="517" max="517" width="11.625" style="2" customWidth="1"/>
    <x:col min="518" max="518" width="2.25" style="2" customWidth="1"/>
    <x:col min="519" max="526" width="4.5" style="2" customWidth="1"/>
    <x:col min="527" max="529" width="3.625" style="2" customWidth="1"/>
    <x:col min="530" max="531" width="8.875" style="2" customWidth="1"/>
    <x:col min="532" max="532" width="3.125" style="2" customWidth="1"/>
    <x:col min="533" max="533" width="10.5" style="2" customWidth="1"/>
    <x:col min="534" max="534" width="2.25" style="2" customWidth="1"/>
    <x:col min="535" max="535" width="6.125" style="2" customWidth="1"/>
    <x:col min="536" max="536" width="11.625" style="2" customWidth="1"/>
    <x:col min="537" max="537" width="2.25" style="2" customWidth="1"/>
    <x:col min="538" max="545" width="4.5" style="2" customWidth="1"/>
    <x:col min="546" max="768" width="8.375" style="2"/>
    <x:col min="769" max="769" width="3.125" style="2" customWidth="1"/>
    <x:col min="770" max="770" width="10.5" style="2" customWidth="1"/>
    <x:col min="771" max="771" width="2.25" style="2" customWidth="1"/>
    <x:col min="772" max="772" width="6.125" style="2" customWidth="1"/>
    <x:col min="773" max="773" width="11.625" style="2" customWidth="1"/>
    <x:col min="774" max="774" width="2.25" style="2" customWidth="1"/>
    <x:col min="775" max="782" width="4.5" style="2" customWidth="1"/>
    <x:col min="783" max="785" width="3.625" style="2" customWidth="1"/>
    <x:col min="786" max="787" width="8.875" style="2" customWidth="1"/>
    <x:col min="788" max="788" width="3.125" style="2" customWidth="1"/>
    <x:col min="789" max="789" width="10.5" style="2" customWidth="1"/>
    <x:col min="790" max="790" width="2.25" style="2" customWidth="1"/>
    <x:col min="791" max="791" width="6.125" style="2" customWidth="1"/>
    <x:col min="792" max="792" width="11.625" style="2" customWidth="1"/>
    <x:col min="793" max="793" width="2.25" style="2" customWidth="1"/>
    <x:col min="794" max="801" width="4.5" style="2" customWidth="1"/>
    <x:col min="802" max="1024" width="8.375" style="2"/>
    <x:col min="1025" max="1025" width="3.125" style="2" customWidth="1"/>
    <x:col min="1026" max="1026" width="10.5" style="2" customWidth="1"/>
    <x:col min="1027" max="1027" width="2.25" style="2" customWidth="1"/>
    <x:col min="1028" max="1028" width="6.125" style="2" customWidth="1"/>
    <x:col min="1029" max="1029" width="11.625" style="2" customWidth="1"/>
    <x:col min="1030" max="1030" width="2.25" style="2" customWidth="1"/>
    <x:col min="1031" max="1038" width="4.5" style="2" customWidth="1"/>
    <x:col min="1039" max="1041" width="3.625" style="2" customWidth="1"/>
    <x:col min="1042" max="1043" width="8.875" style="2" customWidth="1"/>
    <x:col min="1044" max="1044" width="3.125" style="2" customWidth="1"/>
    <x:col min="1045" max="1045" width="10.5" style="2" customWidth="1"/>
    <x:col min="1046" max="1046" width="2.25" style="2" customWidth="1"/>
    <x:col min="1047" max="1047" width="6.125" style="2" customWidth="1"/>
    <x:col min="1048" max="1048" width="11.625" style="2" customWidth="1"/>
    <x:col min="1049" max="1049" width="2.25" style="2" customWidth="1"/>
    <x:col min="1050" max="1057" width="4.5" style="2" customWidth="1"/>
    <x:col min="1058" max="1280" width="8.375" style="2"/>
    <x:col min="1281" max="1281" width="3.125" style="2" customWidth="1"/>
    <x:col min="1282" max="1282" width="10.5" style="2" customWidth="1"/>
    <x:col min="1283" max="1283" width="2.25" style="2" customWidth="1"/>
    <x:col min="1284" max="1284" width="6.125" style="2" customWidth="1"/>
    <x:col min="1285" max="1285" width="11.625" style="2" customWidth="1"/>
    <x:col min="1286" max="1286" width="2.25" style="2" customWidth="1"/>
    <x:col min="1287" max="1294" width="4.5" style="2" customWidth="1"/>
    <x:col min="1295" max="1297" width="3.625" style="2" customWidth="1"/>
    <x:col min="1298" max="1299" width="8.875" style="2" customWidth="1"/>
    <x:col min="1300" max="1300" width="3.125" style="2" customWidth="1"/>
    <x:col min="1301" max="1301" width="10.5" style="2" customWidth="1"/>
    <x:col min="1302" max="1302" width="2.25" style="2" customWidth="1"/>
    <x:col min="1303" max="1303" width="6.125" style="2" customWidth="1"/>
    <x:col min="1304" max="1304" width="11.625" style="2" customWidth="1"/>
    <x:col min="1305" max="1305" width="2.25" style="2" customWidth="1"/>
    <x:col min="1306" max="1313" width="4.5" style="2" customWidth="1"/>
    <x:col min="1314" max="1536" width="8.375" style="2"/>
    <x:col min="1537" max="1537" width="3.125" style="2" customWidth="1"/>
    <x:col min="1538" max="1538" width="10.5" style="2" customWidth="1"/>
    <x:col min="1539" max="1539" width="2.25" style="2" customWidth="1"/>
    <x:col min="1540" max="1540" width="6.125" style="2" customWidth="1"/>
    <x:col min="1541" max="1541" width="11.625" style="2" customWidth="1"/>
    <x:col min="1542" max="1542" width="2.25" style="2" customWidth="1"/>
    <x:col min="1543" max="1550" width="4.5" style="2" customWidth="1"/>
    <x:col min="1551" max="1553" width="3.625" style="2" customWidth="1"/>
    <x:col min="1554" max="1555" width="8.875" style="2" customWidth="1"/>
    <x:col min="1556" max="1556" width="3.125" style="2" customWidth="1"/>
    <x:col min="1557" max="1557" width="10.5" style="2" customWidth="1"/>
    <x:col min="1558" max="1558" width="2.25" style="2" customWidth="1"/>
    <x:col min="1559" max="1559" width="6.125" style="2" customWidth="1"/>
    <x:col min="1560" max="1560" width="11.625" style="2" customWidth="1"/>
    <x:col min="1561" max="1561" width="2.25" style="2" customWidth="1"/>
    <x:col min="1562" max="1569" width="4.5" style="2" customWidth="1"/>
    <x:col min="1570" max="1792" width="8.375" style="2"/>
    <x:col min="1793" max="1793" width="3.125" style="2" customWidth="1"/>
    <x:col min="1794" max="1794" width="10.5" style="2" customWidth="1"/>
    <x:col min="1795" max="1795" width="2.25" style="2" customWidth="1"/>
    <x:col min="1796" max="1796" width="6.125" style="2" customWidth="1"/>
    <x:col min="1797" max="1797" width="11.625" style="2" customWidth="1"/>
    <x:col min="1798" max="1798" width="2.25" style="2" customWidth="1"/>
    <x:col min="1799" max="1806" width="4.5" style="2" customWidth="1"/>
    <x:col min="1807" max="1809" width="3.625" style="2" customWidth="1"/>
    <x:col min="1810" max="1811" width="8.875" style="2" customWidth="1"/>
    <x:col min="1812" max="1812" width="3.125" style="2" customWidth="1"/>
    <x:col min="1813" max="1813" width="10.5" style="2" customWidth="1"/>
    <x:col min="1814" max="1814" width="2.25" style="2" customWidth="1"/>
    <x:col min="1815" max="1815" width="6.125" style="2" customWidth="1"/>
    <x:col min="1816" max="1816" width="11.625" style="2" customWidth="1"/>
    <x:col min="1817" max="1817" width="2.25" style="2" customWidth="1"/>
    <x:col min="1818" max="1825" width="4.5" style="2" customWidth="1"/>
    <x:col min="1826" max="2048" width="8.375" style="2"/>
    <x:col min="2049" max="2049" width="3.125" style="2" customWidth="1"/>
    <x:col min="2050" max="2050" width="10.5" style="2" customWidth="1"/>
    <x:col min="2051" max="2051" width="2.25" style="2" customWidth="1"/>
    <x:col min="2052" max="2052" width="6.125" style="2" customWidth="1"/>
    <x:col min="2053" max="2053" width="11.625" style="2" customWidth="1"/>
    <x:col min="2054" max="2054" width="2.25" style="2" customWidth="1"/>
    <x:col min="2055" max="2062" width="4.5" style="2" customWidth="1"/>
    <x:col min="2063" max="2065" width="3.625" style="2" customWidth="1"/>
    <x:col min="2066" max="2067" width="8.875" style="2" customWidth="1"/>
    <x:col min="2068" max="2068" width="3.125" style="2" customWidth="1"/>
    <x:col min="2069" max="2069" width="10.5" style="2" customWidth="1"/>
    <x:col min="2070" max="2070" width="2.25" style="2" customWidth="1"/>
    <x:col min="2071" max="2071" width="6.125" style="2" customWidth="1"/>
    <x:col min="2072" max="2072" width="11.625" style="2" customWidth="1"/>
    <x:col min="2073" max="2073" width="2.25" style="2" customWidth="1"/>
    <x:col min="2074" max="2081" width="4.5" style="2" customWidth="1"/>
    <x:col min="2082" max="2304" width="8.375" style="2"/>
    <x:col min="2305" max="2305" width="3.125" style="2" customWidth="1"/>
    <x:col min="2306" max="2306" width="10.5" style="2" customWidth="1"/>
    <x:col min="2307" max="2307" width="2.25" style="2" customWidth="1"/>
    <x:col min="2308" max="2308" width="6.125" style="2" customWidth="1"/>
    <x:col min="2309" max="2309" width="11.625" style="2" customWidth="1"/>
    <x:col min="2310" max="2310" width="2.25" style="2" customWidth="1"/>
    <x:col min="2311" max="2318" width="4.5" style="2" customWidth="1"/>
    <x:col min="2319" max="2321" width="3.625" style="2" customWidth="1"/>
    <x:col min="2322" max="2323" width="8.875" style="2" customWidth="1"/>
    <x:col min="2324" max="2324" width="3.125" style="2" customWidth="1"/>
    <x:col min="2325" max="2325" width="10.5" style="2" customWidth="1"/>
    <x:col min="2326" max="2326" width="2.25" style="2" customWidth="1"/>
    <x:col min="2327" max="2327" width="6.125" style="2" customWidth="1"/>
    <x:col min="2328" max="2328" width="11.625" style="2" customWidth="1"/>
    <x:col min="2329" max="2329" width="2.25" style="2" customWidth="1"/>
    <x:col min="2330" max="2337" width="4.5" style="2" customWidth="1"/>
    <x:col min="2338" max="2560" width="8.375" style="2"/>
    <x:col min="2561" max="2561" width="3.125" style="2" customWidth="1"/>
    <x:col min="2562" max="2562" width="10.5" style="2" customWidth="1"/>
    <x:col min="2563" max="2563" width="2.25" style="2" customWidth="1"/>
    <x:col min="2564" max="2564" width="6.125" style="2" customWidth="1"/>
    <x:col min="2565" max="2565" width="11.625" style="2" customWidth="1"/>
    <x:col min="2566" max="2566" width="2.25" style="2" customWidth="1"/>
    <x:col min="2567" max="2574" width="4.5" style="2" customWidth="1"/>
    <x:col min="2575" max="2577" width="3.625" style="2" customWidth="1"/>
    <x:col min="2578" max="2579" width="8.875" style="2" customWidth="1"/>
    <x:col min="2580" max="2580" width="3.125" style="2" customWidth="1"/>
    <x:col min="2581" max="2581" width="10.5" style="2" customWidth="1"/>
    <x:col min="2582" max="2582" width="2.25" style="2" customWidth="1"/>
    <x:col min="2583" max="2583" width="6.125" style="2" customWidth="1"/>
    <x:col min="2584" max="2584" width="11.625" style="2" customWidth="1"/>
    <x:col min="2585" max="2585" width="2.25" style="2" customWidth="1"/>
    <x:col min="2586" max="2593" width="4.5" style="2" customWidth="1"/>
    <x:col min="2594" max="2816" width="8.375" style="2"/>
    <x:col min="2817" max="2817" width="3.125" style="2" customWidth="1"/>
    <x:col min="2818" max="2818" width="10.5" style="2" customWidth="1"/>
    <x:col min="2819" max="2819" width="2.25" style="2" customWidth="1"/>
    <x:col min="2820" max="2820" width="6.125" style="2" customWidth="1"/>
    <x:col min="2821" max="2821" width="11.625" style="2" customWidth="1"/>
    <x:col min="2822" max="2822" width="2.25" style="2" customWidth="1"/>
    <x:col min="2823" max="2830" width="4.5" style="2" customWidth="1"/>
    <x:col min="2831" max="2833" width="3.625" style="2" customWidth="1"/>
    <x:col min="2834" max="2835" width="8.875" style="2" customWidth="1"/>
    <x:col min="2836" max="2836" width="3.125" style="2" customWidth="1"/>
    <x:col min="2837" max="2837" width="10.5" style="2" customWidth="1"/>
    <x:col min="2838" max="2838" width="2.25" style="2" customWidth="1"/>
    <x:col min="2839" max="2839" width="6.125" style="2" customWidth="1"/>
    <x:col min="2840" max="2840" width="11.625" style="2" customWidth="1"/>
    <x:col min="2841" max="2841" width="2.25" style="2" customWidth="1"/>
    <x:col min="2842" max="2849" width="4.5" style="2" customWidth="1"/>
    <x:col min="2850" max="3072" width="8.375" style="2"/>
    <x:col min="3073" max="3073" width="3.125" style="2" customWidth="1"/>
    <x:col min="3074" max="3074" width="10.5" style="2" customWidth="1"/>
    <x:col min="3075" max="3075" width="2.25" style="2" customWidth="1"/>
    <x:col min="3076" max="3076" width="6.125" style="2" customWidth="1"/>
    <x:col min="3077" max="3077" width="11.625" style="2" customWidth="1"/>
    <x:col min="3078" max="3078" width="2.25" style="2" customWidth="1"/>
    <x:col min="3079" max="3086" width="4.5" style="2" customWidth="1"/>
    <x:col min="3087" max="3089" width="3.625" style="2" customWidth="1"/>
    <x:col min="3090" max="3091" width="8.875" style="2" customWidth="1"/>
    <x:col min="3092" max="3092" width="3.125" style="2" customWidth="1"/>
    <x:col min="3093" max="3093" width="10.5" style="2" customWidth="1"/>
    <x:col min="3094" max="3094" width="2.25" style="2" customWidth="1"/>
    <x:col min="3095" max="3095" width="6.125" style="2" customWidth="1"/>
    <x:col min="3096" max="3096" width="11.625" style="2" customWidth="1"/>
    <x:col min="3097" max="3097" width="2.25" style="2" customWidth="1"/>
    <x:col min="3098" max="3105" width="4.5" style="2" customWidth="1"/>
    <x:col min="3106" max="3328" width="8.375" style="2"/>
    <x:col min="3329" max="3329" width="3.125" style="2" customWidth="1"/>
    <x:col min="3330" max="3330" width="10.5" style="2" customWidth="1"/>
    <x:col min="3331" max="3331" width="2.25" style="2" customWidth="1"/>
    <x:col min="3332" max="3332" width="6.125" style="2" customWidth="1"/>
    <x:col min="3333" max="3333" width="11.625" style="2" customWidth="1"/>
    <x:col min="3334" max="3334" width="2.25" style="2" customWidth="1"/>
    <x:col min="3335" max="3342" width="4.5" style="2" customWidth="1"/>
    <x:col min="3343" max="3345" width="3.625" style="2" customWidth="1"/>
    <x:col min="3346" max="3347" width="8.875" style="2" customWidth="1"/>
    <x:col min="3348" max="3348" width="3.125" style="2" customWidth="1"/>
    <x:col min="3349" max="3349" width="10.5" style="2" customWidth="1"/>
    <x:col min="3350" max="3350" width="2.25" style="2" customWidth="1"/>
    <x:col min="3351" max="3351" width="6.125" style="2" customWidth="1"/>
    <x:col min="3352" max="3352" width="11.625" style="2" customWidth="1"/>
    <x:col min="3353" max="3353" width="2.25" style="2" customWidth="1"/>
    <x:col min="3354" max="3361" width="4.5" style="2" customWidth="1"/>
    <x:col min="3362" max="3584" width="8.375" style="2"/>
    <x:col min="3585" max="3585" width="3.125" style="2" customWidth="1"/>
    <x:col min="3586" max="3586" width="10.5" style="2" customWidth="1"/>
    <x:col min="3587" max="3587" width="2.25" style="2" customWidth="1"/>
    <x:col min="3588" max="3588" width="6.125" style="2" customWidth="1"/>
    <x:col min="3589" max="3589" width="11.625" style="2" customWidth="1"/>
    <x:col min="3590" max="3590" width="2.25" style="2" customWidth="1"/>
    <x:col min="3591" max="3598" width="4.5" style="2" customWidth="1"/>
    <x:col min="3599" max="3601" width="3.625" style="2" customWidth="1"/>
    <x:col min="3602" max="3603" width="8.875" style="2" customWidth="1"/>
    <x:col min="3604" max="3604" width="3.125" style="2" customWidth="1"/>
    <x:col min="3605" max="3605" width="10.5" style="2" customWidth="1"/>
    <x:col min="3606" max="3606" width="2.25" style="2" customWidth="1"/>
    <x:col min="3607" max="3607" width="6.125" style="2" customWidth="1"/>
    <x:col min="3608" max="3608" width="11.625" style="2" customWidth="1"/>
    <x:col min="3609" max="3609" width="2.25" style="2" customWidth="1"/>
    <x:col min="3610" max="3617" width="4.5" style="2" customWidth="1"/>
    <x:col min="3618" max="3840" width="8.375" style="2"/>
    <x:col min="3841" max="3841" width="3.125" style="2" customWidth="1"/>
    <x:col min="3842" max="3842" width="10.5" style="2" customWidth="1"/>
    <x:col min="3843" max="3843" width="2.25" style="2" customWidth="1"/>
    <x:col min="3844" max="3844" width="6.125" style="2" customWidth="1"/>
    <x:col min="3845" max="3845" width="11.625" style="2" customWidth="1"/>
    <x:col min="3846" max="3846" width="2.25" style="2" customWidth="1"/>
    <x:col min="3847" max="3854" width="4.5" style="2" customWidth="1"/>
    <x:col min="3855" max="3857" width="3.625" style="2" customWidth="1"/>
    <x:col min="3858" max="3859" width="8.875" style="2" customWidth="1"/>
    <x:col min="3860" max="3860" width="3.125" style="2" customWidth="1"/>
    <x:col min="3861" max="3861" width="10.5" style="2" customWidth="1"/>
    <x:col min="3862" max="3862" width="2.25" style="2" customWidth="1"/>
    <x:col min="3863" max="3863" width="6.125" style="2" customWidth="1"/>
    <x:col min="3864" max="3864" width="11.625" style="2" customWidth="1"/>
    <x:col min="3865" max="3865" width="2.25" style="2" customWidth="1"/>
    <x:col min="3866" max="3873" width="4.5" style="2" customWidth="1"/>
    <x:col min="3874" max="4096" width="8.375" style="2"/>
    <x:col min="4097" max="4097" width="3.125" style="2" customWidth="1"/>
    <x:col min="4098" max="4098" width="10.5" style="2" customWidth="1"/>
    <x:col min="4099" max="4099" width="2.25" style="2" customWidth="1"/>
    <x:col min="4100" max="4100" width="6.125" style="2" customWidth="1"/>
    <x:col min="4101" max="4101" width="11.625" style="2" customWidth="1"/>
    <x:col min="4102" max="4102" width="2.25" style="2" customWidth="1"/>
    <x:col min="4103" max="4110" width="4.5" style="2" customWidth="1"/>
    <x:col min="4111" max="4113" width="3.625" style="2" customWidth="1"/>
    <x:col min="4114" max="4115" width="8.875" style="2" customWidth="1"/>
    <x:col min="4116" max="4116" width="3.125" style="2" customWidth="1"/>
    <x:col min="4117" max="4117" width="10.5" style="2" customWidth="1"/>
    <x:col min="4118" max="4118" width="2.25" style="2" customWidth="1"/>
    <x:col min="4119" max="4119" width="6.125" style="2" customWidth="1"/>
    <x:col min="4120" max="4120" width="11.625" style="2" customWidth="1"/>
    <x:col min="4121" max="4121" width="2.25" style="2" customWidth="1"/>
    <x:col min="4122" max="4129" width="4.5" style="2" customWidth="1"/>
    <x:col min="4130" max="4352" width="8.375" style="2"/>
    <x:col min="4353" max="4353" width="3.125" style="2" customWidth="1"/>
    <x:col min="4354" max="4354" width="10.5" style="2" customWidth="1"/>
    <x:col min="4355" max="4355" width="2.25" style="2" customWidth="1"/>
    <x:col min="4356" max="4356" width="6.125" style="2" customWidth="1"/>
    <x:col min="4357" max="4357" width="11.625" style="2" customWidth="1"/>
    <x:col min="4358" max="4358" width="2.25" style="2" customWidth="1"/>
    <x:col min="4359" max="4366" width="4.5" style="2" customWidth="1"/>
    <x:col min="4367" max="4369" width="3.625" style="2" customWidth="1"/>
    <x:col min="4370" max="4371" width="8.875" style="2" customWidth="1"/>
    <x:col min="4372" max="4372" width="3.125" style="2" customWidth="1"/>
    <x:col min="4373" max="4373" width="10.5" style="2" customWidth="1"/>
    <x:col min="4374" max="4374" width="2.25" style="2" customWidth="1"/>
    <x:col min="4375" max="4375" width="6.125" style="2" customWidth="1"/>
    <x:col min="4376" max="4376" width="11.625" style="2" customWidth="1"/>
    <x:col min="4377" max="4377" width="2.25" style="2" customWidth="1"/>
    <x:col min="4378" max="4385" width="4.5" style="2" customWidth="1"/>
    <x:col min="4386" max="4608" width="8.375" style="2"/>
    <x:col min="4609" max="4609" width="3.125" style="2" customWidth="1"/>
    <x:col min="4610" max="4610" width="10.5" style="2" customWidth="1"/>
    <x:col min="4611" max="4611" width="2.25" style="2" customWidth="1"/>
    <x:col min="4612" max="4612" width="6.125" style="2" customWidth="1"/>
    <x:col min="4613" max="4613" width="11.625" style="2" customWidth="1"/>
    <x:col min="4614" max="4614" width="2.25" style="2" customWidth="1"/>
    <x:col min="4615" max="4622" width="4.5" style="2" customWidth="1"/>
    <x:col min="4623" max="4625" width="3.625" style="2" customWidth="1"/>
    <x:col min="4626" max="4627" width="8.875" style="2" customWidth="1"/>
    <x:col min="4628" max="4628" width="3.125" style="2" customWidth="1"/>
    <x:col min="4629" max="4629" width="10.5" style="2" customWidth="1"/>
    <x:col min="4630" max="4630" width="2.25" style="2" customWidth="1"/>
    <x:col min="4631" max="4631" width="6.125" style="2" customWidth="1"/>
    <x:col min="4632" max="4632" width="11.625" style="2" customWidth="1"/>
    <x:col min="4633" max="4633" width="2.25" style="2" customWidth="1"/>
    <x:col min="4634" max="4641" width="4.5" style="2" customWidth="1"/>
    <x:col min="4642" max="4864" width="8.375" style="2"/>
    <x:col min="4865" max="4865" width="3.125" style="2" customWidth="1"/>
    <x:col min="4866" max="4866" width="10.5" style="2" customWidth="1"/>
    <x:col min="4867" max="4867" width="2.25" style="2" customWidth="1"/>
    <x:col min="4868" max="4868" width="6.125" style="2" customWidth="1"/>
    <x:col min="4869" max="4869" width="11.625" style="2" customWidth="1"/>
    <x:col min="4870" max="4870" width="2.25" style="2" customWidth="1"/>
    <x:col min="4871" max="4878" width="4.5" style="2" customWidth="1"/>
    <x:col min="4879" max="4881" width="3.625" style="2" customWidth="1"/>
    <x:col min="4882" max="4883" width="8.875" style="2" customWidth="1"/>
    <x:col min="4884" max="4884" width="3.125" style="2" customWidth="1"/>
    <x:col min="4885" max="4885" width="10.5" style="2" customWidth="1"/>
    <x:col min="4886" max="4886" width="2.25" style="2" customWidth="1"/>
    <x:col min="4887" max="4887" width="6.125" style="2" customWidth="1"/>
    <x:col min="4888" max="4888" width="11.625" style="2" customWidth="1"/>
    <x:col min="4889" max="4889" width="2.25" style="2" customWidth="1"/>
    <x:col min="4890" max="4897" width="4.5" style="2" customWidth="1"/>
    <x:col min="4898" max="5120" width="8.375" style="2"/>
    <x:col min="5121" max="5121" width="3.125" style="2" customWidth="1"/>
    <x:col min="5122" max="5122" width="10.5" style="2" customWidth="1"/>
    <x:col min="5123" max="5123" width="2.25" style="2" customWidth="1"/>
    <x:col min="5124" max="5124" width="6.125" style="2" customWidth="1"/>
    <x:col min="5125" max="5125" width="11.625" style="2" customWidth="1"/>
    <x:col min="5126" max="5126" width="2.25" style="2" customWidth="1"/>
    <x:col min="5127" max="5134" width="4.5" style="2" customWidth="1"/>
    <x:col min="5135" max="5137" width="3.625" style="2" customWidth="1"/>
    <x:col min="5138" max="5139" width="8.875" style="2" customWidth="1"/>
    <x:col min="5140" max="5140" width="3.125" style="2" customWidth="1"/>
    <x:col min="5141" max="5141" width="10.5" style="2" customWidth="1"/>
    <x:col min="5142" max="5142" width="2.25" style="2" customWidth="1"/>
    <x:col min="5143" max="5143" width="6.125" style="2" customWidth="1"/>
    <x:col min="5144" max="5144" width="11.625" style="2" customWidth="1"/>
    <x:col min="5145" max="5145" width="2.25" style="2" customWidth="1"/>
    <x:col min="5146" max="5153" width="4.5" style="2" customWidth="1"/>
    <x:col min="5154" max="5376" width="8.375" style="2"/>
    <x:col min="5377" max="5377" width="3.125" style="2" customWidth="1"/>
    <x:col min="5378" max="5378" width="10.5" style="2" customWidth="1"/>
    <x:col min="5379" max="5379" width="2.25" style="2" customWidth="1"/>
    <x:col min="5380" max="5380" width="6.125" style="2" customWidth="1"/>
    <x:col min="5381" max="5381" width="11.625" style="2" customWidth="1"/>
    <x:col min="5382" max="5382" width="2.25" style="2" customWidth="1"/>
    <x:col min="5383" max="5390" width="4.5" style="2" customWidth="1"/>
    <x:col min="5391" max="5393" width="3.625" style="2" customWidth="1"/>
    <x:col min="5394" max="5395" width="8.875" style="2" customWidth="1"/>
    <x:col min="5396" max="5396" width="3.125" style="2" customWidth="1"/>
    <x:col min="5397" max="5397" width="10.5" style="2" customWidth="1"/>
    <x:col min="5398" max="5398" width="2.25" style="2" customWidth="1"/>
    <x:col min="5399" max="5399" width="6.125" style="2" customWidth="1"/>
    <x:col min="5400" max="5400" width="11.625" style="2" customWidth="1"/>
    <x:col min="5401" max="5401" width="2.25" style="2" customWidth="1"/>
    <x:col min="5402" max="5409" width="4.5" style="2" customWidth="1"/>
    <x:col min="5410" max="5632" width="8.375" style="2"/>
    <x:col min="5633" max="5633" width="3.125" style="2" customWidth="1"/>
    <x:col min="5634" max="5634" width="10.5" style="2" customWidth="1"/>
    <x:col min="5635" max="5635" width="2.25" style="2" customWidth="1"/>
    <x:col min="5636" max="5636" width="6.125" style="2" customWidth="1"/>
    <x:col min="5637" max="5637" width="11.625" style="2" customWidth="1"/>
    <x:col min="5638" max="5638" width="2.25" style="2" customWidth="1"/>
    <x:col min="5639" max="5646" width="4.5" style="2" customWidth="1"/>
    <x:col min="5647" max="5649" width="3.625" style="2" customWidth="1"/>
    <x:col min="5650" max="5651" width="8.875" style="2" customWidth="1"/>
    <x:col min="5652" max="5652" width="3.125" style="2" customWidth="1"/>
    <x:col min="5653" max="5653" width="10.5" style="2" customWidth="1"/>
    <x:col min="5654" max="5654" width="2.25" style="2" customWidth="1"/>
    <x:col min="5655" max="5655" width="6.125" style="2" customWidth="1"/>
    <x:col min="5656" max="5656" width="11.625" style="2" customWidth="1"/>
    <x:col min="5657" max="5657" width="2.25" style="2" customWidth="1"/>
    <x:col min="5658" max="5665" width="4.5" style="2" customWidth="1"/>
    <x:col min="5666" max="5888" width="8.375" style="2"/>
    <x:col min="5889" max="5889" width="3.125" style="2" customWidth="1"/>
    <x:col min="5890" max="5890" width="10.5" style="2" customWidth="1"/>
    <x:col min="5891" max="5891" width="2.25" style="2" customWidth="1"/>
    <x:col min="5892" max="5892" width="6.125" style="2" customWidth="1"/>
    <x:col min="5893" max="5893" width="11.625" style="2" customWidth="1"/>
    <x:col min="5894" max="5894" width="2.25" style="2" customWidth="1"/>
    <x:col min="5895" max="5902" width="4.5" style="2" customWidth="1"/>
    <x:col min="5903" max="5905" width="3.625" style="2" customWidth="1"/>
    <x:col min="5906" max="5907" width="8.875" style="2" customWidth="1"/>
    <x:col min="5908" max="5908" width="3.125" style="2" customWidth="1"/>
    <x:col min="5909" max="5909" width="10.5" style="2" customWidth="1"/>
    <x:col min="5910" max="5910" width="2.25" style="2" customWidth="1"/>
    <x:col min="5911" max="5911" width="6.125" style="2" customWidth="1"/>
    <x:col min="5912" max="5912" width="11.625" style="2" customWidth="1"/>
    <x:col min="5913" max="5913" width="2.25" style="2" customWidth="1"/>
    <x:col min="5914" max="5921" width="4.5" style="2" customWidth="1"/>
    <x:col min="5922" max="6144" width="8.375" style="2"/>
    <x:col min="6145" max="6145" width="3.125" style="2" customWidth="1"/>
    <x:col min="6146" max="6146" width="10.5" style="2" customWidth="1"/>
    <x:col min="6147" max="6147" width="2.25" style="2" customWidth="1"/>
    <x:col min="6148" max="6148" width="6.125" style="2" customWidth="1"/>
    <x:col min="6149" max="6149" width="11.625" style="2" customWidth="1"/>
    <x:col min="6150" max="6150" width="2.25" style="2" customWidth="1"/>
    <x:col min="6151" max="6158" width="4.5" style="2" customWidth="1"/>
    <x:col min="6159" max="6161" width="3.625" style="2" customWidth="1"/>
    <x:col min="6162" max="6163" width="8.875" style="2" customWidth="1"/>
    <x:col min="6164" max="6164" width="3.125" style="2" customWidth="1"/>
    <x:col min="6165" max="6165" width="10.5" style="2" customWidth="1"/>
    <x:col min="6166" max="6166" width="2.25" style="2" customWidth="1"/>
    <x:col min="6167" max="6167" width="6.125" style="2" customWidth="1"/>
    <x:col min="6168" max="6168" width="11.625" style="2" customWidth="1"/>
    <x:col min="6169" max="6169" width="2.25" style="2" customWidth="1"/>
    <x:col min="6170" max="6177" width="4.5" style="2" customWidth="1"/>
    <x:col min="6178" max="6400" width="8.375" style="2"/>
    <x:col min="6401" max="6401" width="3.125" style="2" customWidth="1"/>
    <x:col min="6402" max="6402" width="10.5" style="2" customWidth="1"/>
    <x:col min="6403" max="6403" width="2.25" style="2" customWidth="1"/>
    <x:col min="6404" max="6404" width="6.125" style="2" customWidth="1"/>
    <x:col min="6405" max="6405" width="11.625" style="2" customWidth="1"/>
    <x:col min="6406" max="6406" width="2.25" style="2" customWidth="1"/>
    <x:col min="6407" max="6414" width="4.5" style="2" customWidth="1"/>
    <x:col min="6415" max="6417" width="3.625" style="2" customWidth="1"/>
    <x:col min="6418" max="6419" width="8.875" style="2" customWidth="1"/>
    <x:col min="6420" max="6420" width="3.125" style="2" customWidth="1"/>
    <x:col min="6421" max="6421" width="10.5" style="2" customWidth="1"/>
    <x:col min="6422" max="6422" width="2.25" style="2" customWidth="1"/>
    <x:col min="6423" max="6423" width="6.125" style="2" customWidth="1"/>
    <x:col min="6424" max="6424" width="11.625" style="2" customWidth="1"/>
    <x:col min="6425" max="6425" width="2.25" style="2" customWidth="1"/>
    <x:col min="6426" max="6433" width="4.5" style="2" customWidth="1"/>
    <x:col min="6434" max="6656" width="8.375" style="2"/>
    <x:col min="6657" max="6657" width="3.125" style="2" customWidth="1"/>
    <x:col min="6658" max="6658" width="10.5" style="2" customWidth="1"/>
    <x:col min="6659" max="6659" width="2.25" style="2" customWidth="1"/>
    <x:col min="6660" max="6660" width="6.125" style="2" customWidth="1"/>
    <x:col min="6661" max="6661" width="11.625" style="2" customWidth="1"/>
    <x:col min="6662" max="6662" width="2.25" style="2" customWidth="1"/>
    <x:col min="6663" max="6670" width="4.5" style="2" customWidth="1"/>
    <x:col min="6671" max="6673" width="3.625" style="2" customWidth="1"/>
    <x:col min="6674" max="6675" width="8.875" style="2" customWidth="1"/>
    <x:col min="6676" max="6676" width="3.125" style="2" customWidth="1"/>
    <x:col min="6677" max="6677" width="10.5" style="2" customWidth="1"/>
    <x:col min="6678" max="6678" width="2.25" style="2" customWidth="1"/>
    <x:col min="6679" max="6679" width="6.125" style="2" customWidth="1"/>
    <x:col min="6680" max="6680" width="11.625" style="2" customWidth="1"/>
    <x:col min="6681" max="6681" width="2.25" style="2" customWidth="1"/>
    <x:col min="6682" max="6689" width="4.5" style="2" customWidth="1"/>
    <x:col min="6690" max="6912" width="8.375" style="2"/>
    <x:col min="6913" max="6913" width="3.125" style="2" customWidth="1"/>
    <x:col min="6914" max="6914" width="10.5" style="2" customWidth="1"/>
    <x:col min="6915" max="6915" width="2.25" style="2" customWidth="1"/>
    <x:col min="6916" max="6916" width="6.125" style="2" customWidth="1"/>
    <x:col min="6917" max="6917" width="11.625" style="2" customWidth="1"/>
    <x:col min="6918" max="6918" width="2.25" style="2" customWidth="1"/>
    <x:col min="6919" max="6926" width="4.5" style="2" customWidth="1"/>
    <x:col min="6927" max="6929" width="3.625" style="2" customWidth="1"/>
    <x:col min="6930" max="6931" width="8.875" style="2" customWidth="1"/>
    <x:col min="6932" max="6932" width="3.125" style="2" customWidth="1"/>
    <x:col min="6933" max="6933" width="10.5" style="2" customWidth="1"/>
    <x:col min="6934" max="6934" width="2.25" style="2" customWidth="1"/>
    <x:col min="6935" max="6935" width="6.125" style="2" customWidth="1"/>
    <x:col min="6936" max="6936" width="11.625" style="2" customWidth="1"/>
    <x:col min="6937" max="6937" width="2.25" style="2" customWidth="1"/>
    <x:col min="6938" max="6945" width="4.5" style="2" customWidth="1"/>
    <x:col min="6946" max="7168" width="8.375" style="2"/>
    <x:col min="7169" max="7169" width="3.125" style="2" customWidth="1"/>
    <x:col min="7170" max="7170" width="10.5" style="2" customWidth="1"/>
    <x:col min="7171" max="7171" width="2.25" style="2" customWidth="1"/>
    <x:col min="7172" max="7172" width="6.125" style="2" customWidth="1"/>
    <x:col min="7173" max="7173" width="11.625" style="2" customWidth="1"/>
    <x:col min="7174" max="7174" width="2.25" style="2" customWidth="1"/>
    <x:col min="7175" max="7182" width="4.5" style="2" customWidth="1"/>
    <x:col min="7183" max="7185" width="3.625" style="2" customWidth="1"/>
    <x:col min="7186" max="7187" width="8.875" style="2" customWidth="1"/>
    <x:col min="7188" max="7188" width="3.125" style="2" customWidth="1"/>
    <x:col min="7189" max="7189" width="10.5" style="2" customWidth="1"/>
    <x:col min="7190" max="7190" width="2.25" style="2" customWidth="1"/>
    <x:col min="7191" max="7191" width="6.125" style="2" customWidth="1"/>
    <x:col min="7192" max="7192" width="11.625" style="2" customWidth="1"/>
    <x:col min="7193" max="7193" width="2.25" style="2" customWidth="1"/>
    <x:col min="7194" max="7201" width="4.5" style="2" customWidth="1"/>
    <x:col min="7202" max="7424" width="8.375" style="2"/>
    <x:col min="7425" max="7425" width="3.125" style="2" customWidth="1"/>
    <x:col min="7426" max="7426" width="10.5" style="2" customWidth="1"/>
    <x:col min="7427" max="7427" width="2.25" style="2" customWidth="1"/>
    <x:col min="7428" max="7428" width="6.125" style="2" customWidth="1"/>
    <x:col min="7429" max="7429" width="11.625" style="2" customWidth="1"/>
    <x:col min="7430" max="7430" width="2.25" style="2" customWidth="1"/>
    <x:col min="7431" max="7438" width="4.5" style="2" customWidth="1"/>
    <x:col min="7439" max="7441" width="3.625" style="2" customWidth="1"/>
    <x:col min="7442" max="7443" width="8.875" style="2" customWidth="1"/>
    <x:col min="7444" max="7444" width="3.125" style="2" customWidth="1"/>
    <x:col min="7445" max="7445" width="10.5" style="2" customWidth="1"/>
    <x:col min="7446" max="7446" width="2.25" style="2" customWidth="1"/>
    <x:col min="7447" max="7447" width="6.125" style="2" customWidth="1"/>
    <x:col min="7448" max="7448" width="11.625" style="2" customWidth="1"/>
    <x:col min="7449" max="7449" width="2.25" style="2" customWidth="1"/>
    <x:col min="7450" max="7457" width="4.5" style="2" customWidth="1"/>
    <x:col min="7458" max="7680" width="8.375" style="2"/>
    <x:col min="7681" max="7681" width="3.125" style="2" customWidth="1"/>
    <x:col min="7682" max="7682" width="10.5" style="2" customWidth="1"/>
    <x:col min="7683" max="7683" width="2.25" style="2" customWidth="1"/>
    <x:col min="7684" max="7684" width="6.125" style="2" customWidth="1"/>
    <x:col min="7685" max="7685" width="11.625" style="2" customWidth="1"/>
    <x:col min="7686" max="7686" width="2.25" style="2" customWidth="1"/>
    <x:col min="7687" max="7694" width="4.5" style="2" customWidth="1"/>
    <x:col min="7695" max="7697" width="3.625" style="2" customWidth="1"/>
    <x:col min="7698" max="7699" width="8.875" style="2" customWidth="1"/>
    <x:col min="7700" max="7700" width="3.125" style="2" customWidth="1"/>
    <x:col min="7701" max="7701" width="10.5" style="2" customWidth="1"/>
    <x:col min="7702" max="7702" width="2.25" style="2" customWidth="1"/>
    <x:col min="7703" max="7703" width="6.125" style="2" customWidth="1"/>
    <x:col min="7704" max="7704" width="11.625" style="2" customWidth="1"/>
    <x:col min="7705" max="7705" width="2.25" style="2" customWidth="1"/>
    <x:col min="7706" max="7713" width="4.5" style="2" customWidth="1"/>
    <x:col min="7714" max="7936" width="8.375" style="2"/>
    <x:col min="7937" max="7937" width="3.125" style="2" customWidth="1"/>
    <x:col min="7938" max="7938" width="10.5" style="2" customWidth="1"/>
    <x:col min="7939" max="7939" width="2.25" style="2" customWidth="1"/>
    <x:col min="7940" max="7940" width="6.125" style="2" customWidth="1"/>
    <x:col min="7941" max="7941" width="11.625" style="2" customWidth="1"/>
    <x:col min="7942" max="7942" width="2.25" style="2" customWidth="1"/>
    <x:col min="7943" max="7950" width="4.5" style="2" customWidth="1"/>
    <x:col min="7951" max="7953" width="3.625" style="2" customWidth="1"/>
    <x:col min="7954" max="7955" width="8.875" style="2" customWidth="1"/>
    <x:col min="7956" max="7956" width="3.125" style="2" customWidth="1"/>
    <x:col min="7957" max="7957" width="10.5" style="2" customWidth="1"/>
    <x:col min="7958" max="7958" width="2.25" style="2" customWidth="1"/>
    <x:col min="7959" max="7959" width="6.125" style="2" customWidth="1"/>
    <x:col min="7960" max="7960" width="11.625" style="2" customWidth="1"/>
    <x:col min="7961" max="7961" width="2.25" style="2" customWidth="1"/>
    <x:col min="7962" max="7969" width="4.5" style="2" customWidth="1"/>
    <x:col min="7970" max="8192" width="8.375" style="2"/>
    <x:col min="8193" max="8193" width="3.125" style="2" customWidth="1"/>
    <x:col min="8194" max="8194" width="10.5" style="2" customWidth="1"/>
    <x:col min="8195" max="8195" width="2.25" style="2" customWidth="1"/>
    <x:col min="8196" max="8196" width="6.125" style="2" customWidth="1"/>
    <x:col min="8197" max="8197" width="11.625" style="2" customWidth="1"/>
    <x:col min="8198" max="8198" width="2.25" style="2" customWidth="1"/>
    <x:col min="8199" max="8206" width="4.5" style="2" customWidth="1"/>
    <x:col min="8207" max="8209" width="3.625" style="2" customWidth="1"/>
    <x:col min="8210" max="8211" width="8.875" style="2" customWidth="1"/>
    <x:col min="8212" max="8212" width="3.125" style="2" customWidth="1"/>
    <x:col min="8213" max="8213" width="10.5" style="2" customWidth="1"/>
    <x:col min="8214" max="8214" width="2.25" style="2" customWidth="1"/>
    <x:col min="8215" max="8215" width="6.125" style="2" customWidth="1"/>
    <x:col min="8216" max="8216" width="11.625" style="2" customWidth="1"/>
    <x:col min="8217" max="8217" width="2.25" style="2" customWidth="1"/>
    <x:col min="8218" max="8225" width="4.5" style="2" customWidth="1"/>
    <x:col min="8226" max="8448" width="8.375" style="2"/>
    <x:col min="8449" max="8449" width="3.125" style="2" customWidth="1"/>
    <x:col min="8450" max="8450" width="10.5" style="2" customWidth="1"/>
    <x:col min="8451" max="8451" width="2.25" style="2" customWidth="1"/>
    <x:col min="8452" max="8452" width="6.125" style="2" customWidth="1"/>
    <x:col min="8453" max="8453" width="11.625" style="2" customWidth="1"/>
    <x:col min="8454" max="8454" width="2.25" style="2" customWidth="1"/>
    <x:col min="8455" max="8462" width="4.5" style="2" customWidth="1"/>
    <x:col min="8463" max="8465" width="3.625" style="2" customWidth="1"/>
    <x:col min="8466" max="8467" width="8.875" style="2" customWidth="1"/>
    <x:col min="8468" max="8468" width="3.125" style="2" customWidth="1"/>
    <x:col min="8469" max="8469" width="10.5" style="2" customWidth="1"/>
    <x:col min="8470" max="8470" width="2.25" style="2" customWidth="1"/>
    <x:col min="8471" max="8471" width="6.125" style="2" customWidth="1"/>
    <x:col min="8472" max="8472" width="11.625" style="2" customWidth="1"/>
    <x:col min="8473" max="8473" width="2.25" style="2" customWidth="1"/>
    <x:col min="8474" max="8481" width="4.5" style="2" customWidth="1"/>
    <x:col min="8482" max="8704" width="8.375" style="2"/>
    <x:col min="8705" max="8705" width="3.125" style="2" customWidth="1"/>
    <x:col min="8706" max="8706" width="10.5" style="2" customWidth="1"/>
    <x:col min="8707" max="8707" width="2.25" style="2" customWidth="1"/>
    <x:col min="8708" max="8708" width="6.125" style="2" customWidth="1"/>
    <x:col min="8709" max="8709" width="11.625" style="2" customWidth="1"/>
    <x:col min="8710" max="8710" width="2.25" style="2" customWidth="1"/>
    <x:col min="8711" max="8718" width="4.5" style="2" customWidth="1"/>
    <x:col min="8719" max="8721" width="3.625" style="2" customWidth="1"/>
    <x:col min="8722" max="8723" width="8.875" style="2" customWidth="1"/>
    <x:col min="8724" max="8724" width="3.125" style="2" customWidth="1"/>
    <x:col min="8725" max="8725" width="10.5" style="2" customWidth="1"/>
    <x:col min="8726" max="8726" width="2.25" style="2" customWidth="1"/>
    <x:col min="8727" max="8727" width="6.125" style="2" customWidth="1"/>
    <x:col min="8728" max="8728" width="11.625" style="2" customWidth="1"/>
    <x:col min="8729" max="8729" width="2.25" style="2" customWidth="1"/>
    <x:col min="8730" max="8737" width="4.5" style="2" customWidth="1"/>
    <x:col min="8738" max="8960" width="8.375" style="2"/>
    <x:col min="8961" max="8961" width="3.125" style="2" customWidth="1"/>
    <x:col min="8962" max="8962" width="10.5" style="2" customWidth="1"/>
    <x:col min="8963" max="8963" width="2.25" style="2" customWidth="1"/>
    <x:col min="8964" max="8964" width="6.125" style="2" customWidth="1"/>
    <x:col min="8965" max="8965" width="11.625" style="2" customWidth="1"/>
    <x:col min="8966" max="8966" width="2.25" style="2" customWidth="1"/>
    <x:col min="8967" max="8974" width="4.5" style="2" customWidth="1"/>
    <x:col min="8975" max="8977" width="3.625" style="2" customWidth="1"/>
    <x:col min="8978" max="8979" width="8.875" style="2" customWidth="1"/>
    <x:col min="8980" max="8980" width="3.125" style="2" customWidth="1"/>
    <x:col min="8981" max="8981" width="10.5" style="2" customWidth="1"/>
    <x:col min="8982" max="8982" width="2.25" style="2" customWidth="1"/>
    <x:col min="8983" max="8983" width="6.125" style="2" customWidth="1"/>
    <x:col min="8984" max="8984" width="11.625" style="2" customWidth="1"/>
    <x:col min="8985" max="8985" width="2.25" style="2" customWidth="1"/>
    <x:col min="8986" max="8993" width="4.5" style="2" customWidth="1"/>
    <x:col min="8994" max="9216" width="8.375" style="2"/>
    <x:col min="9217" max="9217" width="3.125" style="2" customWidth="1"/>
    <x:col min="9218" max="9218" width="10.5" style="2" customWidth="1"/>
    <x:col min="9219" max="9219" width="2.25" style="2" customWidth="1"/>
    <x:col min="9220" max="9220" width="6.125" style="2" customWidth="1"/>
    <x:col min="9221" max="9221" width="11.625" style="2" customWidth="1"/>
    <x:col min="9222" max="9222" width="2.25" style="2" customWidth="1"/>
    <x:col min="9223" max="9230" width="4.5" style="2" customWidth="1"/>
    <x:col min="9231" max="9233" width="3.625" style="2" customWidth="1"/>
    <x:col min="9234" max="9235" width="8.875" style="2" customWidth="1"/>
    <x:col min="9236" max="9236" width="3.125" style="2" customWidth="1"/>
    <x:col min="9237" max="9237" width="10.5" style="2" customWidth="1"/>
    <x:col min="9238" max="9238" width="2.25" style="2" customWidth="1"/>
    <x:col min="9239" max="9239" width="6.125" style="2" customWidth="1"/>
    <x:col min="9240" max="9240" width="11.625" style="2" customWidth="1"/>
    <x:col min="9241" max="9241" width="2.25" style="2" customWidth="1"/>
    <x:col min="9242" max="9249" width="4.5" style="2" customWidth="1"/>
    <x:col min="9250" max="9472" width="8.375" style="2"/>
    <x:col min="9473" max="9473" width="3.125" style="2" customWidth="1"/>
    <x:col min="9474" max="9474" width="10.5" style="2" customWidth="1"/>
    <x:col min="9475" max="9475" width="2.25" style="2" customWidth="1"/>
    <x:col min="9476" max="9476" width="6.125" style="2" customWidth="1"/>
    <x:col min="9477" max="9477" width="11.625" style="2" customWidth="1"/>
    <x:col min="9478" max="9478" width="2.25" style="2" customWidth="1"/>
    <x:col min="9479" max="9486" width="4.5" style="2" customWidth="1"/>
    <x:col min="9487" max="9489" width="3.625" style="2" customWidth="1"/>
    <x:col min="9490" max="9491" width="8.875" style="2" customWidth="1"/>
    <x:col min="9492" max="9492" width="3.125" style="2" customWidth="1"/>
    <x:col min="9493" max="9493" width="10.5" style="2" customWidth="1"/>
    <x:col min="9494" max="9494" width="2.25" style="2" customWidth="1"/>
    <x:col min="9495" max="9495" width="6.125" style="2" customWidth="1"/>
    <x:col min="9496" max="9496" width="11.625" style="2" customWidth="1"/>
    <x:col min="9497" max="9497" width="2.25" style="2" customWidth="1"/>
    <x:col min="9498" max="9505" width="4.5" style="2" customWidth="1"/>
    <x:col min="9506" max="9728" width="8.375" style="2"/>
    <x:col min="9729" max="9729" width="3.125" style="2" customWidth="1"/>
    <x:col min="9730" max="9730" width="10.5" style="2" customWidth="1"/>
    <x:col min="9731" max="9731" width="2.25" style="2" customWidth="1"/>
    <x:col min="9732" max="9732" width="6.125" style="2" customWidth="1"/>
    <x:col min="9733" max="9733" width="11.625" style="2" customWidth="1"/>
    <x:col min="9734" max="9734" width="2.25" style="2" customWidth="1"/>
    <x:col min="9735" max="9742" width="4.5" style="2" customWidth="1"/>
    <x:col min="9743" max="9745" width="3.625" style="2" customWidth="1"/>
    <x:col min="9746" max="9747" width="8.875" style="2" customWidth="1"/>
    <x:col min="9748" max="9748" width="3.125" style="2" customWidth="1"/>
    <x:col min="9749" max="9749" width="10.5" style="2" customWidth="1"/>
    <x:col min="9750" max="9750" width="2.25" style="2" customWidth="1"/>
    <x:col min="9751" max="9751" width="6.125" style="2" customWidth="1"/>
    <x:col min="9752" max="9752" width="11.625" style="2" customWidth="1"/>
    <x:col min="9753" max="9753" width="2.25" style="2" customWidth="1"/>
    <x:col min="9754" max="9761" width="4.5" style="2" customWidth="1"/>
    <x:col min="9762" max="9984" width="8.375" style="2"/>
    <x:col min="9985" max="9985" width="3.125" style="2" customWidth="1"/>
    <x:col min="9986" max="9986" width="10.5" style="2" customWidth="1"/>
    <x:col min="9987" max="9987" width="2.25" style="2" customWidth="1"/>
    <x:col min="9988" max="9988" width="6.125" style="2" customWidth="1"/>
    <x:col min="9989" max="9989" width="11.625" style="2" customWidth="1"/>
    <x:col min="9990" max="9990" width="2.25" style="2" customWidth="1"/>
    <x:col min="9991" max="9998" width="4.5" style="2" customWidth="1"/>
    <x:col min="9999" max="10001" width="3.625" style="2" customWidth="1"/>
    <x:col min="10002" max="10003" width="8.875" style="2" customWidth="1"/>
    <x:col min="10004" max="10004" width="3.125" style="2" customWidth="1"/>
    <x:col min="10005" max="10005" width="10.5" style="2" customWidth="1"/>
    <x:col min="10006" max="10006" width="2.25" style="2" customWidth="1"/>
    <x:col min="10007" max="10007" width="6.125" style="2" customWidth="1"/>
    <x:col min="10008" max="10008" width="11.625" style="2" customWidth="1"/>
    <x:col min="10009" max="10009" width="2.25" style="2" customWidth="1"/>
    <x:col min="10010" max="10017" width="4.5" style="2" customWidth="1"/>
    <x:col min="10018" max="10240" width="8.375" style="2"/>
    <x:col min="10241" max="10241" width="3.125" style="2" customWidth="1"/>
    <x:col min="10242" max="10242" width="10.5" style="2" customWidth="1"/>
    <x:col min="10243" max="10243" width="2.25" style="2" customWidth="1"/>
    <x:col min="10244" max="10244" width="6.125" style="2" customWidth="1"/>
    <x:col min="10245" max="10245" width="11.625" style="2" customWidth="1"/>
    <x:col min="10246" max="10246" width="2.25" style="2" customWidth="1"/>
    <x:col min="10247" max="10254" width="4.5" style="2" customWidth="1"/>
    <x:col min="10255" max="10257" width="3.625" style="2" customWidth="1"/>
    <x:col min="10258" max="10259" width="8.875" style="2" customWidth="1"/>
    <x:col min="10260" max="10260" width="3.125" style="2" customWidth="1"/>
    <x:col min="10261" max="10261" width="10.5" style="2" customWidth="1"/>
    <x:col min="10262" max="10262" width="2.25" style="2" customWidth="1"/>
    <x:col min="10263" max="10263" width="6.125" style="2" customWidth="1"/>
    <x:col min="10264" max="10264" width="11.625" style="2" customWidth="1"/>
    <x:col min="10265" max="10265" width="2.25" style="2" customWidth="1"/>
    <x:col min="10266" max="10273" width="4.5" style="2" customWidth="1"/>
    <x:col min="10274" max="10496" width="8.375" style="2"/>
    <x:col min="10497" max="10497" width="3.125" style="2" customWidth="1"/>
    <x:col min="10498" max="10498" width="10.5" style="2" customWidth="1"/>
    <x:col min="10499" max="10499" width="2.25" style="2" customWidth="1"/>
    <x:col min="10500" max="10500" width="6.125" style="2" customWidth="1"/>
    <x:col min="10501" max="10501" width="11.625" style="2" customWidth="1"/>
    <x:col min="10502" max="10502" width="2.25" style="2" customWidth="1"/>
    <x:col min="10503" max="10510" width="4.5" style="2" customWidth="1"/>
    <x:col min="10511" max="10513" width="3.625" style="2" customWidth="1"/>
    <x:col min="10514" max="10515" width="8.875" style="2" customWidth="1"/>
    <x:col min="10516" max="10516" width="3.125" style="2" customWidth="1"/>
    <x:col min="10517" max="10517" width="10.5" style="2" customWidth="1"/>
    <x:col min="10518" max="10518" width="2.25" style="2" customWidth="1"/>
    <x:col min="10519" max="10519" width="6.125" style="2" customWidth="1"/>
    <x:col min="10520" max="10520" width="11.625" style="2" customWidth="1"/>
    <x:col min="10521" max="10521" width="2.25" style="2" customWidth="1"/>
    <x:col min="10522" max="10529" width="4.5" style="2" customWidth="1"/>
    <x:col min="10530" max="10752" width="8.375" style="2"/>
    <x:col min="10753" max="10753" width="3.125" style="2" customWidth="1"/>
    <x:col min="10754" max="10754" width="10.5" style="2" customWidth="1"/>
    <x:col min="10755" max="10755" width="2.25" style="2" customWidth="1"/>
    <x:col min="10756" max="10756" width="6.125" style="2" customWidth="1"/>
    <x:col min="10757" max="10757" width="11.625" style="2" customWidth="1"/>
    <x:col min="10758" max="10758" width="2.25" style="2" customWidth="1"/>
    <x:col min="10759" max="10766" width="4.5" style="2" customWidth="1"/>
    <x:col min="10767" max="10769" width="3.625" style="2" customWidth="1"/>
    <x:col min="10770" max="10771" width="8.875" style="2" customWidth="1"/>
    <x:col min="10772" max="10772" width="3.125" style="2" customWidth="1"/>
    <x:col min="10773" max="10773" width="10.5" style="2" customWidth="1"/>
    <x:col min="10774" max="10774" width="2.25" style="2" customWidth="1"/>
    <x:col min="10775" max="10775" width="6.125" style="2" customWidth="1"/>
    <x:col min="10776" max="10776" width="11.625" style="2" customWidth="1"/>
    <x:col min="10777" max="10777" width="2.25" style="2" customWidth="1"/>
    <x:col min="10778" max="10785" width="4.5" style="2" customWidth="1"/>
    <x:col min="10786" max="11008" width="8.375" style="2"/>
    <x:col min="11009" max="11009" width="3.125" style="2" customWidth="1"/>
    <x:col min="11010" max="11010" width="10.5" style="2" customWidth="1"/>
    <x:col min="11011" max="11011" width="2.25" style="2" customWidth="1"/>
    <x:col min="11012" max="11012" width="6.125" style="2" customWidth="1"/>
    <x:col min="11013" max="11013" width="11.625" style="2" customWidth="1"/>
    <x:col min="11014" max="11014" width="2.25" style="2" customWidth="1"/>
    <x:col min="11015" max="11022" width="4.5" style="2" customWidth="1"/>
    <x:col min="11023" max="11025" width="3.625" style="2" customWidth="1"/>
    <x:col min="11026" max="11027" width="8.875" style="2" customWidth="1"/>
    <x:col min="11028" max="11028" width="3.125" style="2" customWidth="1"/>
    <x:col min="11029" max="11029" width="10.5" style="2" customWidth="1"/>
    <x:col min="11030" max="11030" width="2.25" style="2" customWidth="1"/>
    <x:col min="11031" max="11031" width="6.125" style="2" customWidth="1"/>
    <x:col min="11032" max="11032" width="11.625" style="2" customWidth="1"/>
    <x:col min="11033" max="11033" width="2.25" style="2" customWidth="1"/>
    <x:col min="11034" max="11041" width="4.5" style="2" customWidth="1"/>
    <x:col min="11042" max="11264" width="8.375" style="2"/>
    <x:col min="11265" max="11265" width="3.125" style="2" customWidth="1"/>
    <x:col min="11266" max="11266" width="10.5" style="2" customWidth="1"/>
    <x:col min="11267" max="11267" width="2.25" style="2" customWidth="1"/>
    <x:col min="11268" max="11268" width="6.125" style="2" customWidth="1"/>
    <x:col min="11269" max="11269" width="11.625" style="2" customWidth="1"/>
    <x:col min="11270" max="11270" width="2.25" style="2" customWidth="1"/>
    <x:col min="11271" max="11278" width="4.5" style="2" customWidth="1"/>
    <x:col min="11279" max="11281" width="3.625" style="2" customWidth="1"/>
    <x:col min="11282" max="11283" width="8.875" style="2" customWidth="1"/>
    <x:col min="11284" max="11284" width="3.125" style="2" customWidth="1"/>
    <x:col min="11285" max="11285" width="10.5" style="2" customWidth="1"/>
    <x:col min="11286" max="11286" width="2.25" style="2" customWidth="1"/>
    <x:col min="11287" max="11287" width="6.125" style="2" customWidth="1"/>
    <x:col min="11288" max="11288" width="11.625" style="2" customWidth="1"/>
    <x:col min="11289" max="11289" width="2.25" style="2" customWidth="1"/>
    <x:col min="11290" max="11297" width="4.5" style="2" customWidth="1"/>
    <x:col min="11298" max="11520" width="8.375" style="2"/>
    <x:col min="11521" max="11521" width="3.125" style="2" customWidth="1"/>
    <x:col min="11522" max="11522" width="10.5" style="2" customWidth="1"/>
    <x:col min="11523" max="11523" width="2.25" style="2" customWidth="1"/>
    <x:col min="11524" max="11524" width="6.125" style="2" customWidth="1"/>
    <x:col min="11525" max="11525" width="11.625" style="2" customWidth="1"/>
    <x:col min="11526" max="11526" width="2.25" style="2" customWidth="1"/>
    <x:col min="11527" max="11534" width="4.5" style="2" customWidth="1"/>
    <x:col min="11535" max="11537" width="3.625" style="2" customWidth="1"/>
    <x:col min="11538" max="11539" width="8.875" style="2" customWidth="1"/>
    <x:col min="11540" max="11540" width="3.125" style="2" customWidth="1"/>
    <x:col min="11541" max="11541" width="10.5" style="2" customWidth="1"/>
    <x:col min="11542" max="11542" width="2.25" style="2" customWidth="1"/>
    <x:col min="11543" max="11543" width="6.125" style="2" customWidth="1"/>
    <x:col min="11544" max="11544" width="11.625" style="2" customWidth="1"/>
    <x:col min="11545" max="11545" width="2.25" style="2" customWidth="1"/>
    <x:col min="11546" max="11553" width="4.5" style="2" customWidth="1"/>
    <x:col min="11554" max="11776" width="8.375" style="2"/>
    <x:col min="11777" max="11777" width="3.125" style="2" customWidth="1"/>
    <x:col min="11778" max="11778" width="10.5" style="2" customWidth="1"/>
    <x:col min="11779" max="11779" width="2.25" style="2" customWidth="1"/>
    <x:col min="11780" max="11780" width="6.125" style="2" customWidth="1"/>
    <x:col min="11781" max="11781" width="11.625" style="2" customWidth="1"/>
    <x:col min="11782" max="11782" width="2.25" style="2" customWidth="1"/>
    <x:col min="11783" max="11790" width="4.5" style="2" customWidth="1"/>
    <x:col min="11791" max="11793" width="3.625" style="2" customWidth="1"/>
    <x:col min="11794" max="11795" width="8.875" style="2" customWidth="1"/>
    <x:col min="11796" max="11796" width="3.125" style="2" customWidth="1"/>
    <x:col min="11797" max="11797" width="10.5" style="2" customWidth="1"/>
    <x:col min="11798" max="11798" width="2.25" style="2" customWidth="1"/>
    <x:col min="11799" max="11799" width="6.125" style="2" customWidth="1"/>
    <x:col min="11800" max="11800" width="11.625" style="2" customWidth="1"/>
    <x:col min="11801" max="11801" width="2.25" style="2" customWidth="1"/>
    <x:col min="11802" max="11809" width="4.5" style="2" customWidth="1"/>
    <x:col min="11810" max="12032" width="8.375" style="2"/>
    <x:col min="12033" max="12033" width="3.125" style="2" customWidth="1"/>
    <x:col min="12034" max="12034" width="10.5" style="2" customWidth="1"/>
    <x:col min="12035" max="12035" width="2.25" style="2" customWidth="1"/>
    <x:col min="12036" max="12036" width="6.125" style="2" customWidth="1"/>
    <x:col min="12037" max="12037" width="11.625" style="2" customWidth="1"/>
    <x:col min="12038" max="12038" width="2.25" style="2" customWidth="1"/>
    <x:col min="12039" max="12046" width="4.5" style="2" customWidth="1"/>
    <x:col min="12047" max="12049" width="3.625" style="2" customWidth="1"/>
    <x:col min="12050" max="12051" width="8.875" style="2" customWidth="1"/>
    <x:col min="12052" max="12052" width="3.125" style="2" customWidth="1"/>
    <x:col min="12053" max="12053" width="10.5" style="2" customWidth="1"/>
    <x:col min="12054" max="12054" width="2.25" style="2" customWidth="1"/>
    <x:col min="12055" max="12055" width="6.125" style="2" customWidth="1"/>
    <x:col min="12056" max="12056" width="11.625" style="2" customWidth="1"/>
    <x:col min="12057" max="12057" width="2.25" style="2" customWidth="1"/>
    <x:col min="12058" max="12065" width="4.5" style="2" customWidth="1"/>
    <x:col min="12066" max="12288" width="8.375" style="2"/>
    <x:col min="12289" max="12289" width="3.125" style="2" customWidth="1"/>
    <x:col min="12290" max="12290" width="10.5" style="2" customWidth="1"/>
    <x:col min="12291" max="12291" width="2.25" style="2" customWidth="1"/>
    <x:col min="12292" max="12292" width="6.125" style="2" customWidth="1"/>
    <x:col min="12293" max="12293" width="11.625" style="2" customWidth="1"/>
    <x:col min="12294" max="12294" width="2.25" style="2" customWidth="1"/>
    <x:col min="12295" max="12302" width="4.5" style="2" customWidth="1"/>
    <x:col min="12303" max="12305" width="3.625" style="2" customWidth="1"/>
    <x:col min="12306" max="12307" width="8.875" style="2" customWidth="1"/>
    <x:col min="12308" max="12308" width="3.125" style="2" customWidth="1"/>
    <x:col min="12309" max="12309" width="10.5" style="2" customWidth="1"/>
    <x:col min="12310" max="12310" width="2.25" style="2" customWidth="1"/>
    <x:col min="12311" max="12311" width="6.125" style="2" customWidth="1"/>
    <x:col min="12312" max="12312" width="11.625" style="2" customWidth="1"/>
    <x:col min="12313" max="12313" width="2.25" style="2" customWidth="1"/>
    <x:col min="12314" max="12321" width="4.5" style="2" customWidth="1"/>
    <x:col min="12322" max="12544" width="8.375" style="2"/>
    <x:col min="12545" max="12545" width="3.125" style="2" customWidth="1"/>
    <x:col min="12546" max="12546" width="10.5" style="2" customWidth="1"/>
    <x:col min="12547" max="12547" width="2.25" style="2" customWidth="1"/>
    <x:col min="12548" max="12548" width="6.125" style="2" customWidth="1"/>
    <x:col min="12549" max="12549" width="11.625" style="2" customWidth="1"/>
    <x:col min="12550" max="12550" width="2.25" style="2" customWidth="1"/>
    <x:col min="12551" max="12558" width="4.5" style="2" customWidth="1"/>
    <x:col min="12559" max="12561" width="3.625" style="2" customWidth="1"/>
    <x:col min="12562" max="12563" width="8.875" style="2" customWidth="1"/>
    <x:col min="12564" max="12564" width="3.125" style="2" customWidth="1"/>
    <x:col min="12565" max="12565" width="10.5" style="2" customWidth="1"/>
    <x:col min="12566" max="12566" width="2.25" style="2" customWidth="1"/>
    <x:col min="12567" max="12567" width="6.125" style="2" customWidth="1"/>
    <x:col min="12568" max="12568" width="11.625" style="2" customWidth="1"/>
    <x:col min="12569" max="12569" width="2.25" style="2" customWidth="1"/>
    <x:col min="12570" max="12577" width="4.5" style="2" customWidth="1"/>
    <x:col min="12578" max="12800" width="8.375" style="2"/>
    <x:col min="12801" max="12801" width="3.125" style="2" customWidth="1"/>
    <x:col min="12802" max="12802" width="10.5" style="2" customWidth="1"/>
    <x:col min="12803" max="12803" width="2.25" style="2" customWidth="1"/>
    <x:col min="12804" max="12804" width="6.125" style="2" customWidth="1"/>
    <x:col min="12805" max="12805" width="11.625" style="2" customWidth="1"/>
    <x:col min="12806" max="12806" width="2.25" style="2" customWidth="1"/>
    <x:col min="12807" max="12814" width="4.5" style="2" customWidth="1"/>
    <x:col min="12815" max="12817" width="3.625" style="2" customWidth="1"/>
    <x:col min="12818" max="12819" width="8.875" style="2" customWidth="1"/>
    <x:col min="12820" max="12820" width="3.125" style="2" customWidth="1"/>
    <x:col min="12821" max="12821" width="10.5" style="2" customWidth="1"/>
    <x:col min="12822" max="12822" width="2.25" style="2" customWidth="1"/>
    <x:col min="12823" max="12823" width="6.125" style="2" customWidth="1"/>
    <x:col min="12824" max="12824" width="11.625" style="2" customWidth="1"/>
    <x:col min="12825" max="12825" width="2.25" style="2" customWidth="1"/>
    <x:col min="12826" max="12833" width="4.5" style="2" customWidth="1"/>
    <x:col min="12834" max="13056" width="8.375" style="2"/>
    <x:col min="13057" max="13057" width="3.125" style="2" customWidth="1"/>
    <x:col min="13058" max="13058" width="10.5" style="2" customWidth="1"/>
    <x:col min="13059" max="13059" width="2.25" style="2" customWidth="1"/>
    <x:col min="13060" max="13060" width="6.125" style="2" customWidth="1"/>
    <x:col min="13061" max="13061" width="11.625" style="2" customWidth="1"/>
    <x:col min="13062" max="13062" width="2.25" style="2" customWidth="1"/>
    <x:col min="13063" max="13070" width="4.5" style="2" customWidth="1"/>
    <x:col min="13071" max="13073" width="3.625" style="2" customWidth="1"/>
    <x:col min="13074" max="13075" width="8.875" style="2" customWidth="1"/>
    <x:col min="13076" max="13076" width="3.125" style="2" customWidth="1"/>
    <x:col min="13077" max="13077" width="10.5" style="2" customWidth="1"/>
    <x:col min="13078" max="13078" width="2.25" style="2" customWidth="1"/>
    <x:col min="13079" max="13079" width="6.125" style="2" customWidth="1"/>
    <x:col min="13080" max="13080" width="11.625" style="2" customWidth="1"/>
    <x:col min="13081" max="13081" width="2.25" style="2" customWidth="1"/>
    <x:col min="13082" max="13089" width="4.5" style="2" customWidth="1"/>
    <x:col min="13090" max="13312" width="8.375" style="2"/>
    <x:col min="13313" max="13313" width="3.125" style="2" customWidth="1"/>
    <x:col min="13314" max="13314" width="10.5" style="2" customWidth="1"/>
    <x:col min="13315" max="13315" width="2.25" style="2" customWidth="1"/>
    <x:col min="13316" max="13316" width="6.125" style="2" customWidth="1"/>
    <x:col min="13317" max="13317" width="11.625" style="2" customWidth="1"/>
    <x:col min="13318" max="13318" width="2.25" style="2" customWidth="1"/>
    <x:col min="13319" max="13326" width="4.5" style="2" customWidth="1"/>
    <x:col min="13327" max="13329" width="3.625" style="2" customWidth="1"/>
    <x:col min="13330" max="13331" width="8.875" style="2" customWidth="1"/>
    <x:col min="13332" max="13332" width="3.125" style="2" customWidth="1"/>
    <x:col min="13333" max="13333" width="10.5" style="2" customWidth="1"/>
    <x:col min="13334" max="13334" width="2.25" style="2" customWidth="1"/>
    <x:col min="13335" max="13335" width="6.125" style="2" customWidth="1"/>
    <x:col min="13336" max="13336" width="11.625" style="2" customWidth="1"/>
    <x:col min="13337" max="13337" width="2.25" style="2" customWidth="1"/>
    <x:col min="13338" max="13345" width="4.5" style="2" customWidth="1"/>
    <x:col min="13346" max="13568" width="8.375" style="2"/>
    <x:col min="13569" max="13569" width="3.125" style="2" customWidth="1"/>
    <x:col min="13570" max="13570" width="10.5" style="2" customWidth="1"/>
    <x:col min="13571" max="13571" width="2.25" style="2" customWidth="1"/>
    <x:col min="13572" max="13572" width="6.125" style="2" customWidth="1"/>
    <x:col min="13573" max="13573" width="11.625" style="2" customWidth="1"/>
    <x:col min="13574" max="13574" width="2.25" style="2" customWidth="1"/>
    <x:col min="13575" max="13582" width="4.5" style="2" customWidth="1"/>
    <x:col min="13583" max="13585" width="3.625" style="2" customWidth="1"/>
    <x:col min="13586" max="13587" width="8.875" style="2" customWidth="1"/>
    <x:col min="13588" max="13588" width="3.125" style="2" customWidth="1"/>
    <x:col min="13589" max="13589" width="10.5" style="2" customWidth="1"/>
    <x:col min="13590" max="13590" width="2.25" style="2" customWidth="1"/>
    <x:col min="13591" max="13591" width="6.125" style="2" customWidth="1"/>
    <x:col min="13592" max="13592" width="11.625" style="2" customWidth="1"/>
    <x:col min="13593" max="13593" width="2.25" style="2" customWidth="1"/>
    <x:col min="13594" max="13601" width="4.5" style="2" customWidth="1"/>
    <x:col min="13602" max="13824" width="8.375" style="2"/>
    <x:col min="13825" max="13825" width="3.125" style="2" customWidth="1"/>
    <x:col min="13826" max="13826" width="10.5" style="2" customWidth="1"/>
    <x:col min="13827" max="13827" width="2.25" style="2" customWidth="1"/>
    <x:col min="13828" max="13828" width="6.125" style="2" customWidth="1"/>
    <x:col min="13829" max="13829" width="11.625" style="2" customWidth="1"/>
    <x:col min="13830" max="13830" width="2.25" style="2" customWidth="1"/>
    <x:col min="13831" max="13838" width="4.5" style="2" customWidth="1"/>
    <x:col min="13839" max="13841" width="3.625" style="2" customWidth="1"/>
    <x:col min="13842" max="13843" width="8.875" style="2" customWidth="1"/>
    <x:col min="13844" max="13844" width="3.125" style="2" customWidth="1"/>
    <x:col min="13845" max="13845" width="10.5" style="2" customWidth="1"/>
    <x:col min="13846" max="13846" width="2.25" style="2" customWidth="1"/>
    <x:col min="13847" max="13847" width="6.125" style="2" customWidth="1"/>
    <x:col min="13848" max="13848" width="11.625" style="2" customWidth="1"/>
    <x:col min="13849" max="13849" width="2.25" style="2" customWidth="1"/>
    <x:col min="13850" max="13857" width="4.5" style="2" customWidth="1"/>
    <x:col min="13858" max="14080" width="8.375" style="2"/>
    <x:col min="14081" max="14081" width="3.125" style="2" customWidth="1"/>
    <x:col min="14082" max="14082" width="10.5" style="2" customWidth="1"/>
    <x:col min="14083" max="14083" width="2.25" style="2" customWidth="1"/>
    <x:col min="14084" max="14084" width="6.125" style="2" customWidth="1"/>
    <x:col min="14085" max="14085" width="11.625" style="2" customWidth="1"/>
    <x:col min="14086" max="14086" width="2.25" style="2" customWidth="1"/>
    <x:col min="14087" max="14094" width="4.5" style="2" customWidth="1"/>
    <x:col min="14095" max="14097" width="3.625" style="2" customWidth="1"/>
    <x:col min="14098" max="14099" width="8.875" style="2" customWidth="1"/>
    <x:col min="14100" max="14100" width="3.125" style="2" customWidth="1"/>
    <x:col min="14101" max="14101" width="10.5" style="2" customWidth="1"/>
    <x:col min="14102" max="14102" width="2.25" style="2" customWidth="1"/>
    <x:col min="14103" max="14103" width="6.125" style="2" customWidth="1"/>
    <x:col min="14104" max="14104" width="11.625" style="2" customWidth="1"/>
    <x:col min="14105" max="14105" width="2.25" style="2" customWidth="1"/>
    <x:col min="14106" max="14113" width="4.5" style="2" customWidth="1"/>
    <x:col min="14114" max="14336" width="8.375" style="2"/>
    <x:col min="14337" max="14337" width="3.125" style="2" customWidth="1"/>
    <x:col min="14338" max="14338" width="10.5" style="2" customWidth="1"/>
    <x:col min="14339" max="14339" width="2.25" style="2" customWidth="1"/>
    <x:col min="14340" max="14340" width="6.125" style="2" customWidth="1"/>
    <x:col min="14341" max="14341" width="11.625" style="2" customWidth="1"/>
    <x:col min="14342" max="14342" width="2.25" style="2" customWidth="1"/>
    <x:col min="14343" max="14350" width="4.5" style="2" customWidth="1"/>
    <x:col min="14351" max="14353" width="3.625" style="2" customWidth="1"/>
    <x:col min="14354" max="14355" width="8.875" style="2" customWidth="1"/>
    <x:col min="14356" max="14356" width="3.125" style="2" customWidth="1"/>
    <x:col min="14357" max="14357" width="10.5" style="2" customWidth="1"/>
    <x:col min="14358" max="14358" width="2.25" style="2" customWidth="1"/>
    <x:col min="14359" max="14359" width="6.125" style="2" customWidth="1"/>
    <x:col min="14360" max="14360" width="11.625" style="2" customWidth="1"/>
    <x:col min="14361" max="14361" width="2.25" style="2" customWidth="1"/>
    <x:col min="14362" max="14369" width="4.5" style="2" customWidth="1"/>
    <x:col min="14370" max="14592" width="8.375" style="2"/>
    <x:col min="14593" max="14593" width="3.125" style="2" customWidth="1"/>
    <x:col min="14594" max="14594" width="10.5" style="2" customWidth="1"/>
    <x:col min="14595" max="14595" width="2.25" style="2" customWidth="1"/>
    <x:col min="14596" max="14596" width="6.125" style="2" customWidth="1"/>
    <x:col min="14597" max="14597" width="11.625" style="2" customWidth="1"/>
    <x:col min="14598" max="14598" width="2.25" style="2" customWidth="1"/>
    <x:col min="14599" max="14606" width="4.5" style="2" customWidth="1"/>
    <x:col min="14607" max="14609" width="3.625" style="2" customWidth="1"/>
    <x:col min="14610" max="14611" width="8.875" style="2" customWidth="1"/>
    <x:col min="14612" max="14612" width="3.125" style="2" customWidth="1"/>
    <x:col min="14613" max="14613" width="10.5" style="2" customWidth="1"/>
    <x:col min="14614" max="14614" width="2.25" style="2" customWidth="1"/>
    <x:col min="14615" max="14615" width="6.125" style="2" customWidth="1"/>
    <x:col min="14616" max="14616" width="11.625" style="2" customWidth="1"/>
    <x:col min="14617" max="14617" width="2.25" style="2" customWidth="1"/>
    <x:col min="14618" max="14625" width="4.5" style="2" customWidth="1"/>
    <x:col min="14626" max="14848" width="8.375" style="2"/>
    <x:col min="14849" max="14849" width="3.125" style="2" customWidth="1"/>
    <x:col min="14850" max="14850" width="10.5" style="2" customWidth="1"/>
    <x:col min="14851" max="14851" width="2.25" style="2" customWidth="1"/>
    <x:col min="14852" max="14852" width="6.125" style="2" customWidth="1"/>
    <x:col min="14853" max="14853" width="11.625" style="2" customWidth="1"/>
    <x:col min="14854" max="14854" width="2.25" style="2" customWidth="1"/>
    <x:col min="14855" max="14862" width="4.5" style="2" customWidth="1"/>
    <x:col min="14863" max="14865" width="3.625" style="2" customWidth="1"/>
    <x:col min="14866" max="14867" width="8.875" style="2" customWidth="1"/>
    <x:col min="14868" max="14868" width="3.125" style="2" customWidth="1"/>
    <x:col min="14869" max="14869" width="10.5" style="2" customWidth="1"/>
    <x:col min="14870" max="14870" width="2.25" style="2" customWidth="1"/>
    <x:col min="14871" max="14871" width="6.125" style="2" customWidth="1"/>
    <x:col min="14872" max="14872" width="11.625" style="2" customWidth="1"/>
    <x:col min="14873" max="14873" width="2.25" style="2" customWidth="1"/>
    <x:col min="14874" max="14881" width="4.5" style="2" customWidth="1"/>
    <x:col min="14882" max="15104" width="8.375" style="2"/>
    <x:col min="15105" max="15105" width="3.125" style="2" customWidth="1"/>
    <x:col min="15106" max="15106" width="10.5" style="2" customWidth="1"/>
    <x:col min="15107" max="15107" width="2.25" style="2" customWidth="1"/>
    <x:col min="15108" max="15108" width="6.125" style="2" customWidth="1"/>
    <x:col min="15109" max="15109" width="11.625" style="2" customWidth="1"/>
    <x:col min="15110" max="15110" width="2.25" style="2" customWidth="1"/>
    <x:col min="15111" max="15118" width="4.5" style="2" customWidth="1"/>
    <x:col min="15119" max="15121" width="3.625" style="2" customWidth="1"/>
    <x:col min="15122" max="15123" width="8.875" style="2" customWidth="1"/>
    <x:col min="15124" max="15124" width="3.125" style="2" customWidth="1"/>
    <x:col min="15125" max="15125" width="10.5" style="2" customWidth="1"/>
    <x:col min="15126" max="15126" width="2.25" style="2" customWidth="1"/>
    <x:col min="15127" max="15127" width="6.125" style="2" customWidth="1"/>
    <x:col min="15128" max="15128" width="11.625" style="2" customWidth="1"/>
    <x:col min="15129" max="15129" width="2.25" style="2" customWidth="1"/>
    <x:col min="15130" max="15137" width="4.5" style="2" customWidth="1"/>
    <x:col min="15138" max="15360" width="8.375" style="2"/>
    <x:col min="15361" max="15361" width="3.125" style="2" customWidth="1"/>
    <x:col min="15362" max="15362" width="10.5" style="2" customWidth="1"/>
    <x:col min="15363" max="15363" width="2.25" style="2" customWidth="1"/>
    <x:col min="15364" max="15364" width="6.125" style="2" customWidth="1"/>
    <x:col min="15365" max="15365" width="11.625" style="2" customWidth="1"/>
    <x:col min="15366" max="15366" width="2.25" style="2" customWidth="1"/>
    <x:col min="15367" max="15374" width="4.5" style="2" customWidth="1"/>
    <x:col min="15375" max="15377" width="3.625" style="2" customWidth="1"/>
    <x:col min="15378" max="15379" width="8.875" style="2" customWidth="1"/>
    <x:col min="15380" max="15380" width="3.125" style="2" customWidth="1"/>
    <x:col min="15381" max="15381" width="10.5" style="2" customWidth="1"/>
    <x:col min="15382" max="15382" width="2.25" style="2" customWidth="1"/>
    <x:col min="15383" max="15383" width="6.125" style="2" customWidth="1"/>
    <x:col min="15384" max="15384" width="11.625" style="2" customWidth="1"/>
    <x:col min="15385" max="15385" width="2.25" style="2" customWidth="1"/>
    <x:col min="15386" max="15393" width="4.5" style="2" customWidth="1"/>
    <x:col min="15394" max="15616" width="8.375" style="2"/>
    <x:col min="15617" max="15617" width="3.125" style="2" customWidth="1"/>
    <x:col min="15618" max="15618" width="10.5" style="2" customWidth="1"/>
    <x:col min="15619" max="15619" width="2.25" style="2" customWidth="1"/>
    <x:col min="15620" max="15620" width="6.125" style="2" customWidth="1"/>
    <x:col min="15621" max="15621" width="11.625" style="2" customWidth="1"/>
    <x:col min="15622" max="15622" width="2.25" style="2" customWidth="1"/>
    <x:col min="15623" max="15630" width="4.5" style="2" customWidth="1"/>
    <x:col min="15631" max="15633" width="3.625" style="2" customWidth="1"/>
    <x:col min="15634" max="15635" width="8.875" style="2" customWidth="1"/>
    <x:col min="15636" max="15636" width="3.125" style="2" customWidth="1"/>
    <x:col min="15637" max="15637" width="10.5" style="2" customWidth="1"/>
    <x:col min="15638" max="15638" width="2.25" style="2" customWidth="1"/>
    <x:col min="15639" max="15639" width="6.125" style="2" customWidth="1"/>
    <x:col min="15640" max="15640" width="11.625" style="2" customWidth="1"/>
    <x:col min="15641" max="15641" width="2.25" style="2" customWidth="1"/>
    <x:col min="15642" max="15649" width="4.5" style="2" customWidth="1"/>
    <x:col min="15650" max="15872" width="8.375" style="2"/>
    <x:col min="15873" max="15873" width="3.125" style="2" customWidth="1"/>
    <x:col min="15874" max="15874" width="10.5" style="2" customWidth="1"/>
    <x:col min="15875" max="15875" width="2.25" style="2" customWidth="1"/>
    <x:col min="15876" max="15876" width="6.125" style="2" customWidth="1"/>
    <x:col min="15877" max="15877" width="11.625" style="2" customWidth="1"/>
    <x:col min="15878" max="15878" width="2.25" style="2" customWidth="1"/>
    <x:col min="15879" max="15886" width="4.5" style="2" customWidth="1"/>
    <x:col min="15887" max="15889" width="3.625" style="2" customWidth="1"/>
    <x:col min="15890" max="15891" width="8.875" style="2" customWidth="1"/>
    <x:col min="15892" max="15892" width="3.125" style="2" customWidth="1"/>
    <x:col min="15893" max="15893" width="10.5" style="2" customWidth="1"/>
    <x:col min="15894" max="15894" width="2.25" style="2" customWidth="1"/>
    <x:col min="15895" max="15895" width="6.125" style="2" customWidth="1"/>
    <x:col min="15896" max="15896" width="11.625" style="2" customWidth="1"/>
    <x:col min="15897" max="15897" width="2.25" style="2" customWidth="1"/>
    <x:col min="15898" max="15905" width="4.5" style="2" customWidth="1"/>
    <x:col min="15906" max="16128" width="8.375" style="2"/>
    <x:col min="16129" max="16129" width="3.125" style="2" customWidth="1"/>
    <x:col min="16130" max="16130" width="10.5" style="2" customWidth="1"/>
    <x:col min="16131" max="16131" width="2.25" style="2" customWidth="1"/>
    <x:col min="16132" max="16132" width="6.125" style="2" customWidth="1"/>
    <x:col min="16133" max="16133" width="11.625" style="2" customWidth="1"/>
    <x:col min="16134" max="16134" width="2.25" style="2" customWidth="1"/>
    <x:col min="16135" max="16142" width="4.5" style="2" customWidth="1"/>
    <x:col min="16143" max="16145" width="3.625" style="2" customWidth="1"/>
    <x:col min="16146" max="16147" width="8.875" style="2" customWidth="1"/>
    <x:col min="16148" max="16148" width="3.125" style="2" customWidth="1"/>
    <x:col min="16149" max="16149" width="10.5" style="2" customWidth="1"/>
    <x:col min="16150" max="16150" width="2.25" style="2" customWidth="1"/>
    <x:col min="16151" max="16151" width="6.125" style="2" customWidth="1"/>
    <x:col min="16152" max="16152" width="11.625" style="2" customWidth="1"/>
    <x:col min="16153" max="16153" width="2.25" style="2" customWidth="1"/>
    <x:col min="16154" max="16161" width="4.5" style="2" customWidth="1"/>
    <x:col min="16162" max="16384" width="8.375" style="2"/>
  </x:cols>
  <x:sheetData>
    <x:row r="1" ht="23.100000000000001" customHeight="1"/>
    <x:row r="2" spans="1:24" ht="13.35" customHeight="1">
      <x:c r="A2" s="308"/>
      <x:c r="B2" s="309"/>
      <x:c r="C2" s="309"/>
      <x:c r="D2" s="309"/>
      <x:c r="E2" s="309"/>
      <x:c r="F2" s="309"/>
      <x:c r="G2" s="9">
        <x:f>A3</x:f>
        <x:v>1</x:v>
      </x:c>
      <x:c r="H2" s="9">
        <x:f>A5</x:f>
        <x:v>2</x:v>
      </x:c>
      <x:c r="I2" s="20">
        <x:f>A7</x:f>
        <x:v>3</x:v>
      </x:c>
      <x:c r="J2" s="21">
        <x:f>A9</x:f>
        <x:v>4</x:v>
      </x:c>
      <x:c r="K2" s="22" t="s">
        <x:v>23</x:v>
      </x:c>
      <x:c r="L2" s="9" t="s">
        <x:v>16</x:v>
      </x:c>
      <x:c r="M2" s="9" t="s">
        <x:v>19</x:v>
      </x:c>
      <x:c r="N2" s="21" t="s">
        <x:v>26</x:v>
      </x:c>
      <x:c r="S2" s="4"/>
      <x:c r="U2" s="5"/>
      <x:c r="V2" s="6"/>
      <x:c r="W2" s="7"/>
      <x:c r="X2" s="8"/>
    </x:row>
    <x:row r="3" spans="1:24" ht="13.35" customHeight="1">
      <x:c r="A3" s="312">
        <x:v>1</x:v>
      </x:c>
      <x:c r="B3" s="10" t="str">
        <x:f>IFERROR(VLOOKUP(A3,#REF!,3,FALSE),"")</x:f>
        <x:v/>
      </x:c>
      <x:c r="C3" s="316" t="s">
        <x:v>20</x:v>
      </x:c>
      <x:c r="D3" s="11" t="str">
        <x:f>IFERROR(VLOOKUP(A3,#REF!,6,FALSE),"")</x:f>
        <x:v/>
      </x:c>
      <x:c r="E3" s="12" t="str">
        <x:f>IFERROR(VLOOKUP(A3,#REF!,7,FALSE),"")</x:f>
        <x:v/>
      </x:c>
      <x:c r="F3" s="319" t="s">
        <x:v>17</x:v>
      </x:c>
      <x:c r="G3" s="324"/>
      <x:c r="H3" s="326"/>
      <x:c r="I3" s="330"/>
      <x:c r="J3" s="334"/>
      <x:c r="K3" s="339"/>
      <x:c r="L3" s="326"/>
      <x:c r="M3" s="326"/>
      <x:c r="N3" s="334"/>
      <x:c r="S3" s="4"/>
      <x:c r="U3" s="5"/>
      <x:c r="V3" s="6"/>
      <x:c r="W3" s="7"/>
      <x:c r="X3" s="8"/>
    </x:row>
    <x:row r="4" spans="1:31" ht="13.35" customHeight="1">
      <x:c r="A4" s="313"/>
      <x:c r="B4" s="13" t="str">
        <x:f>IFERROR(VLOOKUP(A3,#REF!,17,FALSE),"")</x:f>
        <x:v/>
      </x:c>
      <x:c r="C4" s="317"/>
      <x:c r="D4" s="14" t="str">
        <x:f>IFERROR(VLOOKUP(A3,#REF!,20,FALSE),"")</x:f>
        <x:v/>
      </x:c>
      <x:c r="E4" s="15" t="str">
        <x:f>IFERROR(VLOOKUP(A3,#REF!,21,FALSE),"")</x:f>
        <x:v/>
      </x:c>
      <x:c r="F4" s="320"/>
      <x:c r="G4" s="324"/>
      <x:c r="H4" s="326"/>
      <x:c r="I4" s="330"/>
      <x:c r="J4" s="334"/>
      <x:c r="K4" s="339"/>
      <x:c r="L4" s="326"/>
      <x:c r="M4" s="326"/>
      <x:c r="N4" s="334"/>
      <x:c r="P4" s="24"/>
      <x:c r="S4" s="3"/>
      <x:c r="Y4" s="19"/>
      <x:c r="Z4" s="19"/>
      <x:c r="AA4" s="19"/>
      <x:c r="AB4" s="19"/>
      <x:c r="AC4" s="19"/>
      <x:c r="AD4" s="19"/>
      <x:c r="AE4" s="19"/>
    </x:row>
    <x:row r="5" spans="1:31" ht="13.35" customHeight="1">
      <x:c r="A5" s="314">
        <x:v>2</x:v>
      </x:c>
      <x:c r="B5" s="10" t="str">
        <x:f>IFERROR(VLOOKUP(A5,#REF!,3,FALSE),"")</x:f>
        <x:v/>
      </x:c>
      <x:c r="C5" s="316" t="s">
        <x:v>20</x:v>
      </x:c>
      <x:c r="D5" s="11" t="str">
        <x:f>IFERROR(VLOOKUP(A5,#REF!,6,FALSE),"")</x:f>
        <x:v/>
      </x:c>
      <x:c r="E5" s="12" t="str">
        <x:f>IFERROR(VLOOKUP(A5,#REF!,7,FALSE),"")</x:f>
        <x:v/>
      </x:c>
      <x:c r="F5" s="319" t="s">
        <x:v>17</x:v>
      </x:c>
      <x:c r="G5" s="325"/>
      <x:c r="H5" s="329"/>
      <x:c r="I5" s="331"/>
      <x:c r="J5" s="335"/>
      <x:c r="K5" s="340"/>
      <x:c r="L5" s="325"/>
      <x:c r="M5" s="325"/>
      <x:c r="N5" s="335"/>
      <x:c r="O5" s="30"/>
      <x:c r="P5" s="31"/>
      <x:c r="S5" s="3"/>
      <x:c r="Y5" s="19"/>
      <x:c r="Z5" s="19"/>
      <x:c r="AA5" s="19"/>
      <x:c r="AB5" s="19"/>
      <x:c r="AC5" s="19"/>
      <x:c r="AD5" s="19"/>
      <x:c r="AE5" s="19"/>
    </x:row>
    <x:row r="6" spans="1:16" ht="13.35" customHeight="1">
      <x:c r="A6" s="313"/>
      <x:c r="B6" s="13" t="str">
        <x:f>IFERROR(VLOOKUP(A5,#REF!,17,FALSE),"")</x:f>
        <x:v/>
      </x:c>
      <x:c r="C6" s="317"/>
      <x:c r="D6" s="14" t="str">
        <x:f>IFERROR(VLOOKUP(A5,#REF!,20,FALSE),"")</x:f>
        <x:v/>
      </x:c>
      <x:c r="E6" s="15" t="str">
        <x:f>IFERROR(VLOOKUP(A5,#REF!,21,FALSE),"")</x:f>
        <x:v/>
      </x:c>
      <x:c r="F6" s="320"/>
      <x:c r="G6" s="326"/>
      <x:c r="H6" s="324"/>
      <x:c r="I6" s="330"/>
      <x:c r="J6" s="334"/>
      <x:c r="K6" s="341"/>
      <x:c r="L6" s="326"/>
      <x:c r="M6" s="326"/>
      <x:c r="N6" s="334"/>
      <x:c r="O6" s="23"/>
      <x:c r="P6" s="26"/>
    </x:row>
    <x:row r="7" spans="1:16" ht="13.35" customHeight="1">
      <x:c r="A7" s="312">
        <x:v>3</x:v>
      </x:c>
      <x:c r="B7" s="10" t="str">
        <x:f>IFERROR(VLOOKUP(A7,#REF!,3,FALSE),"")</x:f>
        <x:v/>
      </x:c>
      <x:c r="C7" s="316" t="s">
        <x:v>20</x:v>
      </x:c>
      <x:c r="D7" s="11" t="str">
        <x:f>IFERROR(VLOOKUP(A7,#REF!,6,FALSE),"")</x:f>
        <x:v/>
      </x:c>
      <x:c r="E7" s="12" t="str">
        <x:f>IFERROR(VLOOKUP(A7,#REF!,7,FALSE),"")</x:f>
        <x:v/>
      </x:c>
      <x:c r="F7" s="319" t="s">
        <x:v>17</x:v>
      </x:c>
      <x:c r="G7" s="327"/>
      <x:c r="H7" s="327"/>
      <x:c r="I7" s="332"/>
      <x:c r="J7" s="336"/>
      <x:c r="K7" s="342"/>
      <x:c r="L7" s="327"/>
      <x:c r="M7" s="327"/>
      <x:c r="N7" s="336"/>
      <x:c r="P7" s="27"/>
    </x:row>
    <x:row r="8" spans="1:31" ht="13.35" customHeight="1">
      <x:c r="A8" s="314"/>
      <x:c r="B8" s="13" t="str">
        <x:f>IFERROR(VLOOKUP(A7,#REF!,17,FALSE),"")</x:f>
        <x:v/>
      </x:c>
      <x:c r="C8" s="317"/>
      <x:c r="D8" s="14" t="str">
        <x:f>IFERROR(VLOOKUP(A7,#REF!,20,FALSE),"")</x:f>
        <x:v/>
      </x:c>
      <x:c r="E8" s="15" t="str">
        <x:f>IFERROR(VLOOKUP(A7,#REF!,21,FALSE),"")</x:f>
        <x:v/>
      </x:c>
      <x:c r="F8" s="320"/>
      <x:c r="G8" s="370"/>
      <x:c r="H8" s="370"/>
      <x:c r="I8" s="371"/>
      <x:c r="J8" s="372"/>
      <x:c r="K8" s="340"/>
      <x:c r="L8" s="370"/>
      <x:c r="M8" s="370"/>
      <x:c r="N8" s="372"/>
      <x:c r="P8" s="27"/>
      <x:c r="Y8" s="3"/>
      <x:c r="Z8" s="3"/>
      <x:c r="AA8" s="3"/>
      <x:c r="AB8" s="3"/>
      <x:c r="AC8" s="3"/>
      <x:c r="AD8" s="3"/>
      <x:c r="AE8" s="3"/>
    </x:row>
    <x:row r="9" spans="1:31" ht="13.35" customHeight="1">
      <x:c r="A9" s="312">
        <x:v>4</x:v>
      </x:c>
      <x:c r="B9" s="10" t="str">
        <x:f>IFERROR(VLOOKUP(A9,#REF!,3,FALSE),"")</x:f>
        <x:v/>
      </x:c>
      <x:c r="C9" s="316" t="s">
        <x:v>20</x:v>
      </x:c>
      <x:c r="D9" s="11" t="str">
        <x:f>IFERROR(VLOOKUP(A9,#REF!,6,FALSE),"")</x:f>
        <x:v/>
      </x:c>
      <x:c r="E9" s="12" t="str">
        <x:f>IFERROR(VLOOKUP(A9,#REF!,7,FALSE),"")</x:f>
        <x:v/>
      </x:c>
      <x:c r="F9" s="319" t="s">
        <x:v>17</x:v>
      </x:c>
      <x:c r="G9" s="327"/>
      <x:c r="H9" s="327"/>
      <x:c r="I9" s="327"/>
      <x:c r="J9" s="337"/>
      <x:c r="K9" s="342"/>
      <x:c r="L9" s="327"/>
      <x:c r="M9" s="327"/>
      <x:c r="N9" s="336"/>
      <x:c r="P9" s="27"/>
      <x:c r="Y9" s="3"/>
      <x:c r="Z9" s="3"/>
      <x:c r="AA9" s="3"/>
      <x:c r="AB9" s="3"/>
      <x:c r="AC9" s="3"/>
      <x:c r="AD9" s="3"/>
      <x:c r="AE9" s="3"/>
    </x:row>
    <x:row r="10" spans="1:31" ht="13.35" customHeight="1">
      <x:c r="A10" s="315"/>
      <x:c r="B10" s="16" t="str">
        <x:f>IFERROR(VLOOKUP(A9,#REF!,17,FALSE),"")</x:f>
        <x:v/>
      </x:c>
      <x:c r="C10" s="318"/>
      <x:c r="D10" s="17" t="str">
        <x:f>IFERROR(VLOOKUP(A9,#REF!,20,FALSE),"")</x:f>
        <x:v/>
      </x:c>
      <x:c r="E10" s="18" t="str">
        <x:f>IFERROR(VLOOKUP(A9,#REF!,21,FALSE),"")</x:f>
        <x:v/>
      </x:c>
      <x:c r="F10" s="323"/>
      <x:c r="G10" s="328"/>
      <x:c r="H10" s="328"/>
      <x:c r="I10" s="328"/>
      <x:c r="J10" s="338"/>
      <x:c r="K10" s="343"/>
      <x:c r="L10" s="328"/>
      <x:c r="M10" s="328"/>
      <x:c r="N10" s="344"/>
      <x:c r="P10" s="27"/>
      <x:c r="Y10" s="3"/>
      <x:c r="Z10" s="3"/>
      <x:c r="AA10" s="3"/>
      <x:c r="AB10" s="3"/>
      <x:c r="AC10" s="3"/>
      <x:c r="AD10" s="3"/>
      <x:c r="AE10" s="3"/>
    </x:row>
    <x:row r="11" spans="1:25" ht="7.5" customHeight="1">
      <x:c r="A11" s="4"/>
      <x:c r="P11" s="27"/>
      <x:c r="T11" s="4"/>
      <x:c r="V11" s="5"/>
      <x:c r="W11" s="6"/>
      <x:c r="X11" s="7"/>
      <x:c r="Y11" s="8"/>
    </x:row>
    <x:row r="12" spans="1:16" ht="13.35" customHeight="1">
      <x:c r="A12" s="308"/>
      <x:c r="B12" s="309"/>
      <x:c r="C12" s="309"/>
      <x:c r="D12" s="309"/>
      <x:c r="E12" s="309"/>
      <x:c r="F12" s="309"/>
      <x:c r="G12" s="9">
        <x:f>A13</x:f>
        <x:v>5</x:v>
      </x:c>
      <x:c r="H12" s="9">
        <x:f>A15</x:f>
        <x:v>6</x:v>
      </x:c>
      <x:c r="I12" s="20">
        <x:f>A17</x:f>
        <x:v>7</x:v>
      </x:c>
      <x:c r="J12" s="22" t="s">
        <x:v>23</x:v>
      </x:c>
      <x:c r="K12" s="9" t="s">
        <x:v>16</x:v>
      </x:c>
      <x:c r="L12" s="9" t="s">
        <x:v>19</x:v>
      </x:c>
      <x:c r="M12" s="21" t="s">
        <x:v>26</x:v>
      </x:c>
      <x:c r="P12" s="27"/>
    </x:row>
    <x:row r="13" spans="1:31" ht="13.35" customHeight="1">
      <x:c r="A13" s="312">
        <x:v>5</x:v>
      </x:c>
      <x:c r="B13" s="10" t="str">
        <x:f>IFERROR(VLOOKUP(A13,#REF!,3,FALSE),"")</x:f>
        <x:v/>
      </x:c>
      <x:c r="C13" s="316" t="s">
        <x:v>20</x:v>
      </x:c>
      <x:c r="D13" s="11" t="str">
        <x:f>IFERROR(VLOOKUP(A13,#REF!,6,FALSE),"")</x:f>
        <x:v/>
      </x:c>
      <x:c r="E13" s="12" t="str">
        <x:f>IFERROR(VLOOKUP(A13,#REF!,7,FALSE),"")</x:f>
        <x:v/>
      </x:c>
      <x:c r="F13" s="319" t="s">
        <x:v>17</x:v>
      </x:c>
      <x:c r="G13" s="324"/>
      <x:c r="H13" s="326"/>
      <x:c r="I13" s="330"/>
      <x:c r="J13" s="339"/>
      <x:c r="K13" s="326"/>
      <x:c r="L13" s="326"/>
      <x:c r="M13" s="334"/>
      <x:c r="N13" s="24"/>
      <x:c r="P13" s="27"/>
      <x:c r="Q13" s="25"/>
      <x:c r="Y13" s="3"/>
      <x:c r="Z13" s="3"/>
      <x:c r="AA13" s="3"/>
      <x:c r="AB13" s="3"/>
      <x:c r="AC13" s="3"/>
      <x:c r="AD13" s="3"/>
      <x:c r="AE13" s="3"/>
    </x:row>
    <x:row r="14" spans="1:24" ht="13.35" customHeight="1">
      <x:c r="A14" s="313"/>
      <x:c r="B14" s="13" t="str">
        <x:f>IFERROR(VLOOKUP(A13,#REF!,17,FALSE),"")</x:f>
        <x:v/>
      </x:c>
      <x:c r="C14" s="317"/>
      <x:c r="D14" s="14" t="str">
        <x:f>IFERROR(VLOOKUP(A13,#REF!,20,FALSE),"")</x:f>
        <x:v/>
      </x:c>
      <x:c r="E14" s="15" t="str">
        <x:f>IFERROR(VLOOKUP(A13,#REF!,21,FALSE),"")</x:f>
        <x:v/>
      </x:c>
      <x:c r="F14" s="320"/>
      <x:c r="G14" s="324"/>
      <x:c r="H14" s="326"/>
      <x:c r="I14" s="330"/>
      <x:c r="J14" s="339"/>
      <x:c r="K14" s="326"/>
      <x:c r="L14" s="326"/>
      <x:c r="M14" s="334"/>
      <x:c r="P14" s="27"/>
      <x:c r="Q14" s="26"/>
      <x:c r="S14" s="4"/>
      <x:c r="U14" s="5"/>
      <x:c r="V14" s="6"/>
      <x:c r="W14" s="7"/>
      <x:c r="X14" s="8"/>
    </x:row>
    <x:row r="15" spans="1:24" ht="13.35" customHeight="1">
      <x:c r="A15" s="314">
        <x:v>6</x:v>
      </x:c>
      <x:c r="B15" s="10" t="str">
        <x:f>IFERROR(VLOOKUP(A15,#REF!,3,FALSE),"")</x:f>
        <x:v/>
      </x:c>
      <x:c r="C15" s="316" t="s">
        <x:v>20</x:v>
      </x:c>
      <x:c r="D15" s="11" t="str">
        <x:f>IFERROR(VLOOKUP(A15,#REF!,6,FALSE),"")</x:f>
        <x:v/>
      </x:c>
      <x:c r="E15" s="12" t="str">
        <x:f>IFERROR(VLOOKUP(A15,#REF!,7,FALSE),"")</x:f>
        <x:v/>
      </x:c>
      <x:c r="F15" s="319" t="s">
        <x:v>17</x:v>
      </x:c>
      <x:c r="G15" s="325"/>
      <x:c r="H15" s="329"/>
      <x:c r="I15" s="331"/>
      <x:c r="J15" s="340"/>
      <x:c r="K15" s="325"/>
      <x:c r="L15" s="325"/>
      <x:c r="M15" s="335"/>
      <x:c r="N15" s="25"/>
      <x:c r="O15" s="16"/>
      <x:c r="P15" s="27"/>
      <x:c r="Q15" s="27"/>
      <x:c r="S15" s="4"/>
      <x:c r="U15" s="5"/>
      <x:c r="V15" s="6"/>
      <x:c r="W15" s="7"/>
      <x:c r="X15" s="8"/>
    </x:row>
    <x:row r="16" spans="1:24" ht="13.35" customHeight="1">
      <x:c r="A16" s="313"/>
      <x:c r="B16" s="13" t="str">
        <x:f>IFERROR(VLOOKUP(A15,#REF!,17,FALSE),"")</x:f>
        <x:v/>
      </x:c>
      <x:c r="C16" s="317"/>
      <x:c r="D16" s="14" t="str">
        <x:f>IFERROR(VLOOKUP(A15,#REF!,20,FALSE),"")</x:f>
        <x:v/>
      </x:c>
      <x:c r="E16" s="15" t="str">
        <x:f>IFERROR(VLOOKUP(A15,#REF!,21,FALSE),"")</x:f>
        <x:v/>
      </x:c>
      <x:c r="F16" s="320"/>
      <x:c r="G16" s="326"/>
      <x:c r="H16" s="324"/>
      <x:c r="I16" s="330"/>
      <x:c r="J16" s="341"/>
      <x:c r="K16" s="326"/>
      <x:c r="L16" s="326"/>
      <x:c r="M16" s="334"/>
      <x:c r="O16" s="26"/>
      <x:c r="P16" s="27"/>
      <x:c r="Q16" s="27"/>
      <x:c r="S16" s="4"/>
      <x:c r="U16" s="5"/>
      <x:c r="V16" s="6"/>
      <x:c r="W16" s="7"/>
      <x:c r="X16" s="8"/>
    </x:row>
    <x:row r="17" spans="1:24" ht="13.35" customHeight="1">
      <x:c r="A17" s="312">
        <x:v>7</x:v>
      </x:c>
      <x:c r="B17" s="10" t="str">
        <x:f>IFERROR(VLOOKUP(A17,#REF!,3,FALSE),"")</x:f>
        <x:v/>
      </x:c>
      <x:c r="C17" s="316" t="s">
        <x:v>20</x:v>
      </x:c>
      <x:c r="D17" s="11" t="str">
        <x:f>IFERROR(VLOOKUP(A17,#REF!,6,FALSE),"")</x:f>
        <x:v/>
      </x:c>
      <x:c r="E17" s="12" t="str">
        <x:f>IFERROR(VLOOKUP(A17,#REF!,7,FALSE),"")</x:f>
        <x:v/>
      </x:c>
      <x:c r="F17" s="319" t="s">
        <x:v>17</x:v>
      </x:c>
      <x:c r="G17" s="327"/>
      <x:c r="H17" s="327"/>
      <x:c r="I17" s="332"/>
      <x:c r="J17" s="342"/>
      <x:c r="K17" s="327"/>
      <x:c r="L17" s="327"/>
      <x:c r="M17" s="336"/>
      <x:c r="O17" s="27"/>
      <x:c r="P17" s="27"/>
      <x:c r="Q17" s="27"/>
      <x:c r="S17" s="4"/>
      <x:c r="U17" s="5"/>
      <x:c r="V17" s="6"/>
      <x:c r="W17" s="7"/>
      <x:c r="X17" s="8"/>
    </x:row>
    <x:row r="18" spans="1:32" ht="13.35" customHeight="1">
      <x:c r="A18" s="315"/>
      <x:c r="B18" s="16" t="str">
        <x:f>IFERROR(VLOOKUP(A17,#REF!,17,FALSE),"")</x:f>
        <x:v/>
      </x:c>
      <x:c r="C18" s="318"/>
      <x:c r="D18" s="17" t="str">
        <x:f>IFERROR(VLOOKUP(A17,#REF!,20,FALSE),"")</x:f>
        <x:v/>
      </x:c>
      <x:c r="E18" s="18" t="str">
        <x:f>IFERROR(VLOOKUP(A17,#REF!,21,FALSE),"")</x:f>
        <x:v/>
      </x:c>
      <x:c r="F18" s="323"/>
      <x:c r="G18" s="328"/>
      <x:c r="H18" s="328"/>
      <x:c r="I18" s="333"/>
      <x:c r="J18" s="343"/>
      <x:c r="K18" s="328"/>
      <x:c r="L18" s="328"/>
      <x:c r="M18" s="344"/>
      <x:c r="O18" s="27"/>
      <x:c r="P18" s="27"/>
      <x:c r="Q18" s="27"/>
      <x:c r="S18" s="4"/>
      <x:c r="U18" s="5"/>
      <x:c r="V18" s="6"/>
      <x:c r="W18" s="7"/>
      <x:c r="X18" s="8"/>
      <x:c r="AF18" s="3"/>
    </x:row>
    <x:row r="19" spans="15:32" ht="7.5" customHeight="1">
      <x:c r="O19" s="27"/>
      <x:c r="P19" s="28"/>
      <x:c r="Q19" s="27"/>
      <x:c r="Z19" s="3"/>
      <x:c r="AA19" s="3"/>
      <x:c r="AB19" s="3"/>
      <x:c r="AC19" s="3"/>
      <x:c r="AD19" s="3"/>
      <x:c r="AE19" s="3"/>
      <x:c r="AF19" s="3"/>
    </x:row>
    <x:row r="20" spans="1:25" ht="13.35" customHeight="1">
      <x:c r="A20" s="308"/>
      <x:c r="B20" s="309"/>
      <x:c r="C20" s="309"/>
      <x:c r="D20" s="309"/>
      <x:c r="E20" s="309"/>
      <x:c r="F20" s="309"/>
      <x:c r="G20" s="9">
        <x:f>A21</x:f>
        <x:v>8</x:v>
      </x:c>
      <x:c r="H20" s="9">
        <x:f>A23</x:f>
        <x:v>9</x:v>
      </x:c>
      <x:c r="I20" s="20">
        <x:f>A25</x:f>
        <x:v>10</x:v>
      </x:c>
      <x:c r="J20" s="22" t="s">
        <x:v>23</x:v>
      </x:c>
      <x:c r="K20" s="9" t="s">
        <x:v>16</x:v>
      </x:c>
      <x:c r="L20" s="9" t="s">
        <x:v>19</x:v>
      </x:c>
      <x:c r="M20" s="21" t="s">
        <x:v>26</x:v>
      </x:c>
      <x:c r="O20" s="27"/>
      <x:c r="Q20" s="27"/>
      <x:c r="T20" s="4"/>
      <x:c r="V20" s="5"/>
      <x:c r="W20" s="6"/>
      <x:c r="X20" s="7"/>
      <x:c r="Y20" s="8"/>
    </x:row>
    <x:row r="21" spans="1:25" ht="13.35" customHeight="1">
      <x:c r="A21" s="312">
        <x:v>8</x:v>
      </x:c>
      <x:c r="B21" s="10" t="str">
        <x:f>IFERROR(VLOOKUP(A21,#REF!,3,FALSE),"")</x:f>
        <x:v/>
      </x:c>
      <x:c r="C21" s="316" t="s">
        <x:v>20</x:v>
      </x:c>
      <x:c r="D21" s="11" t="str">
        <x:f>IFERROR(VLOOKUP(A21,#REF!,6,FALSE),"")</x:f>
        <x:v/>
      </x:c>
      <x:c r="E21" s="12" t="str">
        <x:f>IFERROR(VLOOKUP(A21,#REF!,7,FALSE),"")</x:f>
        <x:v/>
      </x:c>
      <x:c r="F21" s="319" t="s">
        <x:v>17</x:v>
      </x:c>
      <x:c r="G21" s="324"/>
      <x:c r="H21" s="326"/>
      <x:c r="I21" s="330"/>
      <x:c r="J21" s="339"/>
      <x:c r="K21" s="326"/>
      <x:c r="L21" s="326"/>
      <x:c r="M21" s="334"/>
      <x:c r="O21" s="27"/>
      <x:c r="Q21" s="27"/>
      <x:c r="T21" s="4"/>
      <x:c r="V21" s="5"/>
      <x:c r="W21" s="6"/>
      <x:c r="X21" s="7"/>
      <x:c r="Y21" s="8"/>
    </x:row>
    <x:row r="22" spans="1:25" ht="13.35" customHeight="1">
      <x:c r="A22" s="313"/>
      <x:c r="B22" s="13" t="str">
        <x:f>IFERROR(VLOOKUP(A21,#REF!,17,FALSE),"")</x:f>
        <x:v/>
      </x:c>
      <x:c r="C22" s="317"/>
      <x:c r="D22" s="14" t="str">
        <x:f>IFERROR(VLOOKUP(A21,#REF!,20,FALSE),"")</x:f>
        <x:v/>
      </x:c>
      <x:c r="E22" s="15" t="str">
        <x:f>IFERROR(VLOOKUP(A21,#REF!,21,FALSE),"")</x:f>
        <x:v/>
      </x:c>
      <x:c r="F22" s="320"/>
      <x:c r="G22" s="324"/>
      <x:c r="H22" s="326"/>
      <x:c r="I22" s="330"/>
      <x:c r="J22" s="339"/>
      <x:c r="K22" s="326"/>
      <x:c r="L22" s="326"/>
      <x:c r="M22" s="334"/>
      <x:c r="O22" s="27"/>
      <x:c r="Q22" s="27"/>
      <x:c r="T22" s="4"/>
      <x:c r="V22" s="5"/>
      <x:c r="W22" s="6"/>
      <x:c r="X22" s="7"/>
      <x:c r="Y22" s="8"/>
    </x:row>
    <x:row r="23" spans="1:25" ht="11.1" customHeight="1">
      <x:c r="A23" s="314">
        <x:v>9</x:v>
      </x:c>
      <x:c r="B23" s="10" t="str">
        <x:f>IFERROR(VLOOKUP(A23,#REF!,3,FALSE),"")</x:f>
        <x:v/>
      </x:c>
      <x:c r="C23" s="316" t="s">
        <x:v>20</x:v>
      </x:c>
      <x:c r="D23" s="11" t="str">
        <x:f>IFERROR(VLOOKUP(A23,#REF!,6,FALSE),"")</x:f>
        <x:v/>
      </x:c>
      <x:c r="E23" s="12" t="str">
        <x:f>IFERROR(VLOOKUP(A23,#REF!,7,FALSE),"")</x:f>
        <x:v/>
      </x:c>
      <x:c r="F23" s="319" t="s">
        <x:v>17</x:v>
      </x:c>
      <x:c r="G23" s="325"/>
      <x:c r="H23" s="329"/>
      <x:c r="I23" s="331"/>
      <x:c r="J23" s="340"/>
      <x:c r="K23" s="325"/>
      <x:c r="L23" s="325"/>
      <x:c r="M23" s="335"/>
      <x:c r="N23" s="25"/>
      <x:c r="O23" s="29"/>
      <x:c r="Q23" s="27"/>
      <x:c r="T23" s="4"/>
      <x:c r="V23" s="5"/>
      <x:c r="W23" s="6"/>
      <x:c r="X23" s="7"/>
      <x:c r="Y23" s="8"/>
    </x:row>
    <x:row r="24" spans="1:25" ht="13.35" customHeight="1">
      <x:c r="A24" s="313"/>
      <x:c r="B24" s="13" t="str">
        <x:f>IFERROR(VLOOKUP(A23,#REF!,17,FALSE),"")</x:f>
        <x:v/>
      </x:c>
      <x:c r="C24" s="317"/>
      <x:c r="D24" s="14" t="str">
        <x:f>IFERROR(VLOOKUP(A23,#REF!,20,FALSE),"")</x:f>
        <x:v/>
      </x:c>
      <x:c r="E24" s="15" t="str">
        <x:f>IFERROR(VLOOKUP(A23,#REF!,21,FALSE),"")</x:f>
        <x:v/>
      </x:c>
      <x:c r="F24" s="320"/>
      <x:c r="G24" s="326"/>
      <x:c r="H24" s="324"/>
      <x:c r="I24" s="330"/>
      <x:c r="J24" s="341"/>
      <x:c r="K24" s="326"/>
      <x:c r="L24" s="326"/>
      <x:c r="M24" s="334"/>
      <x:c r="Q24" s="27"/>
      <x:c r="T24" s="4"/>
      <x:c r="V24" s="5"/>
      <x:c r="W24" s="6"/>
      <x:c r="X24" s="7"/>
      <x:c r="Y24" s="8"/>
    </x:row>
    <x:row r="25" spans="1:25" ht="13.35" customHeight="1">
      <x:c r="A25" s="312">
        <x:v>10</x:v>
      </x:c>
      <x:c r="B25" s="10" t="str">
        <x:f>IFERROR(VLOOKUP(A25,#REF!,3,FALSE),"")</x:f>
        <x:v/>
      </x:c>
      <x:c r="C25" s="316" t="s">
        <x:v>20</x:v>
      </x:c>
      <x:c r="D25" s="11" t="str">
        <x:f>IFERROR(VLOOKUP(A25,#REF!,6,FALSE),"")</x:f>
        <x:v/>
      </x:c>
      <x:c r="E25" s="12" t="str">
        <x:f>IFERROR(VLOOKUP(A25,#REF!,7,FALSE),"")</x:f>
        <x:v/>
      </x:c>
      <x:c r="F25" s="319" t="s">
        <x:v>17</x:v>
      </x:c>
      <x:c r="G25" s="327"/>
      <x:c r="H25" s="327"/>
      <x:c r="I25" s="332"/>
      <x:c r="J25" s="342"/>
      <x:c r="K25" s="327"/>
      <x:c r="L25" s="327"/>
      <x:c r="M25" s="336"/>
      <x:c r="Q25" s="27"/>
      <x:c r="T25" s="4"/>
      <x:c r="V25" s="5"/>
      <x:c r="W25" s="6"/>
      <x:c r="X25" s="7"/>
      <x:c r="Y25" s="8"/>
    </x:row>
    <x:row r="26" spans="1:17" ht="12.75" customHeight="1">
      <x:c r="A26" s="315"/>
      <x:c r="B26" s="16" t="str">
        <x:f>IFERROR(VLOOKUP(A25,#REF!,17,FALSE),"")</x:f>
        <x:v/>
      </x:c>
      <x:c r="C26" s="318"/>
      <x:c r="D26" s="17" t="str">
        <x:f>IFERROR(VLOOKUP(A25,#REF!,20,FALSE),"")</x:f>
        <x:v/>
      </x:c>
      <x:c r="E26" s="18" t="str">
        <x:f>IFERROR(VLOOKUP(A25,#REF!,21,FALSE),"")</x:f>
        <x:v/>
      </x:c>
      <x:c r="F26" s="323"/>
      <x:c r="G26" s="328"/>
      <x:c r="H26" s="328"/>
      <x:c r="I26" s="333"/>
      <x:c r="J26" s="343"/>
      <x:c r="K26" s="328"/>
      <x:c r="L26" s="328"/>
      <x:c r="M26" s="344"/>
      <x:c r="Q26" s="34"/>
    </x:row>
    <x:row r="27" spans="17:18" ht="7.5" customHeight="1">
      <x:c r="Q27" s="34"/>
      <x:c r="R27" s="40"/>
    </x:row>
    <x:row r="28" spans="1:17" ht="12.75" customHeight="1">
      <x:c r="A28" s="308"/>
      <x:c r="B28" s="309"/>
      <x:c r="C28" s="309"/>
      <x:c r="D28" s="309"/>
      <x:c r="E28" s="309"/>
      <x:c r="F28" s="309"/>
      <x:c r="G28" s="9">
        <x:f>A29</x:f>
        <x:v>11</x:v>
      </x:c>
      <x:c r="H28" s="9">
        <x:f>A31</x:f>
        <x:v>12</x:v>
      </x:c>
      <x:c r="I28" s="20">
        <x:f>A33</x:f>
        <x:v>13</x:v>
      </x:c>
      <x:c r="J28" s="22" t="s">
        <x:v>23</x:v>
      </x:c>
      <x:c r="K28" s="9" t="s">
        <x:v>16</x:v>
      </x:c>
      <x:c r="L28" s="9" t="s">
        <x:v>19</x:v>
      </x:c>
      <x:c r="M28" s="21" t="s">
        <x:v>26</x:v>
      </x:c>
      <x:c r="Q28" s="34"/>
    </x:row>
    <x:row r="29" spans="1:17" ht="12.75" customHeight="1">
      <x:c r="A29" s="312">
        <x:v>11</x:v>
      </x:c>
      <x:c r="B29" s="10" t="str">
        <x:f>IFERROR(VLOOKUP(A29,#REF!,3,FALSE),"")</x:f>
        <x:v/>
      </x:c>
      <x:c r="C29" s="316" t="s">
        <x:v>20</x:v>
      </x:c>
      <x:c r="D29" s="11" t="str">
        <x:f>IFERROR(VLOOKUP(A29,#REF!,6,FALSE),"")</x:f>
        <x:v/>
      </x:c>
      <x:c r="E29" s="12" t="str">
        <x:f>IFERROR(VLOOKUP(A29,#REF!,7,FALSE),"")</x:f>
        <x:v/>
      </x:c>
      <x:c r="F29" s="319" t="s">
        <x:v>17</x:v>
      </x:c>
      <x:c r="G29" s="324"/>
      <x:c r="H29" s="326"/>
      <x:c r="I29" s="330"/>
      <x:c r="J29" s="339"/>
      <x:c r="K29" s="326"/>
      <x:c r="L29" s="326"/>
      <x:c r="M29" s="334"/>
      <x:c r="Q29" s="34"/>
    </x:row>
    <x:row r="30" spans="1:17" ht="12.75" customHeight="1">
      <x:c r="A30" s="313"/>
      <x:c r="B30" s="13" t="str">
        <x:f>IFERROR(VLOOKUP(A29,#REF!,17,FALSE),"")</x:f>
        <x:v/>
      </x:c>
      <x:c r="C30" s="317"/>
      <x:c r="D30" s="14" t="str">
        <x:f>IFERROR(VLOOKUP(A29,#REF!,20,FALSE),"")</x:f>
        <x:v/>
      </x:c>
      <x:c r="E30" s="15" t="str">
        <x:f>IFERROR(VLOOKUP(A29,#REF!,21,FALSE),"")</x:f>
        <x:v/>
      </x:c>
      <x:c r="F30" s="320"/>
      <x:c r="G30" s="324"/>
      <x:c r="H30" s="326"/>
      <x:c r="I30" s="330"/>
      <x:c r="J30" s="339"/>
      <x:c r="K30" s="326"/>
      <x:c r="L30" s="326"/>
      <x:c r="M30" s="334"/>
      <x:c r="Q30" s="34"/>
    </x:row>
    <x:row r="31" spans="1:17" ht="9" customHeight="1">
      <x:c r="A31" s="314">
        <x:v>12</x:v>
      </x:c>
      <x:c r="B31" s="10" t="str">
        <x:f>IFERROR(VLOOKUP(A31,#REF!,3,FALSE),"")</x:f>
        <x:v/>
      </x:c>
      <x:c r="C31" s="316" t="s">
        <x:v>20</x:v>
      </x:c>
      <x:c r="D31" s="11" t="str">
        <x:f>IFERROR(VLOOKUP(A31,#REF!,6,FALSE),"")</x:f>
        <x:v/>
      </x:c>
      <x:c r="E31" s="12" t="str">
        <x:f>IFERROR(VLOOKUP(A31,#REF!,7,FALSE),"")</x:f>
        <x:v/>
      </x:c>
      <x:c r="F31" s="319" t="s">
        <x:v>17</x:v>
      </x:c>
      <x:c r="G31" s="325"/>
      <x:c r="H31" s="329"/>
      <x:c r="I31" s="331"/>
      <x:c r="J31" s="340"/>
      <x:c r="K31" s="325"/>
      <x:c r="L31" s="325"/>
      <x:c r="M31" s="335"/>
      <x:c r="N31" s="30"/>
      <x:c r="O31" s="32"/>
      <x:c r="P31" s="24"/>
      <x:c r="Q31" s="34"/>
    </x:row>
    <x:row r="32" spans="1:17" ht="12.75" customHeight="1">
      <x:c r="A32" s="313"/>
      <x:c r="B32" s="13" t="str">
        <x:f>IFERROR(VLOOKUP(A31,#REF!,17,FALSE),"")</x:f>
        <x:v/>
      </x:c>
      <x:c r="C32" s="317"/>
      <x:c r="D32" s="14" t="str">
        <x:f>IFERROR(VLOOKUP(A31,#REF!,20,FALSE),"")</x:f>
        <x:v/>
      </x:c>
      <x:c r="E32" s="15" t="str">
        <x:f>IFERROR(VLOOKUP(A31,#REF!,21,FALSE),"")</x:f>
        <x:v/>
      </x:c>
      <x:c r="F32" s="320"/>
      <x:c r="G32" s="326"/>
      <x:c r="H32" s="324"/>
      <x:c r="I32" s="330"/>
      <x:c r="J32" s="341"/>
      <x:c r="K32" s="326"/>
      <x:c r="L32" s="326"/>
      <x:c r="M32" s="334"/>
      <x:c r="O32" s="33"/>
      <x:c r="Q32" s="34"/>
    </x:row>
    <x:row r="33" spans="1:17" ht="12.75" customHeight="1">
      <x:c r="A33" s="312">
        <x:v>13</x:v>
      </x:c>
      <x:c r="B33" s="10" t="str">
        <x:f>IFERROR(VLOOKUP(A33,#REF!,3,FALSE),"")</x:f>
        <x:v/>
      </x:c>
      <x:c r="C33" s="316" t="s">
        <x:v>20</x:v>
      </x:c>
      <x:c r="D33" s="11" t="str">
        <x:f>IFERROR(VLOOKUP(A33,#REF!,6,FALSE),"")</x:f>
        <x:v/>
      </x:c>
      <x:c r="E33" s="12" t="str">
        <x:f>IFERROR(VLOOKUP(A33,#REF!,7,FALSE),"")</x:f>
        <x:v/>
      </x:c>
      <x:c r="F33" s="319" t="s">
        <x:v>17</x:v>
      </x:c>
      <x:c r="G33" s="327"/>
      <x:c r="H33" s="327"/>
      <x:c r="I33" s="332"/>
      <x:c r="J33" s="342"/>
      <x:c r="K33" s="327"/>
      <x:c r="L33" s="327"/>
      <x:c r="M33" s="336"/>
      <x:c r="O33" s="34"/>
      <x:c r="Q33" s="34"/>
    </x:row>
    <x:row r="34" spans="1:17" ht="12.75" customHeight="1">
      <x:c r="A34" s="315"/>
      <x:c r="B34" s="16" t="str">
        <x:f>IFERROR(VLOOKUP(A33,#REF!,17,FALSE),"")</x:f>
        <x:v/>
      </x:c>
      <x:c r="C34" s="318"/>
      <x:c r="D34" s="17" t="str">
        <x:f>IFERROR(VLOOKUP(A33,#REF!,20,FALSE),"")</x:f>
        <x:v/>
      </x:c>
      <x:c r="E34" s="18" t="str">
        <x:f>IFERROR(VLOOKUP(A33,#REF!,21,FALSE),"")</x:f>
        <x:v/>
      </x:c>
      <x:c r="F34" s="323"/>
      <x:c r="G34" s="328"/>
      <x:c r="H34" s="328"/>
      <x:c r="I34" s="333"/>
      <x:c r="J34" s="343"/>
      <x:c r="K34" s="328"/>
      <x:c r="L34" s="328"/>
      <x:c r="M34" s="344"/>
      <x:c r="O34" s="34"/>
      <x:c r="Q34" s="34"/>
    </x:row>
    <x:row r="35" spans="15:17" ht="7.5" customHeight="1">
      <x:c r="O35" s="34"/>
      <x:c r="P35" s="35"/>
      <x:c r="Q35" s="34"/>
    </x:row>
    <x:row r="36" spans="1:17" ht="12.75" customHeight="1">
      <x:c r="A36" s="308"/>
      <x:c r="B36" s="309"/>
      <x:c r="C36" s="309"/>
      <x:c r="D36" s="309"/>
      <x:c r="E36" s="309"/>
      <x:c r="F36" s="309"/>
      <x:c r="G36" s="9">
        <x:f>A37</x:f>
        <x:v>14</x:v>
      </x:c>
      <x:c r="H36" s="9">
        <x:f>A39</x:f>
        <x:v>15</x:v>
      </x:c>
      <x:c r="I36" s="20">
        <x:f>A41</x:f>
        <x:v>16</x:v>
      </x:c>
      <x:c r="J36" s="22" t="s">
        <x:v>23</x:v>
      </x:c>
      <x:c r="K36" s="9" t="s">
        <x:v>16</x:v>
      </x:c>
      <x:c r="L36" s="9" t="s">
        <x:v>19</x:v>
      </x:c>
      <x:c r="M36" s="21" t="s">
        <x:v>26</x:v>
      </x:c>
      <x:c r="O36" s="36"/>
      <x:c r="P36" s="33"/>
      <x:c r="Q36" s="34"/>
    </x:row>
    <x:row r="37" spans="1:17" ht="12.75" customHeight="1">
      <x:c r="A37" s="312">
        <x:v>14</x:v>
      </x:c>
      <x:c r="B37" s="10" t="str">
        <x:f>IFERROR(VLOOKUP(A37,#REF!,3,FALSE),"")</x:f>
        <x:v/>
      </x:c>
      <x:c r="C37" s="316" t="s">
        <x:v>20</x:v>
      </x:c>
      <x:c r="D37" s="11" t="str">
        <x:f>IFERROR(VLOOKUP(A37,#REF!,6,FALSE),"")</x:f>
        <x:v/>
      </x:c>
      <x:c r="E37" s="12" t="str">
        <x:f>IFERROR(VLOOKUP(A37,#REF!,7,FALSE),"")</x:f>
        <x:v/>
      </x:c>
      <x:c r="F37" s="319" t="s">
        <x:v>17</x:v>
      </x:c>
      <x:c r="G37" s="324"/>
      <x:c r="H37" s="326"/>
      <x:c r="I37" s="330"/>
      <x:c r="J37" s="339"/>
      <x:c r="K37" s="326"/>
      <x:c r="L37" s="326"/>
      <x:c r="M37" s="334"/>
      <x:c r="O37" s="34"/>
      <x:c r="P37" s="34"/>
      <x:c r="Q37" s="34"/>
    </x:row>
    <x:row r="38" spans="1:17" ht="12.75" customHeight="1">
      <x:c r="A38" s="313"/>
      <x:c r="B38" s="13" t="str">
        <x:f>IFERROR(VLOOKUP(A37,#REF!,17,FALSE),"")</x:f>
        <x:v/>
      </x:c>
      <x:c r="C38" s="317"/>
      <x:c r="D38" s="14" t="str">
        <x:f>IFERROR(VLOOKUP(A37,#REF!,20,FALSE),"")</x:f>
        <x:v/>
      </x:c>
      <x:c r="E38" s="15" t="str">
        <x:f>IFERROR(VLOOKUP(A37,#REF!,21,FALSE),"")</x:f>
        <x:v/>
      </x:c>
      <x:c r="F38" s="320"/>
      <x:c r="G38" s="324"/>
      <x:c r="H38" s="326"/>
      <x:c r="I38" s="330"/>
      <x:c r="J38" s="339"/>
      <x:c r="K38" s="326"/>
      <x:c r="L38" s="326"/>
      <x:c r="M38" s="334"/>
      <x:c r="O38" s="34"/>
      <x:c r="P38" s="34"/>
      <x:c r="Q38" s="34"/>
    </x:row>
    <x:row r="39" spans="1:18" ht="12.75" customHeight="1">
      <x:c r="A39" s="314">
        <x:v>15</x:v>
      </x:c>
      <x:c r="B39" s="10" t="str">
        <x:f>IFERROR(VLOOKUP(A39,#REF!,3,FALSE),"")</x:f>
        <x:v/>
      </x:c>
      <x:c r="C39" s="316" t="s">
        <x:v>20</x:v>
      </x:c>
      <x:c r="D39" s="11" t="str">
        <x:f>IFERROR(VLOOKUP(A39,#REF!,6,FALSE),"")</x:f>
        <x:v/>
      </x:c>
      <x:c r="E39" s="12" t="str">
        <x:f>IFERROR(VLOOKUP(A39,#REF!,7,FALSE),"")</x:f>
        <x:v/>
      </x:c>
      <x:c r="F39" s="319" t="s">
        <x:v>17</x:v>
      </x:c>
      <x:c r="G39" s="325"/>
      <x:c r="H39" s="329"/>
      <x:c r="I39" s="331"/>
      <x:c r="J39" s="340"/>
      <x:c r="K39" s="325"/>
      <x:c r="L39" s="325"/>
      <x:c r="M39" s="335"/>
      <x:c r="N39" s="30"/>
      <x:c r="O39" s="37"/>
      <x:c r="P39" s="34"/>
      <x:c r="Q39" s="34"/>
      <x:c r="R39" s="24"/>
    </x:row>
    <x:row r="40" spans="1:17" ht="12.75" customHeight="1">
      <x:c r="A40" s="313"/>
      <x:c r="B40" s="13" t="str">
        <x:f>IFERROR(VLOOKUP(A39,#REF!,17,FALSE),"")</x:f>
        <x:v/>
      </x:c>
      <x:c r="C40" s="317"/>
      <x:c r="D40" s="14" t="str">
        <x:f>IFERROR(VLOOKUP(A39,#REF!,20,FALSE),"")</x:f>
        <x:v/>
      </x:c>
      <x:c r="E40" s="15" t="str">
        <x:f>IFERROR(VLOOKUP(A39,#REF!,21,FALSE),"")</x:f>
        <x:v/>
      </x:c>
      <x:c r="F40" s="320"/>
      <x:c r="G40" s="326"/>
      <x:c r="H40" s="324"/>
      <x:c r="I40" s="330"/>
      <x:c r="J40" s="341"/>
      <x:c r="K40" s="326"/>
      <x:c r="L40" s="326"/>
      <x:c r="M40" s="334"/>
      <x:c r="P40" s="34"/>
      <x:c r="Q40" s="34"/>
    </x:row>
    <x:row r="41" spans="1:17" ht="12.75" customHeight="1">
      <x:c r="A41" s="312">
        <x:v>16</x:v>
      </x:c>
      <x:c r="B41" s="10" t="str">
        <x:f>IFERROR(VLOOKUP(A41,#REF!,3,FALSE),"")</x:f>
        <x:v/>
      </x:c>
      <x:c r="C41" s="316" t="s">
        <x:v>20</x:v>
      </x:c>
      <x:c r="D41" s="11" t="str">
        <x:f>IFERROR(VLOOKUP(A41,#REF!,6,FALSE),"")</x:f>
        <x:v/>
      </x:c>
      <x:c r="E41" s="12" t="str">
        <x:f>IFERROR(VLOOKUP(A41,#REF!,7,FALSE),"")</x:f>
        <x:v/>
      </x:c>
      <x:c r="F41" s="319" t="s">
        <x:v>17</x:v>
      </x:c>
      <x:c r="G41" s="327"/>
      <x:c r="H41" s="327"/>
      <x:c r="I41" s="332"/>
      <x:c r="J41" s="342"/>
      <x:c r="K41" s="327"/>
      <x:c r="L41" s="327"/>
      <x:c r="M41" s="336"/>
      <x:c r="P41" s="34"/>
      <x:c r="Q41" s="34"/>
    </x:row>
    <x:row r="42" spans="1:17" ht="12.75" customHeight="1">
      <x:c r="A42" s="315"/>
      <x:c r="B42" s="16" t="str">
        <x:f>IFERROR(VLOOKUP(A41,#REF!,17,FALSE),"")</x:f>
        <x:v/>
      </x:c>
      <x:c r="C42" s="318"/>
      <x:c r="D42" s="17" t="str">
        <x:f>IFERROR(VLOOKUP(A41,#REF!,20,FALSE),"")</x:f>
        <x:v/>
      </x:c>
      <x:c r="E42" s="18" t="str">
        <x:f>IFERROR(VLOOKUP(A41,#REF!,21,FALSE),"")</x:f>
        <x:v/>
      </x:c>
      <x:c r="F42" s="323"/>
      <x:c r="G42" s="328"/>
      <x:c r="H42" s="328"/>
      <x:c r="I42" s="333"/>
      <x:c r="J42" s="343"/>
      <x:c r="K42" s="328"/>
      <x:c r="L42" s="328"/>
      <x:c r="M42" s="344"/>
      <x:c r="P42" s="34"/>
      <x:c r="Q42" s="34"/>
    </x:row>
    <x:row r="43" spans="1:17" ht="7.5" customHeight="1">
      <x:c r="A43" s="3"/>
      <x:c r="G43" s="19"/>
      <x:c r="H43" s="19"/>
      <x:c r="I43" s="19"/>
      <x:c r="J43" s="19"/>
      <x:c r="K43" s="19"/>
      <x:c r="L43" s="19"/>
      <x:c r="M43" s="19"/>
      <x:c r="P43" s="34"/>
      <x:c r="Q43" s="41"/>
    </x:row>
    <x:row r="44" spans="1:16" ht="12.75" customHeight="1">
      <x:c r="A44" s="308"/>
      <x:c r="B44" s="309"/>
      <x:c r="C44" s="309"/>
      <x:c r="D44" s="309"/>
      <x:c r="E44" s="309"/>
      <x:c r="F44" s="309"/>
      <x:c r="G44" s="9">
        <x:f>A45</x:f>
        <x:v>17</x:v>
      </x:c>
      <x:c r="H44" s="9">
        <x:f>A47</x:f>
        <x:v>18</x:v>
      </x:c>
      <x:c r="I44" s="20">
        <x:f>A49</x:f>
        <x:v>19</x:v>
      </x:c>
      <x:c r="J44" s="22" t="s">
        <x:v>23</x:v>
      </x:c>
      <x:c r="K44" s="9" t="s">
        <x:v>16</x:v>
      </x:c>
      <x:c r="L44" s="9" t="s">
        <x:v>19</x:v>
      </x:c>
      <x:c r="M44" s="21" t="s">
        <x:v>26</x:v>
      </x:c>
      <x:c r="P44" s="34"/>
    </x:row>
    <x:row r="45" spans="1:16" ht="12.75" customHeight="1">
      <x:c r="A45" s="312">
        <x:v>17</x:v>
      </x:c>
      <x:c r="B45" s="10" t="str">
        <x:f>IFERROR(VLOOKUP(A45,#REF!,3,FALSE),"")</x:f>
        <x:v/>
      </x:c>
      <x:c r="C45" s="316" t="s">
        <x:v>20</x:v>
      </x:c>
      <x:c r="D45" s="11" t="str">
        <x:f>IFERROR(VLOOKUP(A45,#REF!,6,FALSE),"")</x:f>
        <x:v/>
      </x:c>
      <x:c r="E45" s="12" t="str">
        <x:f>IFERROR(VLOOKUP(A45,#REF!,7,FALSE),"")</x:f>
        <x:v/>
      </x:c>
      <x:c r="F45" s="319" t="s">
        <x:v>17</x:v>
      </x:c>
      <x:c r="G45" s="324"/>
      <x:c r="H45" s="326"/>
      <x:c r="I45" s="330"/>
      <x:c r="J45" s="339"/>
      <x:c r="K45" s="326"/>
      <x:c r="L45" s="326"/>
      <x:c r="M45" s="334"/>
      <x:c r="P45" s="34"/>
    </x:row>
    <x:row r="46" spans="1:16" ht="12.75" customHeight="1">
      <x:c r="A46" s="313"/>
      <x:c r="B46" s="13" t="str">
        <x:f>IFERROR(VLOOKUP(A45,#REF!,17,FALSE),"")</x:f>
        <x:v/>
      </x:c>
      <x:c r="C46" s="317"/>
      <x:c r="D46" s="14" t="str">
        <x:f>IFERROR(VLOOKUP(A45,#REF!,20,FALSE),"")</x:f>
        <x:v/>
      </x:c>
      <x:c r="E46" s="15" t="str">
        <x:f>IFERROR(VLOOKUP(A45,#REF!,21,FALSE),"")</x:f>
        <x:v/>
      </x:c>
      <x:c r="F46" s="320"/>
      <x:c r="G46" s="324"/>
      <x:c r="H46" s="326"/>
      <x:c r="I46" s="330"/>
      <x:c r="J46" s="339"/>
      <x:c r="K46" s="326"/>
      <x:c r="L46" s="326"/>
      <x:c r="M46" s="334"/>
      <x:c r="P46" s="34"/>
    </x:row>
    <x:row r="47" spans="1:16" ht="13.35" customHeight="1">
      <x:c r="A47" s="314">
        <x:v>18</x:v>
      </x:c>
      <x:c r="B47" s="10" t="str">
        <x:f>IFERROR(VLOOKUP(A47,#REF!,3,FALSE),"")</x:f>
        <x:v/>
      </x:c>
      <x:c r="C47" s="316" t="s">
        <x:v>20</x:v>
      </x:c>
      <x:c r="D47" s="11" t="str">
        <x:f>IFERROR(VLOOKUP(A47,#REF!,6,FALSE),"")</x:f>
        <x:v/>
      </x:c>
      <x:c r="E47" s="12" t="str">
        <x:f>IFERROR(VLOOKUP(A47,#REF!,7,FALSE),"")</x:f>
        <x:v/>
      </x:c>
      <x:c r="F47" s="319" t="s">
        <x:v>17</x:v>
      </x:c>
      <x:c r="G47" s="325"/>
      <x:c r="H47" s="329"/>
      <x:c r="I47" s="331"/>
      <x:c r="J47" s="340"/>
      <x:c r="K47" s="325"/>
      <x:c r="L47" s="325"/>
      <x:c r="M47" s="335"/>
      <x:c r="N47" s="30"/>
      <x:c r="O47" s="32"/>
      <x:c r="P47" s="34"/>
    </x:row>
    <x:row r="48" spans="1:16" ht="12.75" customHeight="1">
      <x:c r="A48" s="313"/>
      <x:c r="B48" s="13" t="str">
        <x:f>IFERROR(VLOOKUP(A47,#REF!,17,FALSE),"")</x:f>
        <x:v/>
      </x:c>
      <x:c r="C48" s="317"/>
      <x:c r="D48" s="14" t="str">
        <x:f>IFERROR(VLOOKUP(A47,#REF!,20,FALSE),"")</x:f>
        <x:v/>
      </x:c>
      <x:c r="E48" s="15" t="str">
        <x:f>IFERROR(VLOOKUP(A47,#REF!,21,FALSE),"")</x:f>
        <x:v/>
      </x:c>
      <x:c r="F48" s="320"/>
      <x:c r="G48" s="326"/>
      <x:c r="H48" s="324"/>
      <x:c r="I48" s="330"/>
      <x:c r="J48" s="341"/>
      <x:c r="K48" s="326"/>
      <x:c r="L48" s="326"/>
      <x:c r="M48" s="334"/>
      <x:c r="O48" s="33"/>
      <x:c r="P48" s="34"/>
    </x:row>
    <x:row r="49" spans="1:16" ht="12.75" customHeight="1">
      <x:c r="A49" s="312">
        <x:v>19</x:v>
      </x:c>
      <x:c r="B49" s="10" t="str">
        <x:f>IFERROR(VLOOKUP(A49,#REF!,3,FALSE),"")</x:f>
        <x:v/>
      </x:c>
      <x:c r="C49" s="316" t="s">
        <x:v>20</x:v>
      </x:c>
      <x:c r="D49" s="11" t="str">
        <x:f>IFERROR(VLOOKUP(A49,#REF!,6,FALSE),"")</x:f>
        <x:v/>
      </x:c>
      <x:c r="E49" s="12" t="str">
        <x:f>IFERROR(VLOOKUP(A49,#REF!,7,FALSE),"")</x:f>
        <x:v/>
      </x:c>
      <x:c r="F49" s="319" t="s">
        <x:v>17</x:v>
      </x:c>
      <x:c r="G49" s="327"/>
      <x:c r="H49" s="327"/>
      <x:c r="I49" s="332"/>
      <x:c r="J49" s="342"/>
      <x:c r="K49" s="327"/>
      <x:c r="L49" s="327"/>
      <x:c r="M49" s="336"/>
      <x:c r="O49" s="34"/>
      <x:c r="P49" s="34"/>
    </x:row>
    <x:row r="50" spans="1:16" ht="13.35" customHeight="1">
      <x:c r="A50" s="315"/>
      <x:c r="B50" s="16" t="str">
        <x:f>IFERROR(VLOOKUP(A49,#REF!,17,FALSE),"")</x:f>
        <x:v/>
      </x:c>
      <x:c r="C50" s="318"/>
      <x:c r="D50" s="17" t="str">
        <x:f>IFERROR(VLOOKUP(A49,#REF!,20,FALSE),"")</x:f>
        <x:v/>
      </x:c>
      <x:c r="E50" s="18" t="str">
        <x:f>IFERROR(VLOOKUP(A49,#REF!,21,FALSE),"")</x:f>
        <x:v/>
      </x:c>
      <x:c r="F50" s="323"/>
      <x:c r="G50" s="328"/>
      <x:c r="H50" s="328"/>
      <x:c r="I50" s="333"/>
      <x:c r="J50" s="343"/>
      <x:c r="K50" s="328"/>
      <x:c r="L50" s="328"/>
      <x:c r="M50" s="344"/>
      <x:c r="O50" s="34"/>
      <x:c r="P50" s="34"/>
    </x:row>
    <x:row r="51" spans="15:16" ht="8.25" customHeight="1">
      <x:c r="O51" s="34"/>
      <x:c r="P51" s="34"/>
    </x:row>
    <x:row r="52" spans="1:16" ht="12.6" customHeight="1">
      <x:c r="A52" s="308"/>
      <x:c r="B52" s="309"/>
      <x:c r="C52" s="309"/>
      <x:c r="D52" s="309"/>
      <x:c r="E52" s="309"/>
      <x:c r="F52" s="309"/>
      <x:c r="G52" s="9">
        <x:f>A53</x:f>
        <x:v>20</x:v>
      </x:c>
      <x:c r="H52" s="9">
        <x:f>A55</x:f>
        <x:v>21</x:v>
      </x:c>
      <x:c r="I52" s="20">
        <x:f>A57</x:f>
        <x:v>22</x:v>
      </x:c>
      <x:c r="J52" s="22" t="s">
        <x:v>23</x:v>
      </x:c>
      <x:c r="K52" s="9" t="s">
        <x:v>16</x:v>
      </x:c>
      <x:c r="L52" s="9" t="s">
        <x:v>19</x:v>
      </x:c>
      <x:c r="M52" s="21" t="s">
        <x:v>26</x:v>
      </x:c>
      <x:c r="O52" s="34"/>
      <x:c r="P52" s="40"/>
    </x:row>
    <x:row r="53" spans="1:15" ht="12.75" customHeight="1">
      <x:c r="A53" s="312">
        <x:v>20</x:v>
      </x:c>
      <x:c r="B53" s="10" t="str">
        <x:f>IFERROR(VLOOKUP(A53,#REF!,3,FALSE),"")</x:f>
        <x:v/>
      </x:c>
      <x:c r="C53" s="316" t="s">
        <x:v>20</x:v>
      </x:c>
      <x:c r="D53" s="11" t="str">
        <x:f>IFERROR(VLOOKUP(A53,#REF!,6,FALSE),"")</x:f>
        <x:v/>
      </x:c>
      <x:c r="E53" s="12" t="str">
        <x:f>IFERROR(VLOOKUP(A53,#REF!,7,FALSE),"")</x:f>
        <x:v/>
      </x:c>
      <x:c r="F53" s="319" t="s">
        <x:v>17</x:v>
      </x:c>
      <x:c r="G53" s="324"/>
      <x:c r="H53" s="326"/>
      <x:c r="I53" s="330"/>
      <x:c r="J53" s="339"/>
      <x:c r="K53" s="326"/>
      <x:c r="L53" s="326"/>
      <x:c r="M53" s="334"/>
      <x:c r="O53" s="34"/>
    </x:row>
    <x:row r="54" spans="1:15" ht="12.75" customHeight="1">
      <x:c r="A54" s="313"/>
      <x:c r="B54" s="13" t="str">
        <x:f>IFERROR(VLOOKUP(A53,#REF!,17,FALSE),"")</x:f>
        <x:v/>
      </x:c>
      <x:c r="C54" s="317"/>
      <x:c r="D54" s="14" t="str">
        <x:f>IFERROR(VLOOKUP(A53,#REF!,20,FALSE),"")</x:f>
        <x:v/>
      </x:c>
      <x:c r="E54" s="15" t="str">
        <x:f>IFERROR(VLOOKUP(A53,#REF!,21,FALSE),"")</x:f>
        <x:v/>
      </x:c>
      <x:c r="F54" s="320"/>
      <x:c r="G54" s="324"/>
      <x:c r="H54" s="326"/>
      <x:c r="I54" s="330"/>
      <x:c r="J54" s="339"/>
      <x:c r="K54" s="326"/>
      <x:c r="L54" s="326"/>
      <x:c r="M54" s="334"/>
      <x:c r="O54" s="34"/>
    </x:row>
    <x:row r="55" spans="1:15" ht="13.35" customHeight="1">
      <x:c r="A55" s="314">
        <x:v>21</x:v>
      </x:c>
      <x:c r="B55" s="10" t="str">
        <x:f>IFERROR(VLOOKUP(A55,#REF!,3,FALSE),"")</x:f>
        <x:v/>
      </x:c>
      <x:c r="C55" s="316" t="s">
        <x:v>20</x:v>
      </x:c>
      <x:c r="D55" s="11" t="str">
        <x:f>IFERROR(VLOOKUP(A55,#REF!,6,FALSE),"")</x:f>
        <x:v/>
      </x:c>
      <x:c r="E55" s="12" t="str">
        <x:f>IFERROR(VLOOKUP(A55,#REF!,7,FALSE),"")</x:f>
        <x:v/>
      </x:c>
      <x:c r="F55" s="319" t="s">
        <x:v>17</x:v>
      </x:c>
      <x:c r="G55" s="325"/>
      <x:c r="H55" s="329"/>
      <x:c r="I55" s="331"/>
      <x:c r="J55" s="340"/>
      <x:c r="K55" s="325"/>
      <x:c r="L55" s="325"/>
      <x:c r="M55" s="335"/>
      <x:c r="N55" s="30"/>
      <x:c r="O55" s="37"/>
    </x:row>
    <x:row r="56" spans="1:13" ht="12.75" customHeight="1">
      <x:c r="A56" s="313"/>
      <x:c r="B56" s="13" t="str">
        <x:f>IFERROR(VLOOKUP(A55,#REF!,17,FALSE),"")</x:f>
        <x:v/>
      </x:c>
      <x:c r="C56" s="317"/>
      <x:c r="D56" s="14" t="str">
        <x:f>IFERROR(VLOOKUP(A55,#REF!,20,FALSE),"")</x:f>
        <x:v/>
      </x:c>
      <x:c r="E56" s="15" t="str">
        <x:f>IFERROR(VLOOKUP(A55,#REF!,21,FALSE),"")</x:f>
        <x:v/>
      </x:c>
      <x:c r="F56" s="320"/>
      <x:c r="G56" s="326"/>
      <x:c r="H56" s="324"/>
      <x:c r="I56" s="330"/>
      <x:c r="J56" s="341"/>
      <x:c r="K56" s="326"/>
      <x:c r="L56" s="326"/>
      <x:c r="M56" s="334"/>
    </x:row>
    <x:row r="57" spans="1:13" ht="12.75" customHeight="1">
      <x:c r="A57" s="312">
        <x:v>22</x:v>
      </x:c>
      <x:c r="B57" s="10" t="str">
        <x:f>IFERROR(VLOOKUP(A57,#REF!,3,FALSE),"")</x:f>
        <x:v/>
      </x:c>
      <x:c r="C57" s="316" t="s">
        <x:v>20</x:v>
      </x:c>
      <x:c r="D57" s="11" t="str">
        <x:f>IFERROR(VLOOKUP(A57,#REF!,6,FALSE),"")</x:f>
        <x:v/>
      </x:c>
      <x:c r="E57" s="12" t="str">
        <x:f>IFERROR(VLOOKUP(A57,#REF!,7,FALSE),"")</x:f>
        <x:v/>
      </x:c>
      <x:c r="F57" s="319" t="s">
        <x:v>17</x:v>
      </x:c>
      <x:c r="G57" s="327"/>
      <x:c r="H57" s="327"/>
      <x:c r="I57" s="332"/>
      <x:c r="J57" s="342"/>
      <x:c r="K57" s="327"/>
      <x:c r="L57" s="327"/>
      <x:c r="M57" s="336"/>
    </x:row>
    <x:row r="58" spans="1:13" ht="13.35" customHeight="1">
      <x:c r="A58" s="315"/>
      <x:c r="B58" s="16" t="str">
        <x:f>IFERROR(VLOOKUP(A57,#REF!,17,FALSE),"")</x:f>
        <x:v/>
      </x:c>
      <x:c r="C58" s="318"/>
      <x:c r="D58" s="17" t="str">
        <x:f>IFERROR(VLOOKUP(A57,#REF!,20,FALSE),"")</x:f>
        <x:v/>
      </x:c>
      <x:c r="E58" s="18" t="str">
        <x:f>IFERROR(VLOOKUP(A57,#REF!,21,FALSE),"")</x:f>
        <x:v/>
      </x:c>
      <x:c r="F58" s="323"/>
      <x:c r="G58" s="328"/>
      <x:c r="H58" s="328"/>
      <x:c r="I58" s="333"/>
      <x:c r="J58" s="343"/>
      <x:c r="K58" s="328"/>
      <x:c r="L58" s="328"/>
      <x:c r="M58" s="344"/>
    </x:row>
  </x:sheetData>
  <x:mergeCells count="231">
    <x:mergeCell ref="A2:F2"/>
    <x:mergeCell ref="A12:F12"/>
    <x:mergeCell ref="A20:F20"/>
    <x:mergeCell ref="A28:F28"/>
    <x:mergeCell ref="A36:F36"/>
    <x:mergeCell ref="A44:F44"/>
    <x:mergeCell ref="A52:F52"/>
    <x:mergeCell ref="A3:A4"/>
    <x:mergeCell ref="A5:A6"/>
    <x:mergeCell ref="A7:A8"/>
    <x:mergeCell ref="A9:A10"/>
    <x:mergeCell ref="A13:A14"/>
    <x:mergeCell ref="A15:A16"/>
    <x:mergeCell ref="A17:A18"/>
    <x:mergeCell ref="A21:A22"/>
    <x:mergeCell ref="A23:A24"/>
    <x:mergeCell ref="A25:A26"/>
    <x:mergeCell ref="A29:A30"/>
    <x:mergeCell ref="A31:A32"/>
    <x:mergeCell ref="A33:A34"/>
    <x:mergeCell ref="A37:A38"/>
    <x:mergeCell ref="A39:A40"/>
    <x:mergeCell ref="A41:A42"/>
    <x:mergeCell ref="A45:A46"/>
    <x:mergeCell ref="A47:A48"/>
    <x:mergeCell ref="A49:A50"/>
    <x:mergeCell ref="A53:A54"/>
    <x:mergeCell ref="A55:A56"/>
    <x:mergeCell ref="A57:A58"/>
    <x:mergeCell ref="C3:C4"/>
    <x:mergeCell ref="C5:C6"/>
    <x:mergeCell ref="C7:C8"/>
    <x:mergeCell ref="C9:C10"/>
    <x:mergeCell ref="C13:C14"/>
    <x:mergeCell ref="C15:C16"/>
    <x:mergeCell ref="C17:C18"/>
    <x:mergeCell ref="C21:C22"/>
    <x:mergeCell ref="C23:C24"/>
    <x:mergeCell ref="C25:C26"/>
    <x:mergeCell ref="C29:C30"/>
    <x:mergeCell ref="C31:C32"/>
    <x:mergeCell ref="C33:C34"/>
    <x:mergeCell ref="C37:C38"/>
    <x:mergeCell ref="C39:C40"/>
    <x:mergeCell ref="C41:C42"/>
    <x:mergeCell ref="C45:C46"/>
    <x:mergeCell ref="C47:C48"/>
    <x:mergeCell ref="C49:C50"/>
    <x:mergeCell ref="C53:C54"/>
    <x:mergeCell ref="C55:C56"/>
    <x:mergeCell ref="C57:C58"/>
    <x:mergeCell ref="F3:F4"/>
    <x:mergeCell ref="F5:F6"/>
    <x:mergeCell ref="F7:F8"/>
    <x:mergeCell ref="F9:F10"/>
    <x:mergeCell ref="F13:F14"/>
    <x:mergeCell ref="F15:F16"/>
    <x:mergeCell ref="F17:F18"/>
    <x:mergeCell ref="F21:F22"/>
    <x:mergeCell ref="F23:F24"/>
    <x:mergeCell ref="F25:F26"/>
    <x:mergeCell ref="F29:F30"/>
    <x:mergeCell ref="F31:F32"/>
    <x:mergeCell ref="F33:F34"/>
    <x:mergeCell ref="F37:F38"/>
    <x:mergeCell ref="F39:F40"/>
    <x:mergeCell ref="F41:F42"/>
    <x:mergeCell ref="F45:F46"/>
    <x:mergeCell ref="F47:F48"/>
    <x:mergeCell ref="F49:F50"/>
    <x:mergeCell ref="F53:F54"/>
    <x:mergeCell ref="F55:F56"/>
    <x:mergeCell ref="F57:F58"/>
    <x:mergeCell ref="G3:G4"/>
    <x:mergeCell ref="G5:G6"/>
    <x:mergeCell ref="G7:G8"/>
    <x:mergeCell ref="G9:G10"/>
    <x:mergeCell ref="G13:G14"/>
    <x:mergeCell ref="G15:G16"/>
    <x:mergeCell ref="G17:G18"/>
    <x:mergeCell ref="G21:G22"/>
    <x:mergeCell ref="G23:G24"/>
    <x:mergeCell ref="G25:G26"/>
    <x:mergeCell ref="G29:G30"/>
    <x:mergeCell ref="G31:G32"/>
    <x:mergeCell ref="G33:G34"/>
    <x:mergeCell ref="G37:G38"/>
    <x:mergeCell ref="G39:G40"/>
    <x:mergeCell ref="G41:G42"/>
    <x:mergeCell ref="G45:G46"/>
    <x:mergeCell ref="G47:G48"/>
    <x:mergeCell ref="G49:G50"/>
    <x:mergeCell ref="G53:G54"/>
    <x:mergeCell ref="G55:G56"/>
    <x:mergeCell ref="G57:G58"/>
    <x:mergeCell ref="H3:H4"/>
    <x:mergeCell ref="H5:H6"/>
    <x:mergeCell ref="H7:H8"/>
    <x:mergeCell ref="H9:H10"/>
    <x:mergeCell ref="H13:H14"/>
    <x:mergeCell ref="H15:H16"/>
    <x:mergeCell ref="H17:H18"/>
    <x:mergeCell ref="H21:H22"/>
    <x:mergeCell ref="H23:H24"/>
    <x:mergeCell ref="H25:H26"/>
    <x:mergeCell ref="H29:H30"/>
    <x:mergeCell ref="H31:H32"/>
    <x:mergeCell ref="H33:H34"/>
    <x:mergeCell ref="H37:H38"/>
    <x:mergeCell ref="H39:H40"/>
    <x:mergeCell ref="H41:H42"/>
    <x:mergeCell ref="H45:H46"/>
    <x:mergeCell ref="H47:H48"/>
    <x:mergeCell ref="H49:H50"/>
    <x:mergeCell ref="H53:H54"/>
    <x:mergeCell ref="H55:H56"/>
    <x:mergeCell ref="H57:H58"/>
    <x:mergeCell ref="I3:I4"/>
    <x:mergeCell ref="I5:I6"/>
    <x:mergeCell ref="I7:I8"/>
    <x:mergeCell ref="I9:I10"/>
    <x:mergeCell ref="I13:I14"/>
    <x:mergeCell ref="I15:I16"/>
    <x:mergeCell ref="I17:I18"/>
    <x:mergeCell ref="I21:I22"/>
    <x:mergeCell ref="I23:I24"/>
    <x:mergeCell ref="I25:I26"/>
    <x:mergeCell ref="I29:I30"/>
    <x:mergeCell ref="I31:I32"/>
    <x:mergeCell ref="I33:I34"/>
    <x:mergeCell ref="I37:I38"/>
    <x:mergeCell ref="I39:I40"/>
    <x:mergeCell ref="I41:I42"/>
    <x:mergeCell ref="I45:I46"/>
    <x:mergeCell ref="I47:I48"/>
    <x:mergeCell ref="I49:I50"/>
    <x:mergeCell ref="I53:I54"/>
    <x:mergeCell ref="I55:I56"/>
    <x:mergeCell ref="I57:I58"/>
    <x:mergeCell ref="J3:J4"/>
    <x:mergeCell ref="J5:J6"/>
    <x:mergeCell ref="J7:J8"/>
    <x:mergeCell ref="J9:J10"/>
    <x:mergeCell ref="J13:J14"/>
    <x:mergeCell ref="J15:J16"/>
    <x:mergeCell ref="J17:J18"/>
    <x:mergeCell ref="J21:J22"/>
    <x:mergeCell ref="J23:J24"/>
    <x:mergeCell ref="J25:J26"/>
    <x:mergeCell ref="J29:J30"/>
    <x:mergeCell ref="J31:J32"/>
    <x:mergeCell ref="J33:J34"/>
    <x:mergeCell ref="J37:J38"/>
    <x:mergeCell ref="J39:J40"/>
    <x:mergeCell ref="J41:J42"/>
    <x:mergeCell ref="J45:J46"/>
    <x:mergeCell ref="J47:J48"/>
    <x:mergeCell ref="J49:J50"/>
    <x:mergeCell ref="J53:J54"/>
    <x:mergeCell ref="J55:J56"/>
    <x:mergeCell ref="J57:J58"/>
    <x:mergeCell ref="K3:K4"/>
    <x:mergeCell ref="K5:K6"/>
    <x:mergeCell ref="K7:K8"/>
    <x:mergeCell ref="K9:K10"/>
    <x:mergeCell ref="K13:K14"/>
    <x:mergeCell ref="K15:K16"/>
    <x:mergeCell ref="K17:K18"/>
    <x:mergeCell ref="K21:K22"/>
    <x:mergeCell ref="K23:K24"/>
    <x:mergeCell ref="K25:K26"/>
    <x:mergeCell ref="K29:K30"/>
    <x:mergeCell ref="K31:K32"/>
    <x:mergeCell ref="K33:K34"/>
    <x:mergeCell ref="K37:K38"/>
    <x:mergeCell ref="K39:K40"/>
    <x:mergeCell ref="K41:K42"/>
    <x:mergeCell ref="K45:K46"/>
    <x:mergeCell ref="K47:K48"/>
    <x:mergeCell ref="K49:K50"/>
    <x:mergeCell ref="K53:K54"/>
    <x:mergeCell ref="K55:K56"/>
    <x:mergeCell ref="K57:K58"/>
    <x:mergeCell ref="L3:L4"/>
    <x:mergeCell ref="L5:L6"/>
    <x:mergeCell ref="L7:L8"/>
    <x:mergeCell ref="L9:L10"/>
    <x:mergeCell ref="L13:L14"/>
    <x:mergeCell ref="L15:L16"/>
    <x:mergeCell ref="L17:L18"/>
    <x:mergeCell ref="L21:L22"/>
    <x:mergeCell ref="L23:L24"/>
    <x:mergeCell ref="L25:L26"/>
    <x:mergeCell ref="L29:L30"/>
    <x:mergeCell ref="L31:L32"/>
    <x:mergeCell ref="L33:L34"/>
    <x:mergeCell ref="L37:L38"/>
    <x:mergeCell ref="L39:L40"/>
    <x:mergeCell ref="L41:L42"/>
    <x:mergeCell ref="L45:L46"/>
    <x:mergeCell ref="L47:L48"/>
    <x:mergeCell ref="L49:L50"/>
    <x:mergeCell ref="L53:L54"/>
    <x:mergeCell ref="L55:L56"/>
    <x:mergeCell ref="L57:L58"/>
    <x:mergeCell ref="M3:M4"/>
    <x:mergeCell ref="M5:M6"/>
    <x:mergeCell ref="M7:M8"/>
    <x:mergeCell ref="M9:M10"/>
    <x:mergeCell ref="M13:M14"/>
    <x:mergeCell ref="M15:M16"/>
    <x:mergeCell ref="M17:M18"/>
    <x:mergeCell ref="M21:M22"/>
    <x:mergeCell ref="M23:M24"/>
    <x:mergeCell ref="M25:M26"/>
    <x:mergeCell ref="M29:M30"/>
    <x:mergeCell ref="M31:M32"/>
    <x:mergeCell ref="M33:M34"/>
    <x:mergeCell ref="M37:M38"/>
    <x:mergeCell ref="M39:M40"/>
    <x:mergeCell ref="M41:M42"/>
    <x:mergeCell ref="M45:M46"/>
    <x:mergeCell ref="M47:M48"/>
    <x:mergeCell ref="M49:M50"/>
    <x:mergeCell ref="M53:M54"/>
    <x:mergeCell ref="M55:M56"/>
    <x:mergeCell ref="M57:M58"/>
    <x:mergeCell ref="N3:N4"/>
    <x:mergeCell ref="N5:N6"/>
    <x:mergeCell ref="N7:N8"/>
    <x:mergeCell ref="N9:N10"/>
  </x:mergeCells>
  <x:pageMargins left="0.31388887763023376" right="0.31388887763023376" top="0.3541666567325592" bottom="0.3541666567325592" header="0.31388887763023376" footer="0.31388887763023376"/>
  <x:pageSetup paperSize="9" scale="100" firstPageNumber="1" fitToWidth="0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シニア60女子</x:oddHeader>
  </x:headerFooter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3">
    <x:tabColor rgb="fffbe5d7"/>
  </x:sheetPr>
  <x:dimension ref="A1:AC28"/>
  <x:sheetViews>
    <x:sheetView view="pageBreakPreview" topLeftCell="A1" zoomScale="55" zoomScaleNormal="100" zoomScaleSheetLayoutView="55" workbookViewId="0">
      <x:selection activeCell="Q57" activeCellId="0" sqref="Q57:Q57"/>
    </x:sheetView>
  </x:sheetViews>
  <x:sheetFormatPr defaultColWidth="8.375" defaultRowHeight="24" customHeight="1"/>
  <x:cols>
    <x:col min="1" max="1" width="4.375" style="42" customWidth="1"/>
    <x:col min="2" max="2" width="11.875" style="42" customWidth="1"/>
    <x:col min="3" max="3" width="0.875" style="42" customWidth="1"/>
    <x:col min="4" max="4" width="4.875" style="43" customWidth="1"/>
    <x:col min="5" max="5" width="0.875" style="43" customWidth="1"/>
    <x:col min="6" max="6" width="10.75" style="43" customWidth="1"/>
    <x:col min="7" max="7" width="0.875" style="42" customWidth="1"/>
    <x:col min="8" max="14" width="1.5" style="44" customWidth="1"/>
    <x:col min="15" max="21" width="1.5" style="45" customWidth="1"/>
    <x:col min="22" max="22" width="0.375" style="42" customWidth="1"/>
    <x:col min="23" max="23" width="11.875" style="42" customWidth="1"/>
    <x:col min="24" max="24" width="0.875" style="42" customWidth="1"/>
    <x:col min="25" max="25" width="4.875" style="43" customWidth="1"/>
    <x:col min="26" max="26" width="0.875" style="43" customWidth="1"/>
    <x:col min="27" max="27" width="10.75" style="43" customWidth="1"/>
    <x:col min="28" max="28" width="0.875" style="42" customWidth="1"/>
    <x:col min="29" max="29" width="4.375" style="42" customWidth="1"/>
    <x:col min="30" max="16384" width="8.375" style="42"/>
  </x:cols>
  <x:sheetData>
    <x:row r="1" spans="1:29" customHeight="1">
      <x:c r="A1" s="373">
        <x:v>1</x:v>
      </x:c>
      <x:c r="B1" s="46" t="str">
        <x:f>IFERROR(VLOOKUP(A1,#REF!,3,FALSE),"")</x:f>
        <x:v/>
      </x:c>
      <x:c r="C1" s="373" t="s">
        <x:v>20</x:v>
      </x:c>
      <x:c r="D1" s="43" t="str">
        <x:f>IFERROR(VLOOKUP(A1,#REF!,6,FALSE),"")</x:f>
        <x:v/>
      </x:c>
      <x:c r="F1" s="43" t="str">
        <x:f>IFERROR(VLOOKUP(A1,#REF!,7,FALSE),"")</x:f>
        <x:v/>
      </x:c>
      <x:c r="G1" s="373" t="s">
        <x:v>17</x:v>
      </x:c>
      <x:c r="W1" s="46" t="str">
        <x:f>IFERROR(VLOOKUP(AC1,#REF!,3,FALSE),"")</x:f>
        <x:v/>
      </x:c>
      <x:c r="X1" s="373" t="s">
        <x:v>20</x:v>
      </x:c>
      <x:c r="Y1" s="50" t="str">
        <x:f>IFERROR(VLOOKUP(AC1,#REF!,6,FALSE),"")</x:f>
        <x:v/>
      </x:c>
      <x:c r="AA1" s="50" t="str">
        <x:f>IFERROR(VLOOKUP(AC1,#REF!,7,FALSE),"")</x:f>
        <x:v/>
      </x:c>
      <x:c r="AB1" s="373" t="s">
        <x:v>17</x:v>
      </x:c>
      <x:c r="AC1" s="373">
        <x:v>14</x:v>
      </x:c>
    </x:row>
    <x:row r="2" spans="1:29" customHeight="1">
      <x:c r="A2" s="373"/>
      <x:c r="B2" s="47" t="str">
        <x:f>IFERROR(VLOOKUP(A1,#REF!,17,FALSE),"")</x:f>
        <x:v/>
      </x:c>
      <x:c r="C2" s="373"/>
      <x:c r="D2" s="48" t="str">
        <x:f>IFERROR(VLOOKUP(A1,#REF!,20,FALSE),"")</x:f>
        <x:v/>
      </x:c>
      <x:c r="E2" s="48"/>
      <x:c r="F2" s="48" t="str">
        <x:f>IFERROR(VLOOKUP(A1,#REF!,21,FALSE),"")</x:f>
        <x:v/>
      </x:c>
      <x:c r="G2" s="373"/>
      <x:c r="H2" s="49"/>
      <x:c r="I2" s="51"/>
      <x:c r="T2" s="57"/>
      <x:c r="U2" s="56"/>
      <x:c r="W2" s="47" t="str">
        <x:f>IFERROR(VLOOKUP(AC1,#REF!,17,FALSE),"")</x:f>
        <x:v/>
      </x:c>
      <x:c r="X2" s="373"/>
      <x:c r="Y2" s="48" t="str">
        <x:f>IFERROR(VLOOKUP(AC1,#REF!,20,FALSE),"")</x:f>
        <x:v/>
      </x:c>
      <x:c r="Z2" s="48"/>
      <x:c r="AA2" s="48" t="str">
        <x:f>IFERROR(VLOOKUP(AC1,#REF!,21,FALSE),"")</x:f>
        <x:v/>
      </x:c>
      <x:c r="AB2" s="373"/>
      <x:c r="AC2" s="373"/>
    </x:row>
    <x:row r="3" spans="1:29" customHeight="1">
      <x:c r="A3" s="373">
        <x:v>2</x:v>
      </x:c>
      <x:c r="B3" s="46" t="str">
        <x:f>IFERROR(VLOOKUP(A3,#REF!,3,FALSE),"")</x:f>
        <x:v/>
      </x:c>
      <x:c r="C3" s="373" t="s">
        <x:v>20</x:v>
      </x:c>
      <x:c r="D3" s="50" t="str">
        <x:f>IFERROR(VLOOKUP(A3,#REF!,6,FALSE),"")</x:f>
        <x:v/>
      </x:c>
      <x:c r="E3" s="50"/>
      <x:c r="F3" s="50" t="str">
        <x:f>IFERROR(VLOOKUP(A3,#REF!,7,FALSE),"")</x:f>
        <x:v/>
      </x:c>
      <x:c r="G3" s="373" t="s">
        <x:v>17</x:v>
      </x:c>
      <x:c r="I3" s="54"/>
      <x:c r="J3" s="51"/>
      <x:c r="N3" s="54"/>
      <x:c r="S3" s="57"/>
      <x:c r="T3" s="58"/>
      <x:c r="W3" s="46" t="str">
        <x:f>IFERROR(VLOOKUP(AC3,#REF!,3,FALSE),"")</x:f>
        <x:v/>
      </x:c>
      <x:c r="X3" s="373" t="s">
        <x:v>20</x:v>
      </x:c>
      <x:c r="Y3" s="50" t="str">
        <x:f>IFERROR(VLOOKUP(AC3,#REF!,6,FALSE),"")</x:f>
        <x:v/>
      </x:c>
      <x:c r="Z3" s="50"/>
      <x:c r="AA3" s="50" t="str">
        <x:f>IFERROR(VLOOKUP(AC3,#REF!,7,FALSE),"")</x:f>
        <x:v/>
      </x:c>
      <x:c r="AB3" s="373" t="s">
        <x:v>17</x:v>
      </x:c>
      <x:c r="AC3" s="373">
        <x:v>15</x:v>
      </x:c>
    </x:row>
    <x:row r="4" spans="1:29" customHeight="1">
      <x:c r="A4" s="373"/>
      <x:c r="B4" s="47" t="str">
        <x:f>IFERROR(VLOOKUP(A3,#REF!,17,FALSE),"")</x:f>
        <x:v/>
      </x:c>
      <x:c r="C4" s="373"/>
      <x:c r="D4" s="48" t="str">
        <x:f>IFERROR(VLOOKUP(A3,#REF!,20,FALSE),"")</x:f>
        <x:v/>
      </x:c>
      <x:c r="E4" s="48"/>
      <x:c r="F4" s="48" t="str">
        <x:f>IFERROR(VLOOKUP(A3,#REF!,21,FALSE),"")</x:f>
        <x:v/>
      </x:c>
      <x:c r="G4" s="373"/>
      <x:c r="H4" s="51"/>
      <x:c r="I4" s="52"/>
      <x:c r="J4" s="54"/>
      <x:c r="N4" s="54"/>
      <x:c r="S4" s="58"/>
      <x:c r="T4" s="59"/>
      <x:c r="U4" s="57"/>
      <x:c r="W4" s="47" t="str">
        <x:f>IFERROR(VLOOKUP(AC3,#REF!,17,FALSE),"")</x:f>
        <x:v/>
      </x:c>
      <x:c r="X4" s="373"/>
      <x:c r="Y4" s="48" t="str">
        <x:f>IFERROR(VLOOKUP(AC3,#REF!,20,FALSE),"")</x:f>
        <x:v/>
      </x:c>
      <x:c r="Z4" s="48"/>
      <x:c r="AA4" s="48" t="str">
        <x:f>IFERROR(VLOOKUP(AC3,#REF!,21,FALSE),"")</x:f>
        <x:v/>
      </x:c>
      <x:c r="AB4" s="373"/>
      <x:c r="AC4" s="373"/>
    </x:row>
    <x:row r="5" spans="1:29" customHeight="1">
      <x:c r="A5" s="373">
        <x:v>3</x:v>
      </x:c>
      <x:c r="B5" s="46" t="str">
        <x:f>IFERROR(VLOOKUP(A5,#REF!,3,FALSE),"")</x:f>
        <x:v/>
      </x:c>
      <x:c r="C5" s="373" t="s">
        <x:v>20</x:v>
      </x:c>
      <x:c r="D5" s="50" t="str">
        <x:f>IFERROR(VLOOKUP(A5,#REF!,6,FALSE),"")</x:f>
        <x:v/>
      </x:c>
      <x:c r="E5" s="50"/>
      <x:c r="F5" s="50" t="str">
        <x:f>IFERROR(VLOOKUP(A5,#REF!,7,FALSE),"")</x:f>
        <x:v/>
      </x:c>
      <x:c r="G5" s="373" t="s">
        <x:v>17</x:v>
      </x:c>
      <x:c r="H5" s="52"/>
      <x:c r="J5" s="54"/>
      <x:c r="N5" s="54"/>
      <x:c r="S5" s="58"/>
      <x:c r="U5" s="59"/>
      <x:c r="W5" s="46" t="str">
        <x:f>IFERROR(VLOOKUP(AC5,#REF!,3,FALSE),"")</x:f>
        <x:v/>
      </x:c>
      <x:c r="X5" s="373" t="s">
        <x:v>20</x:v>
      </x:c>
      <x:c r="Y5" s="50" t="str">
        <x:f>IFERROR(VLOOKUP(AC5,#REF!,6,FALSE),"")</x:f>
        <x:v/>
      </x:c>
      <x:c r="Z5" s="50"/>
      <x:c r="AA5" s="50" t="str">
        <x:f>IFERROR(VLOOKUP(AC5,#REF!,7,FALSE),"")</x:f>
        <x:v/>
      </x:c>
      <x:c r="AB5" s="373" t="s">
        <x:v>17</x:v>
      </x:c>
      <x:c r="AC5" s="373">
        <x:v>16</x:v>
      </x:c>
    </x:row>
    <x:row r="6" spans="1:29" customHeight="1">
      <x:c r="A6" s="373"/>
      <x:c r="B6" s="47" t="str">
        <x:f>IFERROR(VLOOKUP(A5,#REF!,17,FALSE),"")</x:f>
        <x:v/>
      </x:c>
      <x:c r="C6" s="373"/>
      <x:c r="D6" s="48" t="str">
        <x:f>IFERROR(VLOOKUP(A5,#REF!,20,FALSE),"")</x:f>
        <x:v/>
      </x:c>
      <x:c r="E6" s="48"/>
      <x:c r="F6" s="48" t="str">
        <x:f>IFERROR(VLOOKUP(A5,#REF!,21,FALSE),"")</x:f>
        <x:v/>
      </x:c>
      <x:c r="G6" s="373"/>
      <x:c r="J6" s="54"/>
      <x:c r="N6" s="54"/>
      <x:c r="S6" s="58"/>
      <x:c r="W6" s="47" t="str">
        <x:f>IFERROR(VLOOKUP(AC5,#REF!,17,FALSE),"")</x:f>
        <x:v/>
      </x:c>
      <x:c r="X6" s="373"/>
      <x:c r="Y6" s="48" t="str">
        <x:f>IFERROR(VLOOKUP(AC5,#REF!,20,FALSE),"")</x:f>
        <x:v/>
      </x:c>
      <x:c r="Z6" s="48"/>
      <x:c r="AA6" s="48" t="str">
        <x:f>IFERROR(VLOOKUP(AC5,#REF!,21,FALSE),"")</x:f>
        <x:v/>
      </x:c>
      <x:c r="AB6" s="373"/>
      <x:c r="AC6" s="373"/>
    </x:row>
    <x:row r="7" spans="1:29" customHeight="1">
      <x:c r="A7" s="373">
        <x:v>4</x:v>
      </x:c>
      <x:c r="B7" s="46" t="str">
        <x:f>IFERROR(VLOOKUP(A7,#REF!,3,FALSE),"")</x:f>
        <x:v/>
      </x:c>
      <x:c r="C7" s="373" t="s">
        <x:v>20</x:v>
      </x:c>
      <x:c r="D7" s="50" t="str">
        <x:f>IFERROR(VLOOKUP(A7,#REF!,6,FALSE),"")</x:f>
        <x:v/>
      </x:c>
      <x:c r="E7" s="50"/>
      <x:c r="F7" s="50" t="str">
        <x:f>IFERROR(VLOOKUP(A7,#REF!,7,FALSE),"")</x:f>
        <x:v/>
      </x:c>
      <x:c r="G7" s="373" t="s">
        <x:v>17</x:v>
      </x:c>
      <x:c r="J7" s="54"/>
      <x:c r="K7" s="51"/>
      <x:c r="N7" s="54"/>
      <x:c r="R7" s="57"/>
      <x:c r="S7" s="58"/>
      <x:c r="W7" s="46" t="str">
        <x:f>IFERROR(VLOOKUP(AC7,#REF!,3,FALSE),"")</x:f>
        <x:v/>
      </x:c>
      <x:c r="X7" s="373" t="s">
        <x:v>20</x:v>
      </x:c>
      <x:c r="Y7" s="50" t="str">
        <x:f>IFERROR(VLOOKUP(AC7,#REF!,6,FALSE),"")</x:f>
        <x:v/>
      </x:c>
      <x:c r="Z7" s="50"/>
      <x:c r="AA7" s="50" t="str">
        <x:f>IFERROR(VLOOKUP(AC7,#REF!,7,FALSE),"")</x:f>
        <x:v/>
      </x:c>
      <x:c r="AB7" s="373" t="s">
        <x:v>17</x:v>
      </x:c>
      <x:c r="AC7" s="373">
        <x:v>17</x:v>
      </x:c>
    </x:row>
    <x:row r="8" spans="1:29" customHeight="1">
      <x:c r="A8" s="373"/>
      <x:c r="B8" s="47" t="str">
        <x:f>IFERROR(VLOOKUP(A7,#REF!,17,FALSE),"")</x:f>
        <x:v/>
      </x:c>
      <x:c r="C8" s="373"/>
      <x:c r="D8" s="48" t="str">
        <x:f>IFERROR(VLOOKUP(A7,#REF!,20,FALSE),"")</x:f>
        <x:v/>
      </x:c>
      <x:c r="E8" s="48"/>
      <x:c r="F8" s="48" t="str">
        <x:f>IFERROR(VLOOKUP(A7,#REF!,21,FALSE),"")</x:f>
        <x:v/>
      </x:c>
      <x:c r="G8" s="373"/>
      <x:c r="H8" s="51"/>
      <x:c r="J8" s="54"/>
      <x:c r="K8" s="54"/>
      <x:c r="N8" s="54"/>
      <x:c r="R8" s="58"/>
      <x:c r="S8" s="58"/>
      <x:c r="U8" s="57"/>
      <x:c r="W8" s="47" t="str">
        <x:f>IFERROR(VLOOKUP(AC7,#REF!,17,FALSE),"")</x:f>
        <x:v/>
      </x:c>
      <x:c r="X8" s="373"/>
      <x:c r="Y8" s="48" t="str">
        <x:f>IFERROR(VLOOKUP(AC7,#REF!,20,FALSE),"")</x:f>
        <x:v/>
      </x:c>
      <x:c r="AA8" s="48" t="str">
        <x:f>IFERROR(VLOOKUP(AC7,#REF!,21,FALSE),"")</x:f>
        <x:v/>
      </x:c>
      <x:c r="AB8" s="373"/>
      <x:c r="AC8" s="373"/>
    </x:row>
    <x:row r="9" spans="1:29" customHeight="1">
      <x:c r="A9" s="373">
        <x:v>5</x:v>
      </x:c>
      <x:c r="B9" s="46" t="str">
        <x:f>IFERROR(VLOOKUP(A9,#REF!,3,FALSE),"")</x:f>
        <x:v/>
      </x:c>
      <x:c r="C9" s="373" t="s">
        <x:v>20</x:v>
      </x:c>
      <x:c r="D9" s="50" t="str">
        <x:f>IFERROR(VLOOKUP(A9,#REF!,6,FALSE),"")</x:f>
        <x:v/>
      </x:c>
      <x:c r="E9" s="50"/>
      <x:c r="F9" s="50" t="str">
        <x:f>IFERROR(VLOOKUP(A9,#REF!,7,FALSE),"")</x:f>
        <x:v/>
      </x:c>
      <x:c r="G9" s="373" t="s">
        <x:v>17</x:v>
      </x:c>
      <x:c r="H9" s="52"/>
      <x:c r="I9" s="51"/>
      <x:c r="J9" s="54"/>
      <x:c r="K9" s="54"/>
      <x:c r="N9" s="54"/>
      <x:c r="R9" s="58"/>
      <x:c r="S9" s="58"/>
      <x:c r="T9" s="57"/>
      <x:c r="U9" s="59"/>
      <x:c r="W9" s="46" t="str">
        <x:f>IFERROR(VLOOKUP(AC9,#REF!,3,FALSE),"")</x:f>
        <x:v/>
      </x:c>
      <x:c r="X9" s="373" t="s">
        <x:v>20</x:v>
      </x:c>
      <x:c r="Y9" s="50" t="str">
        <x:f>IFERROR(VLOOKUP(AC9,#REF!,6,FALSE),"")</x:f>
        <x:v/>
      </x:c>
      <x:c r="Z9" s="50"/>
      <x:c r="AA9" s="50" t="str">
        <x:f>IFERROR(VLOOKUP(AC9,#REF!,7,FALSE),"")</x:f>
        <x:v/>
      </x:c>
      <x:c r="AB9" s="373" t="s">
        <x:v>17</x:v>
      </x:c>
      <x:c r="AC9" s="373">
        <x:v>18</x:v>
      </x:c>
    </x:row>
    <x:row r="10" spans="1:29" customHeight="1">
      <x:c r="A10" s="373"/>
      <x:c r="B10" s="47" t="str">
        <x:f>IFERROR(VLOOKUP(A9,#REF!,17,FALSE),"")</x:f>
        <x:v/>
      </x:c>
      <x:c r="C10" s="373"/>
      <x:c r="D10" s="48" t="str">
        <x:f>IFERROR(VLOOKUP(A9,#REF!,20,FALSE),"")</x:f>
        <x:v/>
      </x:c>
      <x:c r="E10" s="48"/>
      <x:c r="F10" s="48" t="str">
        <x:f>IFERROR(VLOOKUP(A9,#REF!,21,FALSE),"")</x:f>
        <x:v/>
      </x:c>
      <x:c r="G10" s="373"/>
      <x:c r="I10" s="54"/>
      <x:c r="J10" s="52"/>
      <x:c r="K10" s="54"/>
      <x:c r="N10" s="54"/>
      <x:c r="R10" s="58"/>
      <x:c r="S10" s="59"/>
      <x:c r="T10" s="58"/>
      <x:c r="W10" s="47" t="str">
        <x:f>IFERROR(VLOOKUP(AC9,#REF!,17,FALSE),"")</x:f>
        <x:v/>
      </x:c>
      <x:c r="X10" s="373"/>
      <x:c r="Y10" s="48" t="str">
        <x:f>IFERROR(VLOOKUP(AC9,#REF!,20,FALSE),"")</x:f>
        <x:v/>
      </x:c>
      <x:c r="Z10" s="48"/>
      <x:c r="AA10" s="48" t="str">
        <x:f>IFERROR(VLOOKUP(AC9,#REF!,21,FALSE),"")</x:f>
        <x:v/>
      </x:c>
      <x:c r="AB10" s="373"/>
      <x:c r="AC10" s="373"/>
    </x:row>
    <x:row r="11" spans="1:29" customHeight="1">
      <x:c r="A11" s="373">
        <x:v>6</x:v>
      </x:c>
      <x:c r="B11" s="46" t="str">
        <x:f>IFERROR(VLOOKUP(A11,#REF!,3,FALSE),"")</x:f>
        <x:v/>
      </x:c>
      <x:c r="C11" s="373" t="s">
        <x:v>20</x:v>
      </x:c>
      <x:c r="D11" s="50" t="str">
        <x:f>IFERROR(VLOOKUP(A11,#REF!,6,FALSE),"")</x:f>
        <x:v/>
      </x:c>
      <x:c r="E11" s="50"/>
      <x:c r="F11" s="50" t="str">
        <x:f>IFERROR(VLOOKUP(A11,#REF!,7,FALSE),"")</x:f>
        <x:v/>
      </x:c>
      <x:c r="G11" s="373" t="s">
        <x:v>17</x:v>
      </x:c>
      <x:c r="I11" s="54"/>
      <x:c r="K11" s="54"/>
      <x:c r="N11" s="54"/>
      <x:c r="R11" s="58"/>
      <x:c r="T11" s="58"/>
      <x:c r="W11" s="46" t="str">
        <x:f>IFERROR(VLOOKUP(AC11,#REF!,3,FALSE),"")</x:f>
        <x:v/>
      </x:c>
      <x:c r="X11" s="373" t="s">
        <x:v>20</x:v>
      </x:c>
      <x:c r="Y11" s="50" t="str">
        <x:f>IFERROR(VLOOKUP(AC11,#REF!,6,FALSE),"")</x:f>
        <x:v/>
      </x:c>
      <x:c r="Z11" s="50"/>
      <x:c r="AA11" s="50" t="str">
        <x:f>IFERROR(VLOOKUP(AC11,#REF!,7,FALSE),"")</x:f>
        <x:v/>
      </x:c>
      <x:c r="AB11" s="373" t="s">
        <x:v>17</x:v>
      </x:c>
      <x:c r="AC11" s="373">
        <x:v>19</x:v>
      </x:c>
    </x:row>
    <x:row r="12" spans="1:29" customHeight="1">
      <x:c r="A12" s="373"/>
      <x:c r="B12" s="47" t="str">
        <x:f>IFERROR(VLOOKUP(A11,#REF!,17,FALSE),"")</x:f>
        <x:v/>
      </x:c>
      <x:c r="C12" s="373"/>
      <x:c r="D12" s="48" t="str">
        <x:f>IFERROR(VLOOKUP(A11,#REF!,20,FALSE),"")</x:f>
        <x:v/>
      </x:c>
      <x:c r="E12" s="48"/>
      <x:c r="F12" s="48" t="str">
        <x:f>IFERROR(VLOOKUP(A11,#REF!,21,FALSE),"")</x:f>
        <x:v/>
      </x:c>
      <x:c r="G12" s="373"/>
      <x:c r="H12" s="51"/>
      <x:c r="I12" s="52"/>
      <x:c r="K12" s="54"/>
      <x:c r="N12" s="54"/>
      <x:c r="R12" s="58"/>
      <x:c r="T12" s="59"/>
      <x:c r="U12" s="57"/>
      <x:c r="W12" s="47" t="str">
        <x:f>IFERROR(VLOOKUP(AC11,#REF!,17,FALSE),"")</x:f>
        <x:v/>
      </x:c>
      <x:c r="X12" s="373"/>
      <x:c r="Y12" s="48" t="str">
        <x:f>IFERROR(VLOOKUP(AC11,#REF!,20,FALSE),"")</x:f>
        <x:v/>
      </x:c>
      <x:c r="Z12" s="48"/>
      <x:c r="AA12" s="48" t="str">
        <x:f>IFERROR(VLOOKUP(AC11,#REF!,21,FALSE),"")</x:f>
        <x:v/>
      </x:c>
      <x:c r="AB12" s="373"/>
      <x:c r="AC12" s="373"/>
    </x:row>
    <x:row r="13" spans="1:29" customHeight="1">
      <x:c r="A13" s="373">
        <x:v>7</x:v>
      </x:c>
      <x:c r="B13" s="46" t="str">
        <x:f>IFERROR(VLOOKUP(A13,#REF!,3,FALSE),"")</x:f>
        <x:v/>
      </x:c>
      <x:c r="C13" s="373" t="s">
        <x:v>20</x:v>
      </x:c>
      <x:c r="D13" s="50" t="str">
        <x:f>IFERROR(VLOOKUP(A13,#REF!,6,FALSE),"")</x:f>
        <x:v/>
      </x:c>
      <x:c r="E13" s="50"/>
      <x:c r="F13" s="50" t="str">
        <x:f>IFERROR(VLOOKUP(A13,#REF!,7,FALSE),"")</x:f>
        <x:v/>
      </x:c>
      <x:c r="G13" s="373" t="s">
        <x:v>17</x:v>
      </x:c>
      <x:c r="H13" s="52"/>
      <x:c r="K13" s="54"/>
      <x:c r="N13" s="54"/>
      <x:c r="R13" s="58"/>
      <x:c r="U13" s="59"/>
      <x:c r="W13" s="46" t="str">
        <x:f>IFERROR(VLOOKUP(AC13,#REF!,3,FALSE),"")</x:f>
        <x:v/>
      </x:c>
      <x:c r="X13" s="373" t="s">
        <x:v>20</x:v>
      </x:c>
      <x:c r="Y13" s="50" t="str">
        <x:f>IFERROR(VLOOKUP(AC13,#REF!,6,FALSE),"")</x:f>
        <x:v/>
      </x:c>
      <x:c r="Z13" s="50"/>
      <x:c r="AA13" s="50" t="str">
        <x:f>IFERROR(VLOOKUP(AC13,#REF!,7,FALSE),"")</x:f>
        <x:v/>
      </x:c>
      <x:c r="AB13" s="373" t="s">
        <x:v>17</x:v>
      </x:c>
      <x:c r="AC13" s="373">
        <x:v>20</x:v>
      </x:c>
    </x:row>
    <x:row r="14" spans="1:29" customHeight="1">
      <x:c r="A14" s="373"/>
      <x:c r="B14" s="47" t="str">
        <x:f>IFERROR(VLOOKUP(A13,#REF!,17,FALSE),"")</x:f>
        <x:v/>
      </x:c>
      <x:c r="C14" s="373"/>
      <x:c r="D14" s="48" t="str">
        <x:f>IFERROR(VLOOKUP(A13,#REF!,20,FALSE),"")</x:f>
        <x:v/>
      </x:c>
      <x:c r="E14" s="48"/>
      <x:c r="F14" s="48" t="str">
        <x:f>IFERROR(VLOOKUP(A13,#REF!,21,FALSE),"")</x:f>
        <x:v/>
      </x:c>
      <x:c r="G14" s="373"/>
      <x:c r="K14" s="54"/>
      <x:c r="N14" s="52"/>
      <x:c r="R14" s="58"/>
      <x:c r="W14" s="47" t="str">
        <x:f>IFERROR(VLOOKUP(AC13,#REF!,17,FALSE),"")</x:f>
        <x:v/>
      </x:c>
      <x:c r="X14" s="373"/>
      <x:c r="Y14" s="48" t="str">
        <x:f>IFERROR(VLOOKUP(AC13,#REF!,20,FALSE),"")</x:f>
        <x:v/>
      </x:c>
      <x:c r="Z14" s="48"/>
      <x:c r="AA14" s="48" t="str">
        <x:f>IFERROR(VLOOKUP(AC13,#REF!,21,FALSE),"")</x:f>
        <x:v/>
      </x:c>
      <x:c r="AB14" s="373"/>
      <x:c r="AC14" s="373"/>
    </x:row>
    <x:row r="15" spans="1:29" customHeight="1">
      <x:c r="A15" s="373">
        <x:v>8</x:v>
      </x:c>
      <x:c r="B15" s="46" t="str">
        <x:f>IFERROR(VLOOKUP(A15,#REF!,3,FALSE),"")</x:f>
        <x:v/>
      </x:c>
      <x:c r="C15" s="373" t="s">
        <x:v>20</x:v>
      </x:c>
      <x:c r="D15" s="50" t="str">
        <x:f>IFERROR(VLOOKUP(A15,#REF!,6,FALSE),"")</x:f>
        <x:v/>
      </x:c>
      <x:c r="E15" s="50"/>
      <x:c r="F15" s="50" t="str">
        <x:f>IFERROR(VLOOKUP(A15,#REF!,7,FALSE),"")</x:f>
        <x:v/>
      </x:c>
      <x:c r="G15" s="373" t="s">
        <x:v>17</x:v>
      </x:c>
      <x:c r="L15" s="55"/>
      <x:c r="M15" s="49"/>
      <x:c r="O15" s="56"/>
      <x:c r="P15" s="56"/>
      <x:c r="Q15" s="60"/>
      <x:c r="W15" s="46" t="str">
        <x:f>IFERROR(VLOOKUP(AC15,#REF!,3,FALSE),"")</x:f>
        <x:v/>
      </x:c>
      <x:c r="X15" s="373" t="s">
        <x:v>20</x:v>
      </x:c>
      <x:c r="Y15" s="50" t="str">
        <x:f>IFERROR(VLOOKUP(AC15,#REF!,6,FALSE),"")</x:f>
        <x:v/>
      </x:c>
      <x:c r="Z15" s="50"/>
      <x:c r="AA15" s="50" t="str">
        <x:f>IFERROR(VLOOKUP(AC15,#REF!,7,FALSE),"")</x:f>
        <x:v/>
      </x:c>
      <x:c r="AB15" s="373" t="s">
        <x:v>17</x:v>
      </x:c>
      <x:c r="AC15" s="373">
        <x:v>21</x:v>
      </x:c>
    </x:row>
    <x:row r="16" spans="1:29" customHeight="1">
      <x:c r="A16" s="373"/>
      <x:c r="B16" s="47" t="str">
        <x:f>IFERROR(VLOOKUP(A15,#REF!,17,FALSE),"")</x:f>
        <x:v/>
      </x:c>
      <x:c r="C16" s="373"/>
      <x:c r="D16" s="48" t="str">
        <x:f>IFERROR(VLOOKUP(A15,#REF!,20,FALSE),"")</x:f>
        <x:v/>
      </x:c>
      <x:c r="E16" s="48"/>
      <x:c r="F16" s="48" t="str">
        <x:f>IFERROR(VLOOKUP(A15,#REF!,21,FALSE),"")</x:f>
        <x:v/>
      </x:c>
      <x:c r="G16" s="373"/>
      <x:c r="H16" s="49"/>
      <x:c r="I16" s="51"/>
      <x:c r="K16" s="54"/>
      <x:c r="R16" s="58"/>
      <x:c r="U16" s="57"/>
      <x:c r="W16" s="47" t="str">
        <x:f>IFERROR(VLOOKUP(AC15,#REF!,17,FALSE),"")</x:f>
        <x:v/>
      </x:c>
      <x:c r="X16" s="373"/>
      <x:c r="Y16" s="48" t="str">
        <x:f>IFERROR(VLOOKUP(AC15,#REF!,20,FALSE),"")</x:f>
        <x:v/>
      </x:c>
      <x:c r="Z16" s="48"/>
      <x:c r="AA16" s="48" t="str">
        <x:f>IFERROR(VLOOKUP(AC15,#REF!,21,FALSE),"")</x:f>
        <x:v/>
      </x:c>
      <x:c r="AB16" s="373"/>
      <x:c r="AC16" s="373"/>
    </x:row>
    <x:row r="17" spans="1:29" customHeight="1">
      <x:c r="A17" s="373">
        <x:v>9</x:v>
      </x:c>
      <x:c r="B17" s="46" t="str">
        <x:f>IFERROR(VLOOKUP(A17,#REF!,3,FALSE),"")</x:f>
        <x:v/>
      </x:c>
      <x:c r="C17" s="373" t="s">
        <x:v>20</x:v>
      </x:c>
      <x:c r="D17" s="50" t="str">
        <x:f>IFERROR(VLOOKUP(A17,#REF!,6,FALSE),"")</x:f>
        <x:v/>
      </x:c>
      <x:c r="E17" s="50"/>
      <x:c r="F17" s="50" t="str">
        <x:f>IFERROR(VLOOKUP(A17,#REF!,7,FALSE),"")</x:f>
        <x:v/>
      </x:c>
      <x:c r="G17" s="373" t="s">
        <x:v>17</x:v>
      </x:c>
      <x:c r="I17" s="54"/>
      <x:c r="J17" s="51"/>
      <x:c r="K17" s="54"/>
      <x:c r="R17" s="58"/>
      <x:c r="T17" s="57"/>
      <x:c r="U17" s="59"/>
      <x:c r="W17" s="46" t="str">
        <x:f>IFERROR(VLOOKUP(AC17,#REF!,3,FALSE),"")</x:f>
        <x:v/>
      </x:c>
      <x:c r="X17" s="373" t="s">
        <x:v>20</x:v>
      </x:c>
      <x:c r="Y17" s="50" t="str">
        <x:f>IFERROR(VLOOKUP(AC17,#REF!,6,FALSE),"")</x:f>
        <x:v/>
      </x:c>
      <x:c r="Z17" s="50"/>
      <x:c r="AA17" s="50" t="str">
        <x:f>IFERROR(VLOOKUP(AC17,#REF!,7,FALSE),"")</x:f>
        <x:v/>
      </x:c>
      <x:c r="AB17" s="373" t="s">
        <x:v>17</x:v>
      </x:c>
      <x:c r="AC17" s="373">
        <x:v>22</x:v>
      </x:c>
    </x:row>
    <x:row r="18" spans="1:29" customHeight="1">
      <x:c r="A18" s="373"/>
      <x:c r="B18" s="47" t="str">
        <x:f>IFERROR(VLOOKUP(A17,#REF!,17,FALSE),"")</x:f>
        <x:v/>
      </x:c>
      <x:c r="C18" s="373"/>
      <x:c r="D18" s="48" t="str">
        <x:f>IFERROR(VLOOKUP(A17,#REF!,20,FALSE),"")</x:f>
        <x:v/>
      </x:c>
      <x:c r="E18" s="48"/>
      <x:c r="F18" s="48" t="str">
        <x:f>IFERROR(VLOOKUP(A17,#REF!,21,FALSE),"")</x:f>
        <x:v/>
      </x:c>
      <x:c r="G18" s="373"/>
      <x:c r="H18" s="51"/>
      <x:c r="I18" s="52"/>
      <x:c r="J18" s="54"/>
      <x:c r="K18" s="54"/>
      <x:c r="R18" s="58"/>
      <x:c r="T18" s="58"/>
      <x:c r="W18" s="47" t="str">
        <x:f>IFERROR(VLOOKUP(AC17,#REF!,17,FALSE),"")</x:f>
        <x:v/>
      </x:c>
      <x:c r="X18" s="373"/>
      <x:c r="Y18" s="48" t="str">
        <x:f>IFERROR(VLOOKUP(AC17,#REF!,20,FALSE),"")</x:f>
        <x:v/>
      </x:c>
      <x:c r="Z18" s="48"/>
      <x:c r="AA18" s="48" t="str">
        <x:f>IFERROR(VLOOKUP(AC17,#REF!,21,FALSE),"")</x:f>
        <x:v/>
      </x:c>
      <x:c r="AB18" s="373"/>
      <x:c r="AC18" s="373"/>
    </x:row>
    <x:row r="19" spans="1:29" customHeight="1">
      <x:c r="A19" s="373">
        <x:v>10</x:v>
      </x:c>
      <x:c r="B19" s="46" t="str">
        <x:f>IFERROR(VLOOKUP(A19,#REF!,3,FALSE),"")</x:f>
        <x:v/>
      </x:c>
      <x:c r="C19" s="373" t="s">
        <x:v>20</x:v>
      </x:c>
      <x:c r="D19" s="50" t="str">
        <x:f>IFERROR(VLOOKUP(A19,#REF!,6,FALSE),"")</x:f>
        <x:v/>
      </x:c>
      <x:c r="E19" s="50"/>
      <x:c r="F19" s="50" t="str">
        <x:f>IFERROR(VLOOKUP(A19,#REF!,7,FALSE),"")</x:f>
        <x:v/>
      </x:c>
      <x:c r="G19" s="373" t="s">
        <x:v>17</x:v>
      </x:c>
      <x:c r="H19" s="52"/>
      <x:c r="J19" s="54"/>
      <x:c r="K19" s="54"/>
      <x:c r="R19" s="58"/>
      <x:c r="S19" s="57"/>
      <x:c r="T19" s="58"/>
      <x:c r="W19" s="46" t="str">
        <x:f>IFERROR(VLOOKUP(AC19,#REF!,3,FALSE),"")</x:f>
        <x:v/>
      </x:c>
      <x:c r="X19" s="373" t="s">
        <x:v>20</x:v>
      </x:c>
      <x:c r="Y19" s="50" t="str">
        <x:f>IFERROR(VLOOKUP(AC19,#REF!,6,FALSE),"")</x:f>
        <x:v/>
      </x:c>
      <x:c r="Z19" s="50"/>
      <x:c r="AA19" s="50" t="str">
        <x:f>IFERROR(VLOOKUP(AC19,#REF!,7,FALSE),"")</x:f>
        <x:v/>
      </x:c>
      <x:c r="AB19" s="373" t="s">
        <x:v>17</x:v>
      </x:c>
      <x:c r="AC19" s="373">
        <x:v>23</x:v>
      </x:c>
    </x:row>
    <x:row r="20" spans="1:29" customHeight="1">
      <x:c r="A20" s="373"/>
      <x:c r="B20" s="47" t="str">
        <x:f>IFERROR(VLOOKUP(A19,#REF!,17,FALSE),"")</x:f>
        <x:v/>
      </x:c>
      <x:c r="C20" s="373"/>
      <x:c r="D20" s="48" t="str">
        <x:f>IFERROR(VLOOKUP(A19,#REF!,20,FALSE),"")</x:f>
        <x:v/>
      </x:c>
      <x:c r="E20" s="48"/>
      <x:c r="F20" s="48" t="str">
        <x:f>IFERROR(VLOOKUP(A19,#REF!,21,FALSE),"")</x:f>
        <x:v/>
      </x:c>
      <x:c r="G20" s="373"/>
      <x:c r="J20" s="54"/>
      <x:c r="K20" s="52"/>
      <x:c r="R20" s="58"/>
      <x:c r="S20" s="58"/>
      <x:c r="T20" s="59"/>
      <x:c r="U20" s="57"/>
      <x:c r="W20" s="47" t="str">
        <x:f>IFERROR(VLOOKUP(AC19,#REF!,17,FALSE),"")</x:f>
        <x:v/>
      </x:c>
      <x:c r="X20" s="373"/>
      <x:c r="Y20" s="48" t="str">
        <x:f>IFERROR(VLOOKUP(AC19,#REF!,20,FALSE),"")</x:f>
        <x:v/>
      </x:c>
      <x:c r="Z20" s="48"/>
      <x:c r="AA20" s="48" t="str">
        <x:f>IFERROR(VLOOKUP(AC19,#REF!,21,FALSE),"")</x:f>
        <x:v/>
      </x:c>
      <x:c r="AB20" s="373"/>
      <x:c r="AC20" s="373"/>
    </x:row>
    <x:row r="21" spans="1:29" customHeight="1">
      <x:c r="A21" s="373">
        <x:v>11</x:v>
      </x:c>
      <x:c r="B21" s="46" t="str">
        <x:f>IFERROR(VLOOKUP(A21,#REF!,3,FALSE),"")</x:f>
        <x:v/>
      </x:c>
      <x:c r="C21" s="373" t="s">
        <x:v>20</x:v>
      </x:c>
      <x:c r="D21" s="50" t="str">
        <x:f>IFERROR(VLOOKUP(A21,#REF!,6,FALSE),"")</x:f>
        <x:v/>
      </x:c>
      <x:c r="E21" s="50"/>
      <x:c r="F21" s="50" t="str">
        <x:f>IFERROR(VLOOKUP(A21,#REF!,7,FALSE),"")</x:f>
        <x:v/>
      </x:c>
      <x:c r="G21" s="373" t="s">
        <x:v>17</x:v>
      </x:c>
      <x:c r="J21" s="54"/>
      <x:c r="R21" s="58"/>
      <x:c r="S21" s="58"/>
      <x:c r="U21" s="59"/>
      <x:c r="W21" s="46" t="str">
        <x:f>IFERROR(VLOOKUP(AC21,#REF!,3,FALSE),"")</x:f>
        <x:v/>
      </x:c>
      <x:c r="X21" s="373" t="s">
        <x:v>20</x:v>
      </x:c>
      <x:c r="Y21" s="50" t="str">
        <x:f>IFERROR(VLOOKUP(AC21,#REF!,6,FALSE),"")</x:f>
        <x:v/>
      </x:c>
      <x:c r="Z21" s="50"/>
      <x:c r="AA21" s="50" t="str">
        <x:f>IFERROR(VLOOKUP(AC21,#REF!,7,FALSE),"")</x:f>
        <x:v/>
      </x:c>
      <x:c r="AB21" s="373" t="s">
        <x:v>17</x:v>
      </x:c>
      <x:c r="AC21" s="373">
        <x:v>24</x:v>
      </x:c>
    </x:row>
    <x:row r="22" spans="1:29" customHeight="1">
      <x:c r="A22" s="373"/>
      <x:c r="B22" s="47" t="str">
        <x:f>IFERROR(VLOOKUP(A21,#REF!,17,FALSE),"")</x:f>
        <x:v/>
      </x:c>
      <x:c r="C22" s="373"/>
      <x:c r="D22" s="48" t="str">
        <x:f>IFERROR(VLOOKUP(A21,#REF!,20,FALSE),"")</x:f>
        <x:v/>
      </x:c>
      <x:c r="E22" s="48"/>
      <x:c r="F22" s="48" t="str">
        <x:f>IFERROR(VLOOKUP(A21,#REF!,21,FALSE),"")</x:f>
        <x:v/>
      </x:c>
      <x:c r="G22" s="373"/>
      <x:c r="H22" s="51"/>
      <x:c r="J22" s="54"/>
      <x:c r="R22" s="59"/>
      <x:c r="S22" s="58"/>
      <x:c r="W22" s="47" t="str">
        <x:f>IFERROR(VLOOKUP(AC21,#REF!,17,FALSE),"")</x:f>
        <x:v/>
      </x:c>
      <x:c r="X22" s="373"/>
      <x:c r="Y22" s="48" t="str">
        <x:f>IFERROR(VLOOKUP(AC21,#REF!,20,FALSE),"")</x:f>
        <x:v/>
      </x:c>
      <x:c r="Z22" s="48"/>
      <x:c r="AA22" s="48" t="str">
        <x:f>IFERROR(VLOOKUP(AC21,#REF!,21,FALSE),"")</x:f>
        <x:v/>
      </x:c>
      <x:c r="AB22" s="373"/>
      <x:c r="AC22" s="373"/>
    </x:row>
    <x:row r="23" spans="1:29" customHeight="1">
      <x:c r="A23" s="373">
        <x:v>12</x:v>
      </x:c>
      <x:c r="B23" s="46" t="str">
        <x:f>IFERROR(VLOOKUP(A23,#REF!,3,FALSE),"")</x:f>
        <x:v/>
      </x:c>
      <x:c r="C23" s="373" t="s">
        <x:v>20</x:v>
      </x:c>
      <x:c r="D23" s="50" t="str">
        <x:f>IFERROR(VLOOKUP(A23,#REF!,6,FALSE),"")</x:f>
        <x:v/>
      </x:c>
      <x:c r="E23" s="50"/>
      <x:c r="F23" s="50" t="str">
        <x:f>IFERROR(VLOOKUP(A23,#REF!,7,FALSE),"")</x:f>
        <x:v/>
      </x:c>
      <x:c r="G23" s="373" t="s">
        <x:v>17</x:v>
      </x:c>
      <x:c r="H23" s="52"/>
      <x:c r="I23" s="51"/>
      <x:c r="J23" s="54"/>
      <x:c r="S23" s="58"/>
      <x:c r="W23" s="46" t="str">
        <x:f>IFERROR(VLOOKUP(AC23,#REF!,3,FALSE),"")</x:f>
        <x:v/>
      </x:c>
      <x:c r="X23" s="373" t="s">
        <x:v>20</x:v>
      </x:c>
      <x:c r="Y23" s="50" t="str">
        <x:f>IFERROR(VLOOKUP(AC23,#REF!,6,FALSE),"")</x:f>
        <x:v/>
      </x:c>
      <x:c r="Z23" s="50"/>
      <x:c r="AA23" s="50" t="str">
        <x:f>IFERROR(VLOOKUP(AC23,#REF!,7,FALSE),"")</x:f>
        <x:v/>
      </x:c>
      <x:c r="AB23" s="373" t="s">
        <x:v>17</x:v>
      </x:c>
      <x:c r="AC23" s="373">
        <x:v>25</x:v>
      </x:c>
    </x:row>
    <x:row r="24" spans="1:29" customHeight="1">
      <x:c r="A24" s="373"/>
      <x:c r="B24" s="47" t="str">
        <x:f>IFERROR(VLOOKUP(A23,#REF!,17,FALSE),"")</x:f>
        <x:v/>
      </x:c>
      <x:c r="C24" s="373"/>
      <x:c r="D24" s="48" t="str">
        <x:f>IFERROR(VLOOKUP(A23,#REF!,20,FALSE),"")</x:f>
        <x:v/>
      </x:c>
      <x:c r="E24" s="48"/>
      <x:c r="F24" s="48" t="str">
        <x:f>IFERROR(VLOOKUP(A23,#REF!,21,FALSE),"")</x:f>
        <x:v/>
      </x:c>
      <x:c r="G24" s="373"/>
      <x:c r="I24" s="54"/>
      <x:c r="J24" s="52"/>
      <x:c r="S24" s="58"/>
      <x:c r="U24" s="57"/>
      <x:c r="W24" s="47" t="str">
        <x:f>IFERROR(VLOOKUP(AC23,#REF!,17,FALSE),"")</x:f>
        <x:v/>
      </x:c>
      <x:c r="X24" s="373"/>
      <x:c r="Y24" s="48" t="str">
        <x:f>IFERROR(VLOOKUP(AC23,#REF!,20,FALSE),"")</x:f>
        <x:v/>
      </x:c>
      <x:c r="Z24" s="48"/>
      <x:c r="AA24" s="48" t="str">
        <x:f>IFERROR(VLOOKUP(AC23,#REF!,21,FALSE),"")</x:f>
        <x:v/>
      </x:c>
      <x:c r="AB24" s="373"/>
      <x:c r="AC24" s="373"/>
    </x:row>
    <x:row r="25" spans="1:29" customHeight="1">
      <x:c r="A25" s="373">
        <x:v>13</x:v>
      </x:c>
      <x:c r="B25" s="46" t="str">
        <x:f>IFERROR(VLOOKUP(A25,#REF!,3,FALSE),"")</x:f>
        <x:v/>
      </x:c>
      <x:c r="C25" s="373" t="s">
        <x:v>20</x:v>
      </x:c>
      <x:c r="D25" s="50" t="str">
        <x:f>IFERROR(VLOOKUP(A25,#REF!,6,FALSE),"")</x:f>
        <x:v/>
      </x:c>
      <x:c r="E25" s="50"/>
      <x:c r="F25" s="50" t="str">
        <x:f>IFERROR(VLOOKUP(A25,#REF!,7,FALSE),"")</x:f>
        <x:v/>
      </x:c>
      <x:c r="G25" s="373" t="s">
        <x:v>17</x:v>
      </x:c>
      <x:c r="H25" s="53"/>
      <x:c r="I25" s="52"/>
      <x:c r="S25" s="58"/>
      <x:c r="T25" s="57"/>
      <x:c r="U25" s="59"/>
      <x:c r="W25" s="46" t="str">
        <x:f>IFERROR(VLOOKUP(AC25,#REF!,3,FALSE),"")</x:f>
        <x:v/>
      </x:c>
      <x:c r="X25" s="373" t="s">
        <x:v>20</x:v>
      </x:c>
      <x:c r="Y25" s="50" t="str">
        <x:f>IFERROR(VLOOKUP(AC25,#REF!,6,FALSE),"")</x:f>
        <x:v/>
      </x:c>
      <x:c r="Z25" s="50"/>
      <x:c r="AA25" s="50" t="str">
        <x:f>IFERROR(VLOOKUP(AC25,#REF!,7,FALSE),"")</x:f>
        <x:v/>
      </x:c>
      <x:c r="AB25" s="373" t="s">
        <x:v>17</x:v>
      </x:c>
      <x:c r="AC25" s="373">
        <x:v>26</x:v>
      </x:c>
    </x:row>
    <x:row r="26" spans="1:29" customHeight="1">
      <x:c r="A26" s="373"/>
      <x:c r="B26" s="47" t="str">
        <x:f>IFERROR(VLOOKUP(A25,#REF!,17,FALSE),"")</x:f>
        <x:v/>
      </x:c>
      <x:c r="C26" s="373"/>
      <x:c r="D26" s="48" t="str">
        <x:f>IFERROR(VLOOKUP(A25,#REF!,20,FALSE),"")</x:f>
        <x:v/>
      </x:c>
      <x:c r="E26" s="48"/>
      <x:c r="F26" s="48" t="str">
        <x:f>IFERROR(VLOOKUP(A25,#REF!,21,FALSE),"")</x:f>
        <x:v/>
      </x:c>
      <x:c r="G26" s="373"/>
      <x:c r="S26" s="59"/>
      <x:c r="T26" s="58"/>
      <x:c r="W26" s="47" t="str">
        <x:f>IFERROR(VLOOKUP(AC25,#REF!,17,FALSE),"")</x:f>
        <x:v/>
      </x:c>
      <x:c r="X26" s="373"/>
      <x:c r="Y26" s="48" t="str">
        <x:f>IFERROR(VLOOKUP(AC25,#REF!,20,FALSE),"")</x:f>
        <x:v/>
      </x:c>
      <x:c r="Z26" s="48"/>
      <x:c r="AA26" s="48" t="str">
        <x:f>IFERROR(VLOOKUP(AC25,#REF!,21,FALSE),"")</x:f>
        <x:v/>
      </x:c>
      <x:c r="AB26" s="373"/>
      <x:c r="AC26" s="373"/>
    </x:row>
    <x:row r="27" spans="20:29" customHeight="1">
      <x:c r="T27" s="59"/>
      <x:c r="U27" s="61"/>
      <x:c r="W27" s="46" t="str">
        <x:f>IFERROR(VLOOKUP(AC27,#REF!,3,FALSE),"")</x:f>
        <x:v/>
      </x:c>
      <x:c r="X27" s="373" t="s">
        <x:v>20</x:v>
      </x:c>
      <x:c r="Y27" s="50" t="str">
        <x:f>IFERROR(VLOOKUP(AC27,#REF!,6,FALSE),"")</x:f>
        <x:v/>
      </x:c>
      <x:c r="Z27" s="50"/>
      <x:c r="AA27" s="50" t="str">
        <x:f>IFERROR(VLOOKUP(AC27,#REF!,7,FALSE),"")</x:f>
        <x:v/>
      </x:c>
      <x:c r="AB27" s="373" t="s">
        <x:v>17</x:v>
      </x:c>
      <x:c r="AC27" s="373">
        <x:v>27</x:v>
      </x:c>
    </x:row>
    <x:row r="28" spans="23:29" customHeight="1">
      <x:c r="W28" s="47" t="str">
        <x:f>IFERROR(VLOOKUP(AC27,#REF!,17,FALSE),"")</x:f>
        <x:v/>
      </x:c>
      <x:c r="X28" s="373"/>
      <x:c r="Y28" s="48" t="str">
        <x:f>IFERROR(VLOOKUP(AC27,#REF!,20,FALSE),"")</x:f>
        <x:v/>
      </x:c>
      <x:c r="Z28" s="48"/>
      <x:c r="AA28" s="48" t="str">
        <x:f>IFERROR(VLOOKUP(AC27,#REF!,21,FALSE),"")</x:f>
        <x:v/>
      </x:c>
      <x:c r="AB28" s="373"/>
      <x:c r="AC28" s="373"/>
    </x:row>
    <x:row r="35" hidden="1" customHeight="1"/>
    <x:row r="36" hidden="1" customHeight="1"/>
    <x:row r="37" hidden="1" customHeight="1"/>
    <x:row r="38" hidden="1" customHeight="1"/>
    <x:row r="39" hidden="1" customHeight="1"/>
    <x:row r="40" hidden="1" customHeight="1"/>
    <x:row r="41" hidden="1" customHeight="1"/>
    <x:row r="42" hidden="1" customHeight="1"/>
    <x:row r="43" hidden="1" customHeight="1"/>
    <x:row r="44" hidden="1" customHeight="1"/>
    <x:row r="45" hidden="1" customHeight="1"/>
    <x:row r="46" hidden="1" customHeight="1"/>
    <x:row r="47" hidden="1" customHeight="1"/>
    <x:row r="48" hidden="1" customHeight="1"/>
    <x:row r="49" hidden="1" customHeight="1"/>
    <x:row r="50" hidden="1" customHeight="1"/>
    <x:row r="51" hidden="1" customHeight="1"/>
    <x:row r="52" hidden="1" customHeight="1"/>
    <x:row r="53" hidden="1" customHeight="1"/>
    <x:row r="54" hidden="1" customHeight="1"/>
    <x:row r="55" hidden="1" customHeight="1"/>
    <x:row r="56" hidden="1" customHeight="1"/>
    <x:row r="57" hidden="1" customHeight="1"/>
    <x:row r="58" hidden="1" customHeight="1"/>
    <x:row r="59" hidden="1" customHeight="1"/>
    <x:row r="60" hidden="1" customHeight="1"/>
    <x:row r="61" hidden="1" customHeight="1"/>
    <x:row r="62" hidden="1" customHeight="1"/>
    <x:row r="63" hidden="1" customHeight="1"/>
    <x:row r="64" hidden="1" customHeight="1"/>
  </x:sheetData>
  <x:mergeCells count="81">
    <x:mergeCell ref="A1:A2"/>
    <x:mergeCell ref="A3:A4"/>
    <x:mergeCell ref="A5:A6"/>
    <x:mergeCell ref="A7:A8"/>
    <x:mergeCell ref="A9:A10"/>
    <x:mergeCell ref="A11:A12"/>
    <x:mergeCell ref="A13:A14"/>
    <x:mergeCell ref="A15:A16"/>
    <x:mergeCell ref="A17:A18"/>
    <x:mergeCell ref="A19:A20"/>
    <x:mergeCell ref="A21:A22"/>
    <x:mergeCell ref="A23:A24"/>
    <x:mergeCell ref="A25:A26"/>
    <x:mergeCell ref="C1:C2"/>
    <x:mergeCell ref="C3:C4"/>
    <x:mergeCell ref="C5:C6"/>
    <x:mergeCell ref="C7:C8"/>
    <x:mergeCell ref="C9:C10"/>
    <x:mergeCell ref="C11:C12"/>
    <x:mergeCell ref="C13:C14"/>
    <x:mergeCell ref="C15:C16"/>
    <x:mergeCell ref="C17:C18"/>
    <x:mergeCell ref="C19:C20"/>
    <x:mergeCell ref="C21:C22"/>
    <x:mergeCell ref="C23:C24"/>
    <x:mergeCell ref="C25:C26"/>
    <x:mergeCell ref="G1:G2"/>
    <x:mergeCell ref="G3:G4"/>
    <x:mergeCell ref="G5:G6"/>
    <x:mergeCell ref="G7:G8"/>
    <x:mergeCell ref="G9:G10"/>
    <x:mergeCell ref="G11:G12"/>
    <x:mergeCell ref="G13:G14"/>
    <x:mergeCell ref="G15:G16"/>
    <x:mergeCell ref="G17:G18"/>
    <x:mergeCell ref="G19:G20"/>
    <x:mergeCell ref="G21:G22"/>
    <x:mergeCell ref="G23:G24"/>
    <x:mergeCell ref="G25:G26"/>
    <x:mergeCell ref="X1:X2"/>
    <x:mergeCell ref="X3:X4"/>
    <x:mergeCell ref="X5:X6"/>
    <x:mergeCell ref="X7:X8"/>
    <x:mergeCell ref="X9:X10"/>
    <x:mergeCell ref="X11:X12"/>
    <x:mergeCell ref="X13:X14"/>
    <x:mergeCell ref="X15:X16"/>
    <x:mergeCell ref="X17:X18"/>
    <x:mergeCell ref="X19:X20"/>
    <x:mergeCell ref="X21:X22"/>
    <x:mergeCell ref="X23:X24"/>
    <x:mergeCell ref="X25:X26"/>
    <x:mergeCell ref="X27:X28"/>
    <x:mergeCell ref="AB1:AB2"/>
    <x:mergeCell ref="AB3:AB4"/>
    <x:mergeCell ref="AB5:AB6"/>
    <x:mergeCell ref="AB7:AB8"/>
    <x:mergeCell ref="AB9:AB10"/>
    <x:mergeCell ref="AB11:AB12"/>
    <x:mergeCell ref="AB13:AB14"/>
    <x:mergeCell ref="AB15:AB16"/>
    <x:mergeCell ref="AB17:AB18"/>
    <x:mergeCell ref="AB19:AB20"/>
    <x:mergeCell ref="AB21:AB22"/>
    <x:mergeCell ref="AB23:AB24"/>
    <x:mergeCell ref="AB25:AB26"/>
    <x:mergeCell ref="AB27:AB28"/>
    <x:mergeCell ref="AC1:AC2"/>
    <x:mergeCell ref="AC3:AC4"/>
    <x:mergeCell ref="AC5:AC6"/>
    <x:mergeCell ref="AC7:AC8"/>
    <x:mergeCell ref="AC9:AC10"/>
    <x:mergeCell ref="AC11:AC12"/>
    <x:mergeCell ref="AC13:AC14"/>
    <x:mergeCell ref="AC15:AC16"/>
    <x:mergeCell ref="AC17:AC18"/>
    <x:mergeCell ref="AC19:AC20"/>
    <x:mergeCell ref="AC21:AC22"/>
    <x:mergeCell ref="AC23:AC24"/>
    <x:mergeCell ref="AC25:AC26"/>
    <x:mergeCell ref="AC27:AC28"/>
  </x:mergeCells>
  <x:printOptions horizontalCentered="1" verticalCentered="0" headings="0" gridLines="0" gridLinesSet="1"/>
  <x:pageMargins left="0.39305555820465088" right="0.39305555820465088" top="0.78680557012557983" bottom="0.47152778506278992" header="0.47152778506278992" footer="0.19652777910232544"/>
  <x:pageSetup paperSize="9" scale="87" firstPageNumber="1" fitToWidth="1" fitToHeight="1" orientation="portrait" usePrinterDefaults="1" blackAndWhite="0" draft="0" useFirstPageNumber="0" horizontalDpi="600" verticalDpi="600" copies="1"/>
  <x:headerFooter>
    <x:oddHeader>&amp;C&amp;"UD デジタル 教科書体 NK-R,Bold"&amp;16近畿選手権　シニア65女子</x:oddHeader>
  </x:headerFooter>
  <x:rowBreaks count="3" manualBreakCount="3">
    <x:brk id="60" min="0" max="1048575" man="1" pt="0"/>
    <x:brk id="201" min="0" max="1048575" man="1" pt="0"/>
    <x:brk id="384" min="0" max="1048575" man="1" pt="0"/>
  </x:rowBreaks>
</x:worksheet>
</file>

<file path=xl/worksheets/sheet1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>
    <x:tabColor rgb="fffbe5d7"/>
  </x:sheetPr>
  <x:dimension ref="A2:AF53"/>
  <x:sheetViews>
    <x:sheetView topLeftCell="A1" zoomScale="70" zoomScaleNormal="70" zoomScaleSheetLayoutView="75" workbookViewId="0">
      <x:selection activeCell="Q57" activeCellId="0" sqref="Q57:Q57"/>
    </x:sheetView>
  </x:sheetViews>
  <x:sheetFormatPr defaultColWidth="8.375" defaultRowHeight="15"/>
  <x:cols>
    <x:col min="1" max="1" width="3.125" style="2" customWidth="1"/>
    <x:col min="2" max="2" width="10.5" style="2" customWidth="1"/>
    <x:col min="3" max="3" width="2.25" style="2" customWidth="1"/>
    <x:col min="4" max="4" width="6.125" style="2" customWidth="1"/>
    <x:col min="5" max="5" width="11.625" style="2" customWidth="1"/>
    <x:col min="6" max="6" width="2.25" style="2" customWidth="1"/>
    <x:col min="7" max="14" width="4.5" style="2" customWidth="1"/>
    <x:col min="15" max="17" width="3.625" style="2" customWidth="1"/>
    <x:col min="18" max="24" width="3.125" style="2" customWidth="1"/>
    <x:col min="25" max="25" width="2.25" style="2" customWidth="1"/>
    <x:col min="26" max="33" width="4.5" style="2" customWidth="1"/>
    <x:col min="34" max="256" width="8.375" style="2"/>
    <x:col min="257" max="257" width="3.125" style="2" customWidth="1"/>
    <x:col min="258" max="258" width="10.5" style="2" customWidth="1"/>
    <x:col min="259" max="259" width="2.25" style="2" customWidth="1"/>
    <x:col min="260" max="260" width="6.125" style="2" customWidth="1"/>
    <x:col min="261" max="261" width="11.625" style="2" customWidth="1"/>
    <x:col min="262" max="262" width="2.25" style="2" customWidth="1"/>
    <x:col min="263" max="270" width="4.5" style="2" customWidth="1"/>
    <x:col min="271" max="273" width="3.625" style="2" customWidth="1"/>
    <x:col min="274" max="275" width="8.875" style="2" customWidth="1"/>
    <x:col min="276" max="276" width="3.125" style="2" customWidth="1"/>
    <x:col min="277" max="277" width="10.5" style="2" customWidth="1"/>
    <x:col min="278" max="278" width="2.25" style="2" customWidth="1"/>
    <x:col min="279" max="279" width="6.125" style="2" customWidth="1"/>
    <x:col min="280" max="280" width="11.625" style="2" customWidth="1"/>
    <x:col min="281" max="281" width="2.25" style="2" customWidth="1"/>
    <x:col min="282" max="289" width="4.5" style="2" customWidth="1"/>
    <x:col min="290" max="512" width="8.375" style="2"/>
    <x:col min="513" max="513" width="3.125" style="2" customWidth="1"/>
    <x:col min="514" max="514" width="10.5" style="2" customWidth="1"/>
    <x:col min="515" max="515" width="2.25" style="2" customWidth="1"/>
    <x:col min="516" max="516" width="6.125" style="2" customWidth="1"/>
    <x:col min="517" max="517" width="11.625" style="2" customWidth="1"/>
    <x:col min="518" max="518" width="2.25" style="2" customWidth="1"/>
    <x:col min="519" max="526" width="4.5" style="2" customWidth="1"/>
    <x:col min="527" max="529" width="3.625" style="2" customWidth="1"/>
    <x:col min="530" max="531" width="8.875" style="2" customWidth="1"/>
    <x:col min="532" max="532" width="3.125" style="2" customWidth="1"/>
    <x:col min="533" max="533" width="10.5" style="2" customWidth="1"/>
    <x:col min="534" max="534" width="2.25" style="2" customWidth="1"/>
    <x:col min="535" max="535" width="6.125" style="2" customWidth="1"/>
    <x:col min="536" max="536" width="11.625" style="2" customWidth="1"/>
    <x:col min="537" max="537" width="2.25" style="2" customWidth="1"/>
    <x:col min="538" max="545" width="4.5" style="2" customWidth="1"/>
    <x:col min="546" max="768" width="8.375" style="2"/>
    <x:col min="769" max="769" width="3.125" style="2" customWidth="1"/>
    <x:col min="770" max="770" width="10.5" style="2" customWidth="1"/>
    <x:col min="771" max="771" width="2.25" style="2" customWidth="1"/>
    <x:col min="772" max="772" width="6.125" style="2" customWidth="1"/>
    <x:col min="773" max="773" width="11.625" style="2" customWidth="1"/>
    <x:col min="774" max="774" width="2.25" style="2" customWidth="1"/>
    <x:col min="775" max="782" width="4.5" style="2" customWidth="1"/>
    <x:col min="783" max="785" width="3.625" style="2" customWidth="1"/>
    <x:col min="786" max="787" width="8.875" style="2" customWidth="1"/>
    <x:col min="788" max="788" width="3.125" style="2" customWidth="1"/>
    <x:col min="789" max="789" width="10.5" style="2" customWidth="1"/>
    <x:col min="790" max="790" width="2.25" style="2" customWidth="1"/>
    <x:col min="791" max="791" width="6.125" style="2" customWidth="1"/>
    <x:col min="792" max="792" width="11.625" style="2" customWidth="1"/>
    <x:col min="793" max="793" width="2.25" style="2" customWidth="1"/>
    <x:col min="794" max="801" width="4.5" style="2" customWidth="1"/>
    <x:col min="802" max="1024" width="8.375" style="2"/>
    <x:col min="1025" max="1025" width="3.125" style="2" customWidth="1"/>
    <x:col min="1026" max="1026" width="10.5" style="2" customWidth="1"/>
    <x:col min="1027" max="1027" width="2.25" style="2" customWidth="1"/>
    <x:col min="1028" max="1028" width="6.125" style="2" customWidth="1"/>
    <x:col min="1029" max="1029" width="11.625" style="2" customWidth="1"/>
    <x:col min="1030" max="1030" width="2.25" style="2" customWidth="1"/>
    <x:col min="1031" max="1038" width="4.5" style="2" customWidth="1"/>
    <x:col min="1039" max="1041" width="3.625" style="2" customWidth="1"/>
    <x:col min="1042" max="1043" width="8.875" style="2" customWidth="1"/>
    <x:col min="1044" max="1044" width="3.125" style="2" customWidth="1"/>
    <x:col min="1045" max="1045" width="10.5" style="2" customWidth="1"/>
    <x:col min="1046" max="1046" width="2.25" style="2" customWidth="1"/>
    <x:col min="1047" max="1047" width="6.125" style="2" customWidth="1"/>
    <x:col min="1048" max="1048" width="11.625" style="2" customWidth="1"/>
    <x:col min="1049" max="1049" width="2.25" style="2" customWidth="1"/>
    <x:col min="1050" max="1057" width="4.5" style="2" customWidth="1"/>
    <x:col min="1058" max="1280" width="8.375" style="2"/>
    <x:col min="1281" max="1281" width="3.125" style="2" customWidth="1"/>
    <x:col min="1282" max="1282" width="10.5" style="2" customWidth="1"/>
    <x:col min="1283" max="1283" width="2.25" style="2" customWidth="1"/>
    <x:col min="1284" max="1284" width="6.125" style="2" customWidth="1"/>
    <x:col min="1285" max="1285" width="11.625" style="2" customWidth="1"/>
    <x:col min="1286" max="1286" width="2.25" style="2" customWidth="1"/>
    <x:col min="1287" max="1294" width="4.5" style="2" customWidth="1"/>
    <x:col min="1295" max="1297" width="3.625" style="2" customWidth="1"/>
    <x:col min="1298" max="1299" width="8.875" style="2" customWidth="1"/>
    <x:col min="1300" max="1300" width="3.125" style="2" customWidth="1"/>
    <x:col min="1301" max="1301" width="10.5" style="2" customWidth="1"/>
    <x:col min="1302" max="1302" width="2.25" style="2" customWidth="1"/>
    <x:col min="1303" max="1303" width="6.125" style="2" customWidth="1"/>
    <x:col min="1304" max="1304" width="11.625" style="2" customWidth="1"/>
    <x:col min="1305" max="1305" width="2.25" style="2" customWidth="1"/>
    <x:col min="1306" max="1313" width="4.5" style="2" customWidth="1"/>
    <x:col min="1314" max="1536" width="8.375" style="2"/>
    <x:col min="1537" max="1537" width="3.125" style="2" customWidth="1"/>
    <x:col min="1538" max="1538" width="10.5" style="2" customWidth="1"/>
    <x:col min="1539" max="1539" width="2.25" style="2" customWidth="1"/>
    <x:col min="1540" max="1540" width="6.125" style="2" customWidth="1"/>
    <x:col min="1541" max="1541" width="11.625" style="2" customWidth="1"/>
    <x:col min="1542" max="1542" width="2.25" style="2" customWidth="1"/>
    <x:col min="1543" max="1550" width="4.5" style="2" customWidth="1"/>
    <x:col min="1551" max="1553" width="3.625" style="2" customWidth="1"/>
    <x:col min="1554" max="1555" width="8.875" style="2" customWidth="1"/>
    <x:col min="1556" max="1556" width="3.125" style="2" customWidth="1"/>
    <x:col min="1557" max="1557" width="10.5" style="2" customWidth="1"/>
    <x:col min="1558" max="1558" width="2.25" style="2" customWidth="1"/>
    <x:col min="1559" max="1559" width="6.125" style="2" customWidth="1"/>
    <x:col min="1560" max="1560" width="11.625" style="2" customWidth="1"/>
    <x:col min="1561" max="1561" width="2.25" style="2" customWidth="1"/>
    <x:col min="1562" max="1569" width="4.5" style="2" customWidth="1"/>
    <x:col min="1570" max="1792" width="8.375" style="2"/>
    <x:col min="1793" max="1793" width="3.125" style="2" customWidth="1"/>
    <x:col min="1794" max="1794" width="10.5" style="2" customWidth="1"/>
    <x:col min="1795" max="1795" width="2.25" style="2" customWidth="1"/>
    <x:col min="1796" max="1796" width="6.125" style="2" customWidth="1"/>
    <x:col min="1797" max="1797" width="11.625" style="2" customWidth="1"/>
    <x:col min="1798" max="1798" width="2.25" style="2" customWidth="1"/>
    <x:col min="1799" max="1806" width="4.5" style="2" customWidth="1"/>
    <x:col min="1807" max="1809" width="3.625" style="2" customWidth="1"/>
    <x:col min="1810" max="1811" width="8.875" style="2" customWidth="1"/>
    <x:col min="1812" max="1812" width="3.125" style="2" customWidth="1"/>
    <x:col min="1813" max="1813" width="10.5" style="2" customWidth="1"/>
    <x:col min="1814" max="1814" width="2.25" style="2" customWidth="1"/>
    <x:col min="1815" max="1815" width="6.125" style="2" customWidth="1"/>
    <x:col min="1816" max="1816" width="11.625" style="2" customWidth="1"/>
    <x:col min="1817" max="1817" width="2.25" style="2" customWidth="1"/>
    <x:col min="1818" max="1825" width="4.5" style="2" customWidth="1"/>
    <x:col min="1826" max="2048" width="8.375" style="2"/>
    <x:col min="2049" max="2049" width="3.125" style="2" customWidth="1"/>
    <x:col min="2050" max="2050" width="10.5" style="2" customWidth="1"/>
    <x:col min="2051" max="2051" width="2.25" style="2" customWidth="1"/>
    <x:col min="2052" max="2052" width="6.125" style="2" customWidth="1"/>
    <x:col min="2053" max="2053" width="11.625" style="2" customWidth="1"/>
    <x:col min="2054" max="2054" width="2.25" style="2" customWidth="1"/>
    <x:col min="2055" max="2062" width="4.5" style="2" customWidth="1"/>
    <x:col min="2063" max="2065" width="3.625" style="2" customWidth="1"/>
    <x:col min="2066" max="2067" width="8.875" style="2" customWidth="1"/>
    <x:col min="2068" max="2068" width="3.125" style="2" customWidth="1"/>
    <x:col min="2069" max="2069" width="10.5" style="2" customWidth="1"/>
    <x:col min="2070" max="2070" width="2.25" style="2" customWidth="1"/>
    <x:col min="2071" max="2071" width="6.125" style="2" customWidth="1"/>
    <x:col min="2072" max="2072" width="11.625" style="2" customWidth="1"/>
    <x:col min="2073" max="2073" width="2.25" style="2" customWidth="1"/>
    <x:col min="2074" max="2081" width="4.5" style="2" customWidth="1"/>
    <x:col min="2082" max="2304" width="8.375" style="2"/>
    <x:col min="2305" max="2305" width="3.125" style="2" customWidth="1"/>
    <x:col min="2306" max="2306" width="10.5" style="2" customWidth="1"/>
    <x:col min="2307" max="2307" width="2.25" style="2" customWidth="1"/>
    <x:col min="2308" max="2308" width="6.125" style="2" customWidth="1"/>
    <x:col min="2309" max="2309" width="11.625" style="2" customWidth="1"/>
    <x:col min="2310" max="2310" width="2.25" style="2" customWidth="1"/>
    <x:col min="2311" max="2318" width="4.5" style="2" customWidth="1"/>
    <x:col min="2319" max="2321" width="3.625" style="2" customWidth="1"/>
    <x:col min="2322" max="2323" width="8.875" style="2" customWidth="1"/>
    <x:col min="2324" max="2324" width="3.125" style="2" customWidth="1"/>
    <x:col min="2325" max="2325" width="10.5" style="2" customWidth="1"/>
    <x:col min="2326" max="2326" width="2.25" style="2" customWidth="1"/>
    <x:col min="2327" max="2327" width="6.125" style="2" customWidth="1"/>
    <x:col min="2328" max="2328" width="11.625" style="2" customWidth="1"/>
    <x:col min="2329" max="2329" width="2.25" style="2" customWidth="1"/>
    <x:col min="2330" max="2337" width="4.5" style="2" customWidth="1"/>
    <x:col min="2338" max="2560" width="8.375" style="2"/>
    <x:col min="2561" max="2561" width="3.125" style="2" customWidth="1"/>
    <x:col min="2562" max="2562" width="10.5" style="2" customWidth="1"/>
    <x:col min="2563" max="2563" width="2.25" style="2" customWidth="1"/>
    <x:col min="2564" max="2564" width="6.125" style="2" customWidth="1"/>
    <x:col min="2565" max="2565" width="11.625" style="2" customWidth="1"/>
    <x:col min="2566" max="2566" width="2.25" style="2" customWidth="1"/>
    <x:col min="2567" max="2574" width="4.5" style="2" customWidth="1"/>
    <x:col min="2575" max="2577" width="3.625" style="2" customWidth="1"/>
    <x:col min="2578" max="2579" width="8.875" style="2" customWidth="1"/>
    <x:col min="2580" max="2580" width="3.125" style="2" customWidth="1"/>
    <x:col min="2581" max="2581" width="10.5" style="2" customWidth="1"/>
    <x:col min="2582" max="2582" width="2.25" style="2" customWidth="1"/>
    <x:col min="2583" max="2583" width="6.125" style="2" customWidth="1"/>
    <x:col min="2584" max="2584" width="11.625" style="2" customWidth="1"/>
    <x:col min="2585" max="2585" width="2.25" style="2" customWidth="1"/>
    <x:col min="2586" max="2593" width="4.5" style="2" customWidth="1"/>
    <x:col min="2594" max="2816" width="8.375" style="2"/>
    <x:col min="2817" max="2817" width="3.125" style="2" customWidth="1"/>
    <x:col min="2818" max="2818" width="10.5" style="2" customWidth="1"/>
    <x:col min="2819" max="2819" width="2.25" style="2" customWidth="1"/>
    <x:col min="2820" max="2820" width="6.125" style="2" customWidth="1"/>
    <x:col min="2821" max="2821" width="11.625" style="2" customWidth="1"/>
    <x:col min="2822" max="2822" width="2.25" style="2" customWidth="1"/>
    <x:col min="2823" max="2830" width="4.5" style="2" customWidth="1"/>
    <x:col min="2831" max="2833" width="3.625" style="2" customWidth="1"/>
    <x:col min="2834" max="2835" width="8.875" style="2" customWidth="1"/>
    <x:col min="2836" max="2836" width="3.125" style="2" customWidth="1"/>
    <x:col min="2837" max="2837" width="10.5" style="2" customWidth="1"/>
    <x:col min="2838" max="2838" width="2.25" style="2" customWidth="1"/>
    <x:col min="2839" max="2839" width="6.125" style="2" customWidth="1"/>
    <x:col min="2840" max="2840" width="11.625" style="2" customWidth="1"/>
    <x:col min="2841" max="2841" width="2.25" style="2" customWidth="1"/>
    <x:col min="2842" max="2849" width="4.5" style="2" customWidth="1"/>
    <x:col min="2850" max="3072" width="8.375" style="2"/>
    <x:col min="3073" max="3073" width="3.125" style="2" customWidth="1"/>
    <x:col min="3074" max="3074" width="10.5" style="2" customWidth="1"/>
    <x:col min="3075" max="3075" width="2.25" style="2" customWidth="1"/>
    <x:col min="3076" max="3076" width="6.125" style="2" customWidth="1"/>
    <x:col min="3077" max="3077" width="11.625" style="2" customWidth="1"/>
    <x:col min="3078" max="3078" width="2.25" style="2" customWidth="1"/>
    <x:col min="3079" max="3086" width="4.5" style="2" customWidth="1"/>
    <x:col min="3087" max="3089" width="3.625" style="2" customWidth="1"/>
    <x:col min="3090" max="3091" width="8.875" style="2" customWidth="1"/>
    <x:col min="3092" max="3092" width="3.125" style="2" customWidth="1"/>
    <x:col min="3093" max="3093" width="10.5" style="2" customWidth="1"/>
    <x:col min="3094" max="3094" width="2.25" style="2" customWidth="1"/>
    <x:col min="3095" max="3095" width="6.125" style="2" customWidth="1"/>
    <x:col min="3096" max="3096" width="11.625" style="2" customWidth="1"/>
    <x:col min="3097" max="3097" width="2.25" style="2" customWidth="1"/>
    <x:col min="3098" max="3105" width="4.5" style="2" customWidth="1"/>
    <x:col min="3106" max="3328" width="8.375" style="2"/>
    <x:col min="3329" max="3329" width="3.125" style="2" customWidth="1"/>
    <x:col min="3330" max="3330" width="10.5" style="2" customWidth="1"/>
    <x:col min="3331" max="3331" width="2.25" style="2" customWidth="1"/>
    <x:col min="3332" max="3332" width="6.125" style="2" customWidth="1"/>
    <x:col min="3333" max="3333" width="11.625" style="2" customWidth="1"/>
    <x:col min="3334" max="3334" width="2.25" style="2" customWidth="1"/>
    <x:col min="3335" max="3342" width="4.5" style="2" customWidth="1"/>
    <x:col min="3343" max="3345" width="3.625" style="2" customWidth="1"/>
    <x:col min="3346" max="3347" width="8.875" style="2" customWidth="1"/>
    <x:col min="3348" max="3348" width="3.125" style="2" customWidth="1"/>
    <x:col min="3349" max="3349" width="10.5" style="2" customWidth="1"/>
    <x:col min="3350" max="3350" width="2.25" style="2" customWidth="1"/>
    <x:col min="3351" max="3351" width="6.125" style="2" customWidth="1"/>
    <x:col min="3352" max="3352" width="11.625" style="2" customWidth="1"/>
    <x:col min="3353" max="3353" width="2.25" style="2" customWidth="1"/>
    <x:col min="3354" max="3361" width="4.5" style="2" customWidth="1"/>
    <x:col min="3362" max="3584" width="8.375" style="2"/>
    <x:col min="3585" max="3585" width="3.125" style="2" customWidth="1"/>
    <x:col min="3586" max="3586" width="10.5" style="2" customWidth="1"/>
    <x:col min="3587" max="3587" width="2.25" style="2" customWidth="1"/>
    <x:col min="3588" max="3588" width="6.125" style="2" customWidth="1"/>
    <x:col min="3589" max="3589" width="11.625" style="2" customWidth="1"/>
    <x:col min="3590" max="3590" width="2.25" style="2" customWidth="1"/>
    <x:col min="3591" max="3598" width="4.5" style="2" customWidth="1"/>
    <x:col min="3599" max="3601" width="3.625" style="2" customWidth="1"/>
    <x:col min="3602" max="3603" width="8.875" style="2" customWidth="1"/>
    <x:col min="3604" max="3604" width="3.125" style="2" customWidth="1"/>
    <x:col min="3605" max="3605" width="10.5" style="2" customWidth="1"/>
    <x:col min="3606" max="3606" width="2.25" style="2" customWidth="1"/>
    <x:col min="3607" max="3607" width="6.125" style="2" customWidth="1"/>
    <x:col min="3608" max="3608" width="11.625" style="2" customWidth="1"/>
    <x:col min="3609" max="3609" width="2.25" style="2" customWidth="1"/>
    <x:col min="3610" max="3617" width="4.5" style="2" customWidth="1"/>
    <x:col min="3618" max="3840" width="8.375" style="2"/>
    <x:col min="3841" max="3841" width="3.125" style="2" customWidth="1"/>
    <x:col min="3842" max="3842" width="10.5" style="2" customWidth="1"/>
    <x:col min="3843" max="3843" width="2.25" style="2" customWidth="1"/>
    <x:col min="3844" max="3844" width="6.125" style="2" customWidth="1"/>
    <x:col min="3845" max="3845" width="11.625" style="2" customWidth="1"/>
    <x:col min="3846" max="3846" width="2.25" style="2" customWidth="1"/>
    <x:col min="3847" max="3854" width="4.5" style="2" customWidth="1"/>
    <x:col min="3855" max="3857" width="3.625" style="2" customWidth="1"/>
    <x:col min="3858" max="3859" width="8.875" style="2" customWidth="1"/>
    <x:col min="3860" max="3860" width="3.125" style="2" customWidth="1"/>
    <x:col min="3861" max="3861" width="10.5" style="2" customWidth="1"/>
    <x:col min="3862" max="3862" width="2.25" style="2" customWidth="1"/>
    <x:col min="3863" max="3863" width="6.125" style="2" customWidth="1"/>
    <x:col min="3864" max="3864" width="11.625" style="2" customWidth="1"/>
    <x:col min="3865" max="3865" width="2.25" style="2" customWidth="1"/>
    <x:col min="3866" max="3873" width="4.5" style="2" customWidth="1"/>
    <x:col min="3874" max="4096" width="8.375" style="2"/>
    <x:col min="4097" max="4097" width="3.125" style="2" customWidth="1"/>
    <x:col min="4098" max="4098" width="10.5" style="2" customWidth="1"/>
    <x:col min="4099" max="4099" width="2.25" style="2" customWidth="1"/>
    <x:col min="4100" max="4100" width="6.125" style="2" customWidth="1"/>
    <x:col min="4101" max="4101" width="11.625" style="2" customWidth="1"/>
    <x:col min="4102" max="4102" width="2.25" style="2" customWidth="1"/>
    <x:col min="4103" max="4110" width="4.5" style="2" customWidth="1"/>
    <x:col min="4111" max="4113" width="3.625" style="2" customWidth="1"/>
    <x:col min="4114" max="4115" width="8.875" style="2" customWidth="1"/>
    <x:col min="4116" max="4116" width="3.125" style="2" customWidth="1"/>
    <x:col min="4117" max="4117" width="10.5" style="2" customWidth="1"/>
    <x:col min="4118" max="4118" width="2.25" style="2" customWidth="1"/>
    <x:col min="4119" max="4119" width="6.125" style="2" customWidth="1"/>
    <x:col min="4120" max="4120" width="11.625" style="2" customWidth="1"/>
    <x:col min="4121" max="4121" width="2.25" style="2" customWidth="1"/>
    <x:col min="4122" max="4129" width="4.5" style="2" customWidth="1"/>
    <x:col min="4130" max="4352" width="8.375" style="2"/>
    <x:col min="4353" max="4353" width="3.125" style="2" customWidth="1"/>
    <x:col min="4354" max="4354" width="10.5" style="2" customWidth="1"/>
    <x:col min="4355" max="4355" width="2.25" style="2" customWidth="1"/>
    <x:col min="4356" max="4356" width="6.125" style="2" customWidth="1"/>
    <x:col min="4357" max="4357" width="11.625" style="2" customWidth="1"/>
    <x:col min="4358" max="4358" width="2.25" style="2" customWidth="1"/>
    <x:col min="4359" max="4366" width="4.5" style="2" customWidth="1"/>
    <x:col min="4367" max="4369" width="3.625" style="2" customWidth="1"/>
    <x:col min="4370" max="4371" width="8.875" style="2" customWidth="1"/>
    <x:col min="4372" max="4372" width="3.125" style="2" customWidth="1"/>
    <x:col min="4373" max="4373" width="10.5" style="2" customWidth="1"/>
    <x:col min="4374" max="4374" width="2.25" style="2" customWidth="1"/>
    <x:col min="4375" max="4375" width="6.125" style="2" customWidth="1"/>
    <x:col min="4376" max="4376" width="11.625" style="2" customWidth="1"/>
    <x:col min="4377" max="4377" width="2.25" style="2" customWidth="1"/>
    <x:col min="4378" max="4385" width="4.5" style="2" customWidth="1"/>
    <x:col min="4386" max="4608" width="8.375" style="2"/>
    <x:col min="4609" max="4609" width="3.125" style="2" customWidth="1"/>
    <x:col min="4610" max="4610" width="10.5" style="2" customWidth="1"/>
    <x:col min="4611" max="4611" width="2.25" style="2" customWidth="1"/>
    <x:col min="4612" max="4612" width="6.125" style="2" customWidth="1"/>
    <x:col min="4613" max="4613" width="11.625" style="2" customWidth="1"/>
    <x:col min="4614" max="4614" width="2.25" style="2" customWidth="1"/>
    <x:col min="4615" max="4622" width="4.5" style="2" customWidth="1"/>
    <x:col min="4623" max="4625" width="3.625" style="2" customWidth="1"/>
    <x:col min="4626" max="4627" width="8.875" style="2" customWidth="1"/>
    <x:col min="4628" max="4628" width="3.125" style="2" customWidth="1"/>
    <x:col min="4629" max="4629" width="10.5" style="2" customWidth="1"/>
    <x:col min="4630" max="4630" width="2.25" style="2" customWidth="1"/>
    <x:col min="4631" max="4631" width="6.125" style="2" customWidth="1"/>
    <x:col min="4632" max="4632" width="11.625" style="2" customWidth="1"/>
    <x:col min="4633" max="4633" width="2.25" style="2" customWidth="1"/>
    <x:col min="4634" max="4641" width="4.5" style="2" customWidth="1"/>
    <x:col min="4642" max="4864" width="8.375" style="2"/>
    <x:col min="4865" max="4865" width="3.125" style="2" customWidth="1"/>
    <x:col min="4866" max="4866" width="10.5" style="2" customWidth="1"/>
    <x:col min="4867" max="4867" width="2.25" style="2" customWidth="1"/>
    <x:col min="4868" max="4868" width="6.125" style="2" customWidth="1"/>
    <x:col min="4869" max="4869" width="11.625" style="2" customWidth="1"/>
    <x:col min="4870" max="4870" width="2.25" style="2" customWidth="1"/>
    <x:col min="4871" max="4878" width="4.5" style="2" customWidth="1"/>
    <x:col min="4879" max="4881" width="3.625" style="2" customWidth="1"/>
    <x:col min="4882" max="4883" width="8.875" style="2" customWidth="1"/>
    <x:col min="4884" max="4884" width="3.125" style="2" customWidth="1"/>
    <x:col min="4885" max="4885" width="10.5" style="2" customWidth="1"/>
    <x:col min="4886" max="4886" width="2.25" style="2" customWidth="1"/>
    <x:col min="4887" max="4887" width="6.125" style="2" customWidth="1"/>
    <x:col min="4888" max="4888" width="11.625" style="2" customWidth="1"/>
    <x:col min="4889" max="4889" width="2.25" style="2" customWidth="1"/>
    <x:col min="4890" max="4897" width="4.5" style="2" customWidth="1"/>
    <x:col min="4898" max="5120" width="8.375" style="2"/>
    <x:col min="5121" max="5121" width="3.125" style="2" customWidth="1"/>
    <x:col min="5122" max="5122" width="10.5" style="2" customWidth="1"/>
    <x:col min="5123" max="5123" width="2.25" style="2" customWidth="1"/>
    <x:col min="5124" max="5124" width="6.125" style="2" customWidth="1"/>
    <x:col min="5125" max="5125" width="11.625" style="2" customWidth="1"/>
    <x:col min="5126" max="5126" width="2.25" style="2" customWidth="1"/>
    <x:col min="5127" max="5134" width="4.5" style="2" customWidth="1"/>
    <x:col min="5135" max="5137" width="3.625" style="2" customWidth="1"/>
    <x:col min="5138" max="5139" width="8.875" style="2" customWidth="1"/>
    <x:col min="5140" max="5140" width="3.125" style="2" customWidth="1"/>
    <x:col min="5141" max="5141" width="10.5" style="2" customWidth="1"/>
    <x:col min="5142" max="5142" width="2.25" style="2" customWidth="1"/>
    <x:col min="5143" max="5143" width="6.125" style="2" customWidth="1"/>
    <x:col min="5144" max="5144" width="11.625" style="2" customWidth="1"/>
    <x:col min="5145" max="5145" width="2.25" style="2" customWidth="1"/>
    <x:col min="5146" max="5153" width="4.5" style="2" customWidth="1"/>
    <x:col min="5154" max="5376" width="8.375" style="2"/>
    <x:col min="5377" max="5377" width="3.125" style="2" customWidth="1"/>
    <x:col min="5378" max="5378" width="10.5" style="2" customWidth="1"/>
    <x:col min="5379" max="5379" width="2.25" style="2" customWidth="1"/>
    <x:col min="5380" max="5380" width="6.125" style="2" customWidth="1"/>
    <x:col min="5381" max="5381" width="11.625" style="2" customWidth="1"/>
    <x:col min="5382" max="5382" width="2.25" style="2" customWidth="1"/>
    <x:col min="5383" max="5390" width="4.5" style="2" customWidth="1"/>
    <x:col min="5391" max="5393" width="3.625" style="2" customWidth="1"/>
    <x:col min="5394" max="5395" width="8.875" style="2" customWidth="1"/>
    <x:col min="5396" max="5396" width="3.125" style="2" customWidth="1"/>
    <x:col min="5397" max="5397" width="10.5" style="2" customWidth="1"/>
    <x:col min="5398" max="5398" width="2.25" style="2" customWidth="1"/>
    <x:col min="5399" max="5399" width="6.125" style="2" customWidth="1"/>
    <x:col min="5400" max="5400" width="11.625" style="2" customWidth="1"/>
    <x:col min="5401" max="5401" width="2.25" style="2" customWidth="1"/>
    <x:col min="5402" max="5409" width="4.5" style="2" customWidth="1"/>
    <x:col min="5410" max="5632" width="8.375" style="2"/>
    <x:col min="5633" max="5633" width="3.125" style="2" customWidth="1"/>
    <x:col min="5634" max="5634" width="10.5" style="2" customWidth="1"/>
    <x:col min="5635" max="5635" width="2.25" style="2" customWidth="1"/>
    <x:col min="5636" max="5636" width="6.125" style="2" customWidth="1"/>
    <x:col min="5637" max="5637" width="11.625" style="2" customWidth="1"/>
    <x:col min="5638" max="5638" width="2.25" style="2" customWidth="1"/>
    <x:col min="5639" max="5646" width="4.5" style="2" customWidth="1"/>
    <x:col min="5647" max="5649" width="3.625" style="2" customWidth="1"/>
    <x:col min="5650" max="5651" width="8.875" style="2" customWidth="1"/>
    <x:col min="5652" max="5652" width="3.125" style="2" customWidth="1"/>
    <x:col min="5653" max="5653" width="10.5" style="2" customWidth="1"/>
    <x:col min="5654" max="5654" width="2.25" style="2" customWidth="1"/>
    <x:col min="5655" max="5655" width="6.125" style="2" customWidth="1"/>
    <x:col min="5656" max="5656" width="11.625" style="2" customWidth="1"/>
    <x:col min="5657" max="5657" width="2.25" style="2" customWidth="1"/>
    <x:col min="5658" max="5665" width="4.5" style="2" customWidth="1"/>
    <x:col min="5666" max="5888" width="8.375" style="2"/>
    <x:col min="5889" max="5889" width="3.125" style="2" customWidth="1"/>
    <x:col min="5890" max="5890" width="10.5" style="2" customWidth="1"/>
    <x:col min="5891" max="5891" width="2.25" style="2" customWidth="1"/>
    <x:col min="5892" max="5892" width="6.125" style="2" customWidth="1"/>
    <x:col min="5893" max="5893" width="11.625" style="2" customWidth="1"/>
    <x:col min="5894" max="5894" width="2.25" style="2" customWidth="1"/>
    <x:col min="5895" max="5902" width="4.5" style="2" customWidth="1"/>
    <x:col min="5903" max="5905" width="3.625" style="2" customWidth="1"/>
    <x:col min="5906" max="5907" width="8.875" style="2" customWidth="1"/>
    <x:col min="5908" max="5908" width="3.125" style="2" customWidth="1"/>
    <x:col min="5909" max="5909" width="10.5" style="2" customWidth="1"/>
    <x:col min="5910" max="5910" width="2.25" style="2" customWidth="1"/>
    <x:col min="5911" max="5911" width="6.125" style="2" customWidth="1"/>
    <x:col min="5912" max="5912" width="11.625" style="2" customWidth="1"/>
    <x:col min="5913" max="5913" width="2.25" style="2" customWidth="1"/>
    <x:col min="5914" max="5921" width="4.5" style="2" customWidth="1"/>
    <x:col min="5922" max="6144" width="8.375" style="2"/>
    <x:col min="6145" max="6145" width="3.125" style="2" customWidth="1"/>
    <x:col min="6146" max="6146" width="10.5" style="2" customWidth="1"/>
    <x:col min="6147" max="6147" width="2.25" style="2" customWidth="1"/>
    <x:col min="6148" max="6148" width="6.125" style="2" customWidth="1"/>
    <x:col min="6149" max="6149" width="11.625" style="2" customWidth="1"/>
    <x:col min="6150" max="6150" width="2.25" style="2" customWidth="1"/>
    <x:col min="6151" max="6158" width="4.5" style="2" customWidth="1"/>
    <x:col min="6159" max="6161" width="3.625" style="2" customWidth="1"/>
    <x:col min="6162" max="6163" width="8.875" style="2" customWidth="1"/>
    <x:col min="6164" max="6164" width="3.125" style="2" customWidth="1"/>
    <x:col min="6165" max="6165" width="10.5" style="2" customWidth="1"/>
    <x:col min="6166" max="6166" width="2.25" style="2" customWidth="1"/>
    <x:col min="6167" max="6167" width="6.125" style="2" customWidth="1"/>
    <x:col min="6168" max="6168" width="11.625" style="2" customWidth="1"/>
    <x:col min="6169" max="6169" width="2.25" style="2" customWidth="1"/>
    <x:col min="6170" max="6177" width="4.5" style="2" customWidth="1"/>
    <x:col min="6178" max="6400" width="8.375" style="2"/>
    <x:col min="6401" max="6401" width="3.125" style="2" customWidth="1"/>
    <x:col min="6402" max="6402" width="10.5" style="2" customWidth="1"/>
    <x:col min="6403" max="6403" width="2.25" style="2" customWidth="1"/>
    <x:col min="6404" max="6404" width="6.125" style="2" customWidth="1"/>
    <x:col min="6405" max="6405" width="11.625" style="2" customWidth="1"/>
    <x:col min="6406" max="6406" width="2.25" style="2" customWidth="1"/>
    <x:col min="6407" max="6414" width="4.5" style="2" customWidth="1"/>
    <x:col min="6415" max="6417" width="3.625" style="2" customWidth="1"/>
    <x:col min="6418" max="6419" width="8.875" style="2" customWidth="1"/>
    <x:col min="6420" max="6420" width="3.125" style="2" customWidth="1"/>
    <x:col min="6421" max="6421" width="10.5" style="2" customWidth="1"/>
    <x:col min="6422" max="6422" width="2.25" style="2" customWidth="1"/>
    <x:col min="6423" max="6423" width="6.125" style="2" customWidth="1"/>
    <x:col min="6424" max="6424" width="11.625" style="2" customWidth="1"/>
    <x:col min="6425" max="6425" width="2.25" style="2" customWidth="1"/>
    <x:col min="6426" max="6433" width="4.5" style="2" customWidth="1"/>
    <x:col min="6434" max="6656" width="8.375" style="2"/>
    <x:col min="6657" max="6657" width="3.125" style="2" customWidth="1"/>
    <x:col min="6658" max="6658" width="10.5" style="2" customWidth="1"/>
    <x:col min="6659" max="6659" width="2.25" style="2" customWidth="1"/>
    <x:col min="6660" max="6660" width="6.125" style="2" customWidth="1"/>
    <x:col min="6661" max="6661" width="11.625" style="2" customWidth="1"/>
    <x:col min="6662" max="6662" width="2.25" style="2" customWidth="1"/>
    <x:col min="6663" max="6670" width="4.5" style="2" customWidth="1"/>
    <x:col min="6671" max="6673" width="3.625" style="2" customWidth="1"/>
    <x:col min="6674" max="6675" width="8.875" style="2" customWidth="1"/>
    <x:col min="6676" max="6676" width="3.125" style="2" customWidth="1"/>
    <x:col min="6677" max="6677" width="10.5" style="2" customWidth="1"/>
    <x:col min="6678" max="6678" width="2.25" style="2" customWidth="1"/>
    <x:col min="6679" max="6679" width="6.125" style="2" customWidth="1"/>
    <x:col min="6680" max="6680" width="11.625" style="2" customWidth="1"/>
    <x:col min="6681" max="6681" width="2.25" style="2" customWidth="1"/>
    <x:col min="6682" max="6689" width="4.5" style="2" customWidth="1"/>
    <x:col min="6690" max="6912" width="8.375" style="2"/>
    <x:col min="6913" max="6913" width="3.125" style="2" customWidth="1"/>
    <x:col min="6914" max="6914" width="10.5" style="2" customWidth="1"/>
    <x:col min="6915" max="6915" width="2.25" style="2" customWidth="1"/>
    <x:col min="6916" max="6916" width="6.125" style="2" customWidth="1"/>
    <x:col min="6917" max="6917" width="11.625" style="2" customWidth="1"/>
    <x:col min="6918" max="6918" width="2.25" style="2" customWidth="1"/>
    <x:col min="6919" max="6926" width="4.5" style="2" customWidth="1"/>
    <x:col min="6927" max="6929" width="3.625" style="2" customWidth="1"/>
    <x:col min="6930" max="6931" width="8.875" style="2" customWidth="1"/>
    <x:col min="6932" max="6932" width="3.125" style="2" customWidth="1"/>
    <x:col min="6933" max="6933" width="10.5" style="2" customWidth="1"/>
    <x:col min="6934" max="6934" width="2.25" style="2" customWidth="1"/>
    <x:col min="6935" max="6935" width="6.125" style="2" customWidth="1"/>
    <x:col min="6936" max="6936" width="11.625" style="2" customWidth="1"/>
    <x:col min="6937" max="6937" width="2.25" style="2" customWidth="1"/>
    <x:col min="6938" max="6945" width="4.5" style="2" customWidth="1"/>
    <x:col min="6946" max="7168" width="8.375" style="2"/>
    <x:col min="7169" max="7169" width="3.125" style="2" customWidth="1"/>
    <x:col min="7170" max="7170" width="10.5" style="2" customWidth="1"/>
    <x:col min="7171" max="7171" width="2.25" style="2" customWidth="1"/>
    <x:col min="7172" max="7172" width="6.125" style="2" customWidth="1"/>
    <x:col min="7173" max="7173" width="11.625" style="2" customWidth="1"/>
    <x:col min="7174" max="7174" width="2.25" style="2" customWidth="1"/>
    <x:col min="7175" max="7182" width="4.5" style="2" customWidth="1"/>
    <x:col min="7183" max="7185" width="3.625" style="2" customWidth="1"/>
    <x:col min="7186" max="7187" width="8.875" style="2" customWidth="1"/>
    <x:col min="7188" max="7188" width="3.125" style="2" customWidth="1"/>
    <x:col min="7189" max="7189" width="10.5" style="2" customWidth="1"/>
    <x:col min="7190" max="7190" width="2.25" style="2" customWidth="1"/>
    <x:col min="7191" max="7191" width="6.125" style="2" customWidth="1"/>
    <x:col min="7192" max="7192" width="11.625" style="2" customWidth="1"/>
    <x:col min="7193" max="7193" width="2.25" style="2" customWidth="1"/>
    <x:col min="7194" max="7201" width="4.5" style="2" customWidth="1"/>
    <x:col min="7202" max="7424" width="8.375" style="2"/>
    <x:col min="7425" max="7425" width="3.125" style="2" customWidth="1"/>
    <x:col min="7426" max="7426" width="10.5" style="2" customWidth="1"/>
    <x:col min="7427" max="7427" width="2.25" style="2" customWidth="1"/>
    <x:col min="7428" max="7428" width="6.125" style="2" customWidth="1"/>
    <x:col min="7429" max="7429" width="11.625" style="2" customWidth="1"/>
    <x:col min="7430" max="7430" width="2.25" style="2" customWidth="1"/>
    <x:col min="7431" max="7438" width="4.5" style="2" customWidth="1"/>
    <x:col min="7439" max="7441" width="3.625" style="2" customWidth="1"/>
    <x:col min="7442" max="7443" width="8.875" style="2" customWidth="1"/>
    <x:col min="7444" max="7444" width="3.125" style="2" customWidth="1"/>
    <x:col min="7445" max="7445" width="10.5" style="2" customWidth="1"/>
    <x:col min="7446" max="7446" width="2.25" style="2" customWidth="1"/>
    <x:col min="7447" max="7447" width="6.125" style="2" customWidth="1"/>
    <x:col min="7448" max="7448" width="11.625" style="2" customWidth="1"/>
    <x:col min="7449" max="7449" width="2.25" style="2" customWidth="1"/>
    <x:col min="7450" max="7457" width="4.5" style="2" customWidth="1"/>
    <x:col min="7458" max="7680" width="8.375" style="2"/>
    <x:col min="7681" max="7681" width="3.125" style="2" customWidth="1"/>
    <x:col min="7682" max="7682" width="10.5" style="2" customWidth="1"/>
    <x:col min="7683" max="7683" width="2.25" style="2" customWidth="1"/>
    <x:col min="7684" max="7684" width="6.125" style="2" customWidth="1"/>
    <x:col min="7685" max="7685" width="11.625" style="2" customWidth="1"/>
    <x:col min="7686" max="7686" width="2.25" style="2" customWidth="1"/>
    <x:col min="7687" max="7694" width="4.5" style="2" customWidth="1"/>
    <x:col min="7695" max="7697" width="3.625" style="2" customWidth="1"/>
    <x:col min="7698" max="7699" width="8.875" style="2" customWidth="1"/>
    <x:col min="7700" max="7700" width="3.125" style="2" customWidth="1"/>
    <x:col min="7701" max="7701" width="10.5" style="2" customWidth="1"/>
    <x:col min="7702" max="7702" width="2.25" style="2" customWidth="1"/>
    <x:col min="7703" max="7703" width="6.125" style="2" customWidth="1"/>
    <x:col min="7704" max="7704" width="11.625" style="2" customWidth="1"/>
    <x:col min="7705" max="7705" width="2.25" style="2" customWidth="1"/>
    <x:col min="7706" max="7713" width="4.5" style="2" customWidth="1"/>
    <x:col min="7714" max="7936" width="8.375" style="2"/>
    <x:col min="7937" max="7937" width="3.125" style="2" customWidth="1"/>
    <x:col min="7938" max="7938" width="10.5" style="2" customWidth="1"/>
    <x:col min="7939" max="7939" width="2.25" style="2" customWidth="1"/>
    <x:col min="7940" max="7940" width="6.125" style="2" customWidth="1"/>
    <x:col min="7941" max="7941" width="11.625" style="2" customWidth="1"/>
    <x:col min="7942" max="7942" width="2.25" style="2" customWidth="1"/>
    <x:col min="7943" max="7950" width="4.5" style="2" customWidth="1"/>
    <x:col min="7951" max="7953" width="3.625" style="2" customWidth="1"/>
    <x:col min="7954" max="7955" width="8.875" style="2" customWidth="1"/>
    <x:col min="7956" max="7956" width="3.125" style="2" customWidth="1"/>
    <x:col min="7957" max="7957" width="10.5" style="2" customWidth="1"/>
    <x:col min="7958" max="7958" width="2.25" style="2" customWidth="1"/>
    <x:col min="7959" max="7959" width="6.125" style="2" customWidth="1"/>
    <x:col min="7960" max="7960" width="11.625" style="2" customWidth="1"/>
    <x:col min="7961" max="7961" width="2.25" style="2" customWidth="1"/>
    <x:col min="7962" max="7969" width="4.5" style="2" customWidth="1"/>
    <x:col min="7970" max="8192" width="8.375" style="2"/>
    <x:col min="8193" max="8193" width="3.125" style="2" customWidth="1"/>
    <x:col min="8194" max="8194" width="10.5" style="2" customWidth="1"/>
    <x:col min="8195" max="8195" width="2.25" style="2" customWidth="1"/>
    <x:col min="8196" max="8196" width="6.125" style="2" customWidth="1"/>
    <x:col min="8197" max="8197" width="11.625" style="2" customWidth="1"/>
    <x:col min="8198" max="8198" width="2.25" style="2" customWidth="1"/>
    <x:col min="8199" max="8206" width="4.5" style="2" customWidth="1"/>
    <x:col min="8207" max="8209" width="3.625" style="2" customWidth="1"/>
    <x:col min="8210" max="8211" width="8.875" style="2" customWidth="1"/>
    <x:col min="8212" max="8212" width="3.125" style="2" customWidth="1"/>
    <x:col min="8213" max="8213" width="10.5" style="2" customWidth="1"/>
    <x:col min="8214" max="8214" width="2.25" style="2" customWidth="1"/>
    <x:col min="8215" max="8215" width="6.125" style="2" customWidth="1"/>
    <x:col min="8216" max="8216" width="11.625" style="2" customWidth="1"/>
    <x:col min="8217" max="8217" width="2.25" style="2" customWidth="1"/>
    <x:col min="8218" max="8225" width="4.5" style="2" customWidth="1"/>
    <x:col min="8226" max="8448" width="8.375" style="2"/>
    <x:col min="8449" max="8449" width="3.125" style="2" customWidth="1"/>
    <x:col min="8450" max="8450" width="10.5" style="2" customWidth="1"/>
    <x:col min="8451" max="8451" width="2.25" style="2" customWidth="1"/>
    <x:col min="8452" max="8452" width="6.125" style="2" customWidth="1"/>
    <x:col min="8453" max="8453" width="11.625" style="2" customWidth="1"/>
    <x:col min="8454" max="8454" width="2.25" style="2" customWidth="1"/>
    <x:col min="8455" max="8462" width="4.5" style="2" customWidth="1"/>
    <x:col min="8463" max="8465" width="3.625" style="2" customWidth="1"/>
    <x:col min="8466" max="8467" width="8.875" style="2" customWidth="1"/>
    <x:col min="8468" max="8468" width="3.125" style="2" customWidth="1"/>
    <x:col min="8469" max="8469" width="10.5" style="2" customWidth="1"/>
    <x:col min="8470" max="8470" width="2.25" style="2" customWidth="1"/>
    <x:col min="8471" max="8471" width="6.125" style="2" customWidth="1"/>
    <x:col min="8472" max="8472" width="11.625" style="2" customWidth="1"/>
    <x:col min="8473" max="8473" width="2.25" style="2" customWidth="1"/>
    <x:col min="8474" max="8481" width="4.5" style="2" customWidth="1"/>
    <x:col min="8482" max="8704" width="8.375" style="2"/>
    <x:col min="8705" max="8705" width="3.125" style="2" customWidth="1"/>
    <x:col min="8706" max="8706" width="10.5" style="2" customWidth="1"/>
    <x:col min="8707" max="8707" width="2.25" style="2" customWidth="1"/>
    <x:col min="8708" max="8708" width="6.125" style="2" customWidth="1"/>
    <x:col min="8709" max="8709" width="11.625" style="2" customWidth="1"/>
    <x:col min="8710" max="8710" width="2.25" style="2" customWidth="1"/>
    <x:col min="8711" max="8718" width="4.5" style="2" customWidth="1"/>
    <x:col min="8719" max="8721" width="3.625" style="2" customWidth="1"/>
    <x:col min="8722" max="8723" width="8.875" style="2" customWidth="1"/>
    <x:col min="8724" max="8724" width="3.125" style="2" customWidth="1"/>
    <x:col min="8725" max="8725" width="10.5" style="2" customWidth="1"/>
    <x:col min="8726" max="8726" width="2.25" style="2" customWidth="1"/>
    <x:col min="8727" max="8727" width="6.125" style="2" customWidth="1"/>
    <x:col min="8728" max="8728" width="11.625" style="2" customWidth="1"/>
    <x:col min="8729" max="8729" width="2.25" style="2" customWidth="1"/>
    <x:col min="8730" max="8737" width="4.5" style="2" customWidth="1"/>
    <x:col min="8738" max="8960" width="8.375" style="2"/>
    <x:col min="8961" max="8961" width="3.125" style="2" customWidth="1"/>
    <x:col min="8962" max="8962" width="10.5" style="2" customWidth="1"/>
    <x:col min="8963" max="8963" width="2.25" style="2" customWidth="1"/>
    <x:col min="8964" max="8964" width="6.125" style="2" customWidth="1"/>
    <x:col min="8965" max="8965" width="11.625" style="2" customWidth="1"/>
    <x:col min="8966" max="8966" width="2.25" style="2" customWidth="1"/>
    <x:col min="8967" max="8974" width="4.5" style="2" customWidth="1"/>
    <x:col min="8975" max="8977" width="3.625" style="2" customWidth="1"/>
    <x:col min="8978" max="8979" width="8.875" style="2" customWidth="1"/>
    <x:col min="8980" max="8980" width="3.125" style="2" customWidth="1"/>
    <x:col min="8981" max="8981" width="10.5" style="2" customWidth="1"/>
    <x:col min="8982" max="8982" width="2.25" style="2" customWidth="1"/>
    <x:col min="8983" max="8983" width="6.125" style="2" customWidth="1"/>
    <x:col min="8984" max="8984" width="11.625" style="2" customWidth="1"/>
    <x:col min="8985" max="8985" width="2.25" style="2" customWidth="1"/>
    <x:col min="8986" max="8993" width="4.5" style="2" customWidth="1"/>
    <x:col min="8994" max="9216" width="8.375" style="2"/>
    <x:col min="9217" max="9217" width="3.125" style="2" customWidth="1"/>
    <x:col min="9218" max="9218" width="10.5" style="2" customWidth="1"/>
    <x:col min="9219" max="9219" width="2.25" style="2" customWidth="1"/>
    <x:col min="9220" max="9220" width="6.125" style="2" customWidth="1"/>
    <x:col min="9221" max="9221" width="11.625" style="2" customWidth="1"/>
    <x:col min="9222" max="9222" width="2.25" style="2" customWidth="1"/>
    <x:col min="9223" max="9230" width="4.5" style="2" customWidth="1"/>
    <x:col min="9231" max="9233" width="3.625" style="2" customWidth="1"/>
    <x:col min="9234" max="9235" width="8.875" style="2" customWidth="1"/>
    <x:col min="9236" max="9236" width="3.125" style="2" customWidth="1"/>
    <x:col min="9237" max="9237" width="10.5" style="2" customWidth="1"/>
    <x:col min="9238" max="9238" width="2.25" style="2" customWidth="1"/>
    <x:col min="9239" max="9239" width="6.125" style="2" customWidth="1"/>
    <x:col min="9240" max="9240" width="11.625" style="2" customWidth="1"/>
    <x:col min="9241" max="9241" width="2.25" style="2" customWidth="1"/>
    <x:col min="9242" max="9249" width="4.5" style="2" customWidth="1"/>
    <x:col min="9250" max="9472" width="8.375" style="2"/>
    <x:col min="9473" max="9473" width="3.125" style="2" customWidth="1"/>
    <x:col min="9474" max="9474" width="10.5" style="2" customWidth="1"/>
    <x:col min="9475" max="9475" width="2.25" style="2" customWidth="1"/>
    <x:col min="9476" max="9476" width="6.125" style="2" customWidth="1"/>
    <x:col min="9477" max="9477" width="11.625" style="2" customWidth="1"/>
    <x:col min="9478" max="9478" width="2.25" style="2" customWidth="1"/>
    <x:col min="9479" max="9486" width="4.5" style="2" customWidth="1"/>
    <x:col min="9487" max="9489" width="3.625" style="2" customWidth="1"/>
    <x:col min="9490" max="9491" width="8.875" style="2" customWidth="1"/>
    <x:col min="9492" max="9492" width="3.125" style="2" customWidth="1"/>
    <x:col min="9493" max="9493" width="10.5" style="2" customWidth="1"/>
    <x:col min="9494" max="9494" width="2.25" style="2" customWidth="1"/>
    <x:col min="9495" max="9495" width="6.125" style="2" customWidth="1"/>
    <x:col min="9496" max="9496" width="11.625" style="2" customWidth="1"/>
    <x:col min="9497" max="9497" width="2.25" style="2" customWidth="1"/>
    <x:col min="9498" max="9505" width="4.5" style="2" customWidth="1"/>
    <x:col min="9506" max="9728" width="8.375" style="2"/>
    <x:col min="9729" max="9729" width="3.125" style="2" customWidth="1"/>
    <x:col min="9730" max="9730" width="10.5" style="2" customWidth="1"/>
    <x:col min="9731" max="9731" width="2.25" style="2" customWidth="1"/>
    <x:col min="9732" max="9732" width="6.125" style="2" customWidth="1"/>
    <x:col min="9733" max="9733" width="11.625" style="2" customWidth="1"/>
    <x:col min="9734" max="9734" width="2.25" style="2" customWidth="1"/>
    <x:col min="9735" max="9742" width="4.5" style="2" customWidth="1"/>
    <x:col min="9743" max="9745" width="3.625" style="2" customWidth="1"/>
    <x:col min="9746" max="9747" width="8.875" style="2" customWidth="1"/>
    <x:col min="9748" max="9748" width="3.125" style="2" customWidth="1"/>
    <x:col min="9749" max="9749" width="10.5" style="2" customWidth="1"/>
    <x:col min="9750" max="9750" width="2.25" style="2" customWidth="1"/>
    <x:col min="9751" max="9751" width="6.125" style="2" customWidth="1"/>
    <x:col min="9752" max="9752" width="11.625" style="2" customWidth="1"/>
    <x:col min="9753" max="9753" width="2.25" style="2" customWidth="1"/>
    <x:col min="9754" max="9761" width="4.5" style="2" customWidth="1"/>
    <x:col min="9762" max="9984" width="8.375" style="2"/>
    <x:col min="9985" max="9985" width="3.125" style="2" customWidth="1"/>
    <x:col min="9986" max="9986" width="10.5" style="2" customWidth="1"/>
    <x:col min="9987" max="9987" width="2.25" style="2" customWidth="1"/>
    <x:col min="9988" max="9988" width="6.125" style="2" customWidth="1"/>
    <x:col min="9989" max="9989" width="11.625" style="2" customWidth="1"/>
    <x:col min="9990" max="9990" width="2.25" style="2" customWidth="1"/>
    <x:col min="9991" max="9998" width="4.5" style="2" customWidth="1"/>
    <x:col min="9999" max="10001" width="3.625" style="2" customWidth="1"/>
    <x:col min="10002" max="10003" width="8.875" style="2" customWidth="1"/>
    <x:col min="10004" max="10004" width="3.125" style="2" customWidth="1"/>
    <x:col min="10005" max="10005" width="10.5" style="2" customWidth="1"/>
    <x:col min="10006" max="10006" width="2.25" style="2" customWidth="1"/>
    <x:col min="10007" max="10007" width="6.125" style="2" customWidth="1"/>
    <x:col min="10008" max="10008" width="11.625" style="2" customWidth="1"/>
    <x:col min="10009" max="10009" width="2.25" style="2" customWidth="1"/>
    <x:col min="10010" max="10017" width="4.5" style="2" customWidth="1"/>
    <x:col min="10018" max="10240" width="8.375" style="2"/>
    <x:col min="10241" max="10241" width="3.125" style="2" customWidth="1"/>
    <x:col min="10242" max="10242" width="10.5" style="2" customWidth="1"/>
    <x:col min="10243" max="10243" width="2.25" style="2" customWidth="1"/>
    <x:col min="10244" max="10244" width="6.125" style="2" customWidth="1"/>
    <x:col min="10245" max="10245" width="11.625" style="2" customWidth="1"/>
    <x:col min="10246" max="10246" width="2.25" style="2" customWidth="1"/>
    <x:col min="10247" max="10254" width="4.5" style="2" customWidth="1"/>
    <x:col min="10255" max="10257" width="3.625" style="2" customWidth="1"/>
    <x:col min="10258" max="10259" width="8.875" style="2" customWidth="1"/>
    <x:col min="10260" max="10260" width="3.125" style="2" customWidth="1"/>
    <x:col min="10261" max="10261" width="10.5" style="2" customWidth="1"/>
    <x:col min="10262" max="10262" width="2.25" style="2" customWidth="1"/>
    <x:col min="10263" max="10263" width="6.125" style="2" customWidth="1"/>
    <x:col min="10264" max="10264" width="11.625" style="2" customWidth="1"/>
    <x:col min="10265" max="10265" width="2.25" style="2" customWidth="1"/>
    <x:col min="10266" max="10273" width="4.5" style="2" customWidth="1"/>
    <x:col min="10274" max="10496" width="8.375" style="2"/>
    <x:col min="10497" max="10497" width="3.125" style="2" customWidth="1"/>
    <x:col min="10498" max="10498" width="10.5" style="2" customWidth="1"/>
    <x:col min="10499" max="10499" width="2.25" style="2" customWidth="1"/>
    <x:col min="10500" max="10500" width="6.125" style="2" customWidth="1"/>
    <x:col min="10501" max="10501" width="11.625" style="2" customWidth="1"/>
    <x:col min="10502" max="10502" width="2.25" style="2" customWidth="1"/>
    <x:col min="10503" max="10510" width="4.5" style="2" customWidth="1"/>
    <x:col min="10511" max="10513" width="3.625" style="2" customWidth="1"/>
    <x:col min="10514" max="10515" width="8.875" style="2" customWidth="1"/>
    <x:col min="10516" max="10516" width="3.125" style="2" customWidth="1"/>
    <x:col min="10517" max="10517" width="10.5" style="2" customWidth="1"/>
    <x:col min="10518" max="10518" width="2.25" style="2" customWidth="1"/>
    <x:col min="10519" max="10519" width="6.125" style="2" customWidth="1"/>
    <x:col min="10520" max="10520" width="11.625" style="2" customWidth="1"/>
    <x:col min="10521" max="10521" width="2.25" style="2" customWidth="1"/>
    <x:col min="10522" max="10529" width="4.5" style="2" customWidth="1"/>
    <x:col min="10530" max="10752" width="8.375" style="2"/>
    <x:col min="10753" max="10753" width="3.125" style="2" customWidth="1"/>
    <x:col min="10754" max="10754" width="10.5" style="2" customWidth="1"/>
    <x:col min="10755" max="10755" width="2.25" style="2" customWidth="1"/>
    <x:col min="10756" max="10756" width="6.125" style="2" customWidth="1"/>
    <x:col min="10757" max="10757" width="11.625" style="2" customWidth="1"/>
    <x:col min="10758" max="10758" width="2.25" style="2" customWidth="1"/>
    <x:col min="10759" max="10766" width="4.5" style="2" customWidth="1"/>
    <x:col min="10767" max="10769" width="3.625" style="2" customWidth="1"/>
    <x:col min="10770" max="10771" width="8.875" style="2" customWidth="1"/>
    <x:col min="10772" max="10772" width="3.125" style="2" customWidth="1"/>
    <x:col min="10773" max="10773" width="10.5" style="2" customWidth="1"/>
    <x:col min="10774" max="10774" width="2.25" style="2" customWidth="1"/>
    <x:col min="10775" max="10775" width="6.125" style="2" customWidth="1"/>
    <x:col min="10776" max="10776" width="11.625" style="2" customWidth="1"/>
    <x:col min="10777" max="10777" width="2.25" style="2" customWidth="1"/>
    <x:col min="10778" max="10785" width="4.5" style="2" customWidth="1"/>
    <x:col min="10786" max="11008" width="8.375" style="2"/>
    <x:col min="11009" max="11009" width="3.125" style="2" customWidth="1"/>
    <x:col min="11010" max="11010" width="10.5" style="2" customWidth="1"/>
    <x:col min="11011" max="11011" width="2.25" style="2" customWidth="1"/>
    <x:col min="11012" max="11012" width="6.125" style="2" customWidth="1"/>
    <x:col min="11013" max="11013" width="11.625" style="2" customWidth="1"/>
    <x:col min="11014" max="11014" width="2.25" style="2" customWidth="1"/>
    <x:col min="11015" max="11022" width="4.5" style="2" customWidth="1"/>
    <x:col min="11023" max="11025" width="3.625" style="2" customWidth="1"/>
    <x:col min="11026" max="11027" width="8.875" style="2" customWidth="1"/>
    <x:col min="11028" max="11028" width="3.125" style="2" customWidth="1"/>
    <x:col min="11029" max="11029" width="10.5" style="2" customWidth="1"/>
    <x:col min="11030" max="11030" width="2.25" style="2" customWidth="1"/>
    <x:col min="11031" max="11031" width="6.125" style="2" customWidth="1"/>
    <x:col min="11032" max="11032" width="11.625" style="2" customWidth="1"/>
    <x:col min="11033" max="11033" width="2.25" style="2" customWidth="1"/>
    <x:col min="11034" max="11041" width="4.5" style="2" customWidth="1"/>
    <x:col min="11042" max="11264" width="8.375" style="2"/>
    <x:col min="11265" max="11265" width="3.125" style="2" customWidth="1"/>
    <x:col min="11266" max="11266" width="10.5" style="2" customWidth="1"/>
    <x:col min="11267" max="11267" width="2.25" style="2" customWidth="1"/>
    <x:col min="11268" max="11268" width="6.125" style="2" customWidth="1"/>
    <x:col min="11269" max="11269" width="11.625" style="2" customWidth="1"/>
    <x:col min="11270" max="11270" width="2.25" style="2" customWidth="1"/>
    <x:col min="11271" max="11278" width="4.5" style="2" customWidth="1"/>
    <x:col min="11279" max="11281" width="3.625" style="2" customWidth="1"/>
    <x:col min="11282" max="11283" width="8.875" style="2" customWidth="1"/>
    <x:col min="11284" max="11284" width="3.125" style="2" customWidth="1"/>
    <x:col min="11285" max="11285" width="10.5" style="2" customWidth="1"/>
    <x:col min="11286" max="11286" width="2.25" style="2" customWidth="1"/>
    <x:col min="11287" max="11287" width="6.125" style="2" customWidth="1"/>
    <x:col min="11288" max="11288" width="11.625" style="2" customWidth="1"/>
    <x:col min="11289" max="11289" width="2.25" style="2" customWidth="1"/>
    <x:col min="11290" max="11297" width="4.5" style="2" customWidth="1"/>
    <x:col min="11298" max="11520" width="8.375" style="2"/>
    <x:col min="11521" max="11521" width="3.125" style="2" customWidth="1"/>
    <x:col min="11522" max="11522" width="10.5" style="2" customWidth="1"/>
    <x:col min="11523" max="11523" width="2.25" style="2" customWidth="1"/>
    <x:col min="11524" max="11524" width="6.125" style="2" customWidth="1"/>
    <x:col min="11525" max="11525" width="11.625" style="2" customWidth="1"/>
    <x:col min="11526" max="11526" width="2.25" style="2" customWidth="1"/>
    <x:col min="11527" max="11534" width="4.5" style="2" customWidth="1"/>
    <x:col min="11535" max="11537" width="3.625" style="2" customWidth="1"/>
    <x:col min="11538" max="11539" width="8.875" style="2" customWidth="1"/>
    <x:col min="11540" max="11540" width="3.125" style="2" customWidth="1"/>
    <x:col min="11541" max="11541" width="10.5" style="2" customWidth="1"/>
    <x:col min="11542" max="11542" width="2.25" style="2" customWidth="1"/>
    <x:col min="11543" max="11543" width="6.125" style="2" customWidth="1"/>
    <x:col min="11544" max="11544" width="11.625" style="2" customWidth="1"/>
    <x:col min="11545" max="11545" width="2.25" style="2" customWidth="1"/>
    <x:col min="11546" max="11553" width="4.5" style="2" customWidth="1"/>
    <x:col min="11554" max="11776" width="8.375" style="2"/>
    <x:col min="11777" max="11777" width="3.125" style="2" customWidth="1"/>
    <x:col min="11778" max="11778" width="10.5" style="2" customWidth="1"/>
    <x:col min="11779" max="11779" width="2.25" style="2" customWidth="1"/>
    <x:col min="11780" max="11780" width="6.125" style="2" customWidth="1"/>
    <x:col min="11781" max="11781" width="11.625" style="2" customWidth="1"/>
    <x:col min="11782" max="11782" width="2.25" style="2" customWidth="1"/>
    <x:col min="11783" max="11790" width="4.5" style="2" customWidth="1"/>
    <x:col min="11791" max="11793" width="3.625" style="2" customWidth="1"/>
    <x:col min="11794" max="11795" width="8.875" style="2" customWidth="1"/>
    <x:col min="11796" max="11796" width="3.125" style="2" customWidth="1"/>
    <x:col min="11797" max="11797" width="10.5" style="2" customWidth="1"/>
    <x:col min="11798" max="11798" width="2.25" style="2" customWidth="1"/>
    <x:col min="11799" max="11799" width="6.125" style="2" customWidth="1"/>
    <x:col min="11800" max="11800" width="11.625" style="2" customWidth="1"/>
    <x:col min="11801" max="11801" width="2.25" style="2" customWidth="1"/>
    <x:col min="11802" max="11809" width="4.5" style="2" customWidth="1"/>
    <x:col min="11810" max="12032" width="8.375" style="2"/>
    <x:col min="12033" max="12033" width="3.125" style="2" customWidth="1"/>
    <x:col min="12034" max="12034" width="10.5" style="2" customWidth="1"/>
    <x:col min="12035" max="12035" width="2.25" style="2" customWidth="1"/>
    <x:col min="12036" max="12036" width="6.125" style="2" customWidth="1"/>
    <x:col min="12037" max="12037" width="11.625" style="2" customWidth="1"/>
    <x:col min="12038" max="12038" width="2.25" style="2" customWidth="1"/>
    <x:col min="12039" max="12046" width="4.5" style="2" customWidth="1"/>
    <x:col min="12047" max="12049" width="3.625" style="2" customWidth="1"/>
    <x:col min="12050" max="12051" width="8.875" style="2" customWidth="1"/>
    <x:col min="12052" max="12052" width="3.125" style="2" customWidth="1"/>
    <x:col min="12053" max="12053" width="10.5" style="2" customWidth="1"/>
    <x:col min="12054" max="12054" width="2.25" style="2" customWidth="1"/>
    <x:col min="12055" max="12055" width="6.125" style="2" customWidth="1"/>
    <x:col min="12056" max="12056" width="11.625" style="2" customWidth="1"/>
    <x:col min="12057" max="12057" width="2.25" style="2" customWidth="1"/>
    <x:col min="12058" max="12065" width="4.5" style="2" customWidth="1"/>
    <x:col min="12066" max="12288" width="8.375" style="2"/>
    <x:col min="12289" max="12289" width="3.125" style="2" customWidth="1"/>
    <x:col min="12290" max="12290" width="10.5" style="2" customWidth="1"/>
    <x:col min="12291" max="12291" width="2.25" style="2" customWidth="1"/>
    <x:col min="12292" max="12292" width="6.125" style="2" customWidth="1"/>
    <x:col min="12293" max="12293" width="11.625" style="2" customWidth="1"/>
    <x:col min="12294" max="12294" width="2.25" style="2" customWidth="1"/>
    <x:col min="12295" max="12302" width="4.5" style="2" customWidth="1"/>
    <x:col min="12303" max="12305" width="3.625" style="2" customWidth="1"/>
    <x:col min="12306" max="12307" width="8.875" style="2" customWidth="1"/>
    <x:col min="12308" max="12308" width="3.125" style="2" customWidth="1"/>
    <x:col min="12309" max="12309" width="10.5" style="2" customWidth="1"/>
    <x:col min="12310" max="12310" width="2.25" style="2" customWidth="1"/>
    <x:col min="12311" max="12311" width="6.125" style="2" customWidth="1"/>
    <x:col min="12312" max="12312" width="11.625" style="2" customWidth="1"/>
    <x:col min="12313" max="12313" width="2.25" style="2" customWidth="1"/>
    <x:col min="12314" max="12321" width="4.5" style="2" customWidth="1"/>
    <x:col min="12322" max="12544" width="8.375" style="2"/>
    <x:col min="12545" max="12545" width="3.125" style="2" customWidth="1"/>
    <x:col min="12546" max="12546" width="10.5" style="2" customWidth="1"/>
    <x:col min="12547" max="12547" width="2.25" style="2" customWidth="1"/>
    <x:col min="12548" max="12548" width="6.125" style="2" customWidth="1"/>
    <x:col min="12549" max="12549" width="11.625" style="2" customWidth="1"/>
    <x:col min="12550" max="12550" width="2.25" style="2" customWidth="1"/>
    <x:col min="12551" max="12558" width="4.5" style="2" customWidth="1"/>
    <x:col min="12559" max="12561" width="3.625" style="2" customWidth="1"/>
    <x:col min="12562" max="12563" width="8.875" style="2" customWidth="1"/>
    <x:col min="12564" max="12564" width="3.125" style="2" customWidth="1"/>
    <x:col min="12565" max="12565" width="10.5" style="2" customWidth="1"/>
    <x:col min="12566" max="12566" width="2.25" style="2" customWidth="1"/>
    <x:col min="12567" max="12567" width="6.125" style="2" customWidth="1"/>
    <x:col min="12568" max="12568" width="11.625" style="2" customWidth="1"/>
    <x:col min="12569" max="12569" width="2.25" style="2" customWidth="1"/>
    <x:col min="12570" max="12577" width="4.5" style="2" customWidth="1"/>
    <x:col min="12578" max="12800" width="8.375" style="2"/>
    <x:col min="12801" max="12801" width="3.125" style="2" customWidth="1"/>
    <x:col min="12802" max="12802" width="10.5" style="2" customWidth="1"/>
    <x:col min="12803" max="12803" width="2.25" style="2" customWidth="1"/>
    <x:col min="12804" max="12804" width="6.125" style="2" customWidth="1"/>
    <x:col min="12805" max="12805" width="11.625" style="2" customWidth="1"/>
    <x:col min="12806" max="12806" width="2.25" style="2" customWidth="1"/>
    <x:col min="12807" max="12814" width="4.5" style="2" customWidth="1"/>
    <x:col min="12815" max="12817" width="3.625" style="2" customWidth="1"/>
    <x:col min="12818" max="12819" width="8.875" style="2" customWidth="1"/>
    <x:col min="12820" max="12820" width="3.125" style="2" customWidth="1"/>
    <x:col min="12821" max="12821" width="10.5" style="2" customWidth="1"/>
    <x:col min="12822" max="12822" width="2.25" style="2" customWidth="1"/>
    <x:col min="12823" max="12823" width="6.125" style="2" customWidth="1"/>
    <x:col min="12824" max="12824" width="11.625" style="2" customWidth="1"/>
    <x:col min="12825" max="12825" width="2.25" style="2" customWidth="1"/>
    <x:col min="12826" max="12833" width="4.5" style="2" customWidth="1"/>
    <x:col min="12834" max="13056" width="8.375" style="2"/>
    <x:col min="13057" max="13057" width="3.125" style="2" customWidth="1"/>
    <x:col min="13058" max="13058" width="10.5" style="2" customWidth="1"/>
    <x:col min="13059" max="13059" width="2.25" style="2" customWidth="1"/>
    <x:col min="13060" max="13060" width="6.125" style="2" customWidth="1"/>
    <x:col min="13061" max="13061" width="11.625" style="2" customWidth="1"/>
    <x:col min="13062" max="13062" width="2.25" style="2" customWidth="1"/>
    <x:col min="13063" max="13070" width="4.5" style="2" customWidth="1"/>
    <x:col min="13071" max="13073" width="3.625" style="2" customWidth="1"/>
    <x:col min="13074" max="13075" width="8.875" style="2" customWidth="1"/>
    <x:col min="13076" max="13076" width="3.125" style="2" customWidth="1"/>
    <x:col min="13077" max="13077" width="10.5" style="2" customWidth="1"/>
    <x:col min="13078" max="13078" width="2.25" style="2" customWidth="1"/>
    <x:col min="13079" max="13079" width="6.125" style="2" customWidth="1"/>
    <x:col min="13080" max="13080" width="11.625" style="2" customWidth="1"/>
    <x:col min="13081" max="13081" width="2.25" style="2" customWidth="1"/>
    <x:col min="13082" max="13089" width="4.5" style="2" customWidth="1"/>
    <x:col min="13090" max="13312" width="8.375" style="2"/>
    <x:col min="13313" max="13313" width="3.125" style="2" customWidth="1"/>
    <x:col min="13314" max="13314" width="10.5" style="2" customWidth="1"/>
    <x:col min="13315" max="13315" width="2.25" style="2" customWidth="1"/>
    <x:col min="13316" max="13316" width="6.125" style="2" customWidth="1"/>
    <x:col min="13317" max="13317" width="11.625" style="2" customWidth="1"/>
    <x:col min="13318" max="13318" width="2.25" style="2" customWidth="1"/>
    <x:col min="13319" max="13326" width="4.5" style="2" customWidth="1"/>
    <x:col min="13327" max="13329" width="3.625" style="2" customWidth="1"/>
    <x:col min="13330" max="13331" width="8.875" style="2" customWidth="1"/>
    <x:col min="13332" max="13332" width="3.125" style="2" customWidth="1"/>
    <x:col min="13333" max="13333" width="10.5" style="2" customWidth="1"/>
    <x:col min="13334" max="13334" width="2.25" style="2" customWidth="1"/>
    <x:col min="13335" max="13335" width="6.125" style="2" customWidth="1"/>
    <x:col min="13336" max="13336" width="11.625" style="2" customWidth="1"/>
    <x:col min="13337" max="13337" width="2.25" style="2" customWidth="1"/>
    <x:col min="13338" max="13345" width="4.5" style="2" customWidth="1"/>
    <x:col min="13346" max="13568" width="8.375" style="2"/>
    <x:col min="13569" max="13569" width="3.125" style="2" customWidth="1"/>
    <x:col min="13570" max="13570" width="10.5" style="2" customWidth="1"/>
    <x:col min="13571" max="13571" width="2.25" style="2" customWidth="1"/>
    <x:col min="13572" max="13572" width="6.125" style="2" customWidth="1"/>
    <x:col min="13573" max="13573" width="11.625" style="2" customWidth="1"/>
    <x:col min="13574" max="13574" width="2.25" style="2" customWidth="1"/>
    <x:col min="13575" max="13582" width="4.5" style="2" customWidth="1"/>
    <x:col min="13583" max="13585" width="3.625" style="2" customWidth="1"/>
    <x:col min="13586" max="13587" width="8.875" style="2" customWidth="1"/>
    <x:col min="13588" max="13588" width="3.125" style="2" customWidth="1"/>
    <x:col min="13589" max="13589" width="10.5" style="2" customWidth="1"/>
    <x:col min="13590" max="13590" width="2.25" style="2" customWidth="1"/>
    <x:col min="13591" max="13591" width="6.125" style="2" customWidth="1"/>
    <x:col min="13592" max="13592" width="11.625" style="2" customWidth="1"/>
    <x:col min="13593" max="13593" width="2.25" style="2" customWidth="1"/>
    <x:col min="13594" max="13601" width="4.5" style="2" customWidth="1"/>
    <x:col min="13602" max="13824" width="8.375" style="2"/>
    <x:col min="13825" max="13825" width="3.125" style="2" customWidth="1"/>
    <x:col min="13826" max="13826" width="10.5" style="2" customWidth="1"/>
    <x:col min="13827" max="13827" width="2.25" style="2" customWidth="1"/>
    <x:col min="13828" max="13828" width="6.125" style="2" customWidth="1"/>
    <x:col min="13829" max="13829" width="11.625" style="2" customWidth="1"/>
    <x:col min="13830" max="13830" width="2.25" style="2" customWidth="1"/>
    <x:col min="13831" max="13838" width="4.5" style="2" customWidth="1"/>
    <x:col min="13839" max="13841" width="3.625" style="2" customWidth="1"/>
    <x:col min="13842" max="13843" width="8.875" style="2" customWidth="1"/>
    <x:col min="13844" max="13844" width="3.125" style="2" customWidth="1"/>
    <x:col min="13845" max="13845" width="10.5" style="2" customWidth="1"/>
    <x:col min="13846" max="13846" width="2.25" style="2" customWidth="1"/>
    <x:col min="13847" max="13847" width="6.125" style="2" customWidth="1"/>
    <x:col min="13848" max="13848" width="11.625" style="2" customWidth="1"/>
    <x:col min="13849" max="13849" width="2.25" style="2" customWidth="1"/>
    <x:col min="13850" max="13857" width="4.5" style="2" customWidth="1"/>
    <x:col min="13858" max="14080" width="8.375" style="2"/>
    <x:col min="14081" max="14081" width="3.125" style="2" customWidth="1"/>
    <x:col min="14082" max="14082" width="10.5" style="2" customWidth="1"/>
    <x:col min="14083" max="14083" width="2.25" style="2" customWidth="1"/>
    <x:col min="14084" max="14084" width="6.125" style="2" customWidth="1"/>
    <x:col min="14085" max="14085" width="11.625" style="2" customWidth="1"/>
    <x:col min="14086" max="14086" width="2.25" style="2" customWidth="1"/>
    <x:col min="14087" max="14094" width="4.5" style="2" customWidth="1"/>
    <x:col min="14095" max="14097" width="3.625" style="2" customWidth="1"/>
    <x:col min="14098" max="14099" width="8.875" style="2" customWidth="1"/>
    <x:col min="14100" max="14100" width="3.125" style="2" customWidth="1"/>
    <x:col min="14101" max="14101" width="10.5" style="2" customWidth="1"/>
    <x:col min="14102" max="14102" width="2.25" style="2" customWidth="1"/>
    <x:col min="14103" max="14103" width="6.125" style="2" customWidth="1"/>
    <x:col min="14104" max="14104" width="11.625" style="2" customWidth="1"/>
    <x:col min="14105" max="14105" width="2.25" style="2" customWidth="1"/>
    <x:col min="14106" max="14113" width="4.5" style="2" customWidth="1"/>
    <x:col min="14114" max="14336" width="8.375" style="2"/>
    <x:col min="14337" max="14337" width="3.125" style="2" customWidth="1"/>
    <x:col min="14338" max="14338" width="10.5" style="2" customWidth="1"/>
    <x:col min="14339" max="14339" width="2.25" style="2" customWidth="1"/>
    <x:col min="14340" max="14340" width="6.125" style="2" customWidth="1"/>
    <x:col min="14341" max="14341" width="11.625" style="2" customWidth="1"/>
    <x:col min="14342" max="14342" width="2.25" style="2" customWidth="1"/>
    <x:col min="14343" max="14350" width="4.5" style="2" customWidth="1"/>
    <x:col min="14351" max="14353" width="3.625" style="2" customWidth="1"/>
    <x:col min="14354" max="14355" width="8.875" style="2" customWidth="1"/>
    <x:col min="14356" max="14356" width="3.125" style="2" customWidth="1"/>
    <x:col min="14357" max="14357" width="10.5" style="2" customWidth="1"/>
    <x:col min="14358" max="14358" width="2.25" style="2" customWidth="1"/>
    <x:col min="14359" max="14359" width="6.125" style="2" customWidth="1"/>
    <x:col min="14360" max="14360" width="11.625" style="2" customWidth="1"/>
    <x:col min="14361" max="14361" width="2.25" style="2" customWidth="1"/>
    <x:col min="14362" max="14369" width="4.5" style="2" customWidth="1"/>
    <x:col min="14370" max="14592" width="8.375" style="2"/>
    <x:col min="14593" max="14593" width="3.125" style="2" customWidth="1"/>
    <x:col min="14594" max="14594" width="10.5" style="2" customWidth="1"/>
    <x:col min="14595" max="14595" width="2.25" style="2" customWidth="1"/>
    <x:col min="14596" max="14596" width="6.125" style="2" customWidth="1"/>
    <x:col min="14597" max="14597" width="11.625" style="2" customWidth="1"/>
    <x:col min="14598" max="14598" width="2.25" style="2" customWidth="1"/>
    <x:col min="14599" max="14606" width="4.5" style="2" customWidth="1"/>
    <x:col min="14607" max="14609" width="3.625" style="2" customWidth="1"/>
    <x:col min="14610" max="14611" width="8.875" style="2" customWidth="1"/>
    <x:col min="14612" max="14612" width="3.125" style="2" customWidth="1"/>
    <x:col min="14613" max="14613" width="10.5" style="2" customWidth="1"/>
    <x:col min="14614" max="14614" width="2.25" style="2" customWidth="1"/>
    <x:col min="14615" max="14615" width="6.125" style="2" customWidth="1"/>
    <x:col min="14616" max="14616" width="11.625" style="2" customWidth="1"/>
    <x:col min="14617" max="14617" width="2.25" style="2" customWidth="1"/>
    <x:col min="14618" max="14625" width="4.5" style="2" customWidth="1"/>
    <x:col min="14626" max="14848" width="8.375" style="2"/>
    <x:col min="14849" max="14849" width="3.125" style="2" customWidth="1"/>
    <x:col min="14850" max="14850" width="10.5" style="2" customWidth="1"/>
    <x:col min="14851" max="14851" width="2.25" style="2" customWidth="1"/>
    <x:col min="14852" max="14852" width="6.125" style="2" customWidth="1"/>
    <x:col min="14853" max="14853" width="11.625" style="2" customWidth="1"/>
    <x:col min="14854" max="14854" width="2.25" style="2" customWidth="1"/>
    <x:col min="14855" max="14862" width="4.5" style="2" customWidth="1"/>
    <x:col min="14863" max="14865" width="3.625" style="2" customWidth="1"/>
    <x:col min="14866" max="14867" width="8.875" style="2" customWidth="1"/>
    <x:col min="14868" max="14868" width="3.125" style="2" customWidth="1"/>
    <x:col min="14869" max="14869" width="10.5" style="2" customWidth="1"/>
    <x:col min="14870" max="14870" width="2.25" style="2" customWidth="1"/>
    <x:col min="14871" max="14871" width="6.125" style="2" customWidth="1"/>
    <x:col min="14872" max="14872" width="11.625" style="2" customWidth="1"/>
    <x:col min="14873" max="14873" width="2.25" style="2" customWidth="1"/>
    <x:col min="14874" max="14881" width="4.5" style="2" customWidth="1"/>
    <x:col min="14882" max="15104" width="8.375" style="2"/>
    <x:col min="15105" max="15105" width="3.125" style="2" customWidth="1"/>
    <x:col min="15106" max="15106" width="10.5" style="2" customWidth="1"/>
    <x:col min="15107" max="15107" width="2.25" style="2" customWidth="1"/>
    <x:col min="15108" max="15108" width="6.125" style="2" customWidth="1"/>
    <x:col min="15109" max="15109" width="11.625" style="2" customWidth="1"/>
    <x:col min="15110" max="15110" width="2.25" style="2" customWidth="1"/>
    <x:col min="15111" max="15118" width="4.5" style="2" customWidth="1"/>
    <x:col min="15119" max="15121" width="3.625" style="2" customWidth="1"/>
    <x:col min="15122" max="15123" width="8.875" style="2" customWidth="1"/>
    <x:col min="15124" max="15124" width="3.125" style="2" customWidth="1"/>
    <x:col min="15125" max="15125" width="10.5" style="2" customWidth="1"/>
    <x:col min="15126" max="15126" width="2.25" style="2" customWidth="1"/>
    <x:col min="15127" max="15127" width="6.125" style="2" customWidth="1"/>
    <x:col min="15128" max="15128" width="11.625" style="2" customWidth="1"/>
    <x:col min="15129" max="15129" width="2.25" style="2" customWidth="1"/>
    <x:col min="15130" max="15137" width="4.5" style="2" customWidth="1"/>
    <x:col min="15138" max="15360" width="8.375" style="2"/>
    <x:col min="15361" max="15361" width="3.125" style="2" customWidth="1"/>
    <x:col min="15362" max="15362" width="10.5" style="2" customWidth="1"/>
    <x:col min="15363" max="15363" width="2.25" style="2" customWidth="1"/>
    <x:col min="15364" max="15364" width="6.125" style="2" customWidth="1"/>
    <x:col min="15365" max="15365" width="11.625" style="2" customWidth="1"/>
    <x:col min="15366" max="15366" width="2.25" style="2" customWidth="1"/>
    <x:col min="15367" max="15374" width="4.5" style="2" customWidth="1"/>
    <x:col min="15375" max="15377" width="3.625" style="2" customWidth="1"/>
    <x:col min="15378" max="15379" width="8.875" style="2" customWidth="1"/>
    <x:col min="15380" max="15380" width="3.125" style="2" customWidth="1"/>
    <x:col min="15381" max="15381" width="10.5" style="2" customWidth="1"/>
    <x:col min="15382" max="15382" width="2.25" style="2" customWidth="1"/>
    <x:col min="15383" max="15383" width="6.125" style="2" customWidth="1"/>
    <x:col min="15384" max="15384" width="11.625" style="2" customWidth="1"/>
    <x:col min="15385" max="15385" width="2.25" style="2" customWidth="1"/>
    <x:col min="15386" max="15393" width="4.5" style="2" customWidth="1"/>
    <x:col min="15394" max="15616" width="8.375" style="2"/>
    <x:col min="15617" max="15617" width="3.125" style="2" customWidth="1"/>
    <x:col min="15618" max="15618" width="10.5" style="2" customWidth="1"/>
    <x:col min="15619" max="15619" width="2.25" style="2" customWidth="1"/>
    <x:col min="15620" max="15620" width="6.125" style="2" customWidth="1"/>
    <x:col min="15621" max="15621" width="11.625" style="2" customWidth="1"/>
    <x:col min="15622" max="15622" width="2.25" style="2" customWidth="1"/>
    <x:col min="15623" max="15630" width="4.5" style="2" customWidth="1"/>
    <x:col min="15631" max="15633" width="3.625" style="2" customWidth="1"/>
    <x:col min="15634" max="15635" width="8.875" style="2" customWidth="1"/>
    <x:col min="15636" max="15636" width="3.125" style="2" customWidth="1"/>
    <x:col min="15637" max="15637" width="10.5" style="2" customWidth="1"/>
    <x:col min="15638" max="15638" width="2.25" style="2" customWidth="1"/>
    <x:col min="15639" max="15639" width="6.125" style="2" customWidth="1"/>
    <x:col min="15640" max="15640" width="11.625" style="2" customWidth="1"/>
    <x:col min="15641" max="15641" width="2.25" style="2" customWidth="1"/>
    <x:col min="15642" max="15649" width="4.5" style="2" customWidth="1"/>
    <x:col min="15650" max="15872" width="8.375" style="2"/>
    <x:col min="15873" max="15873" width="3.125" style="2" customWidth="1"/>
    <x:col min="15874" max="15874" width="10.5" style="2" customWidth="1"/>
    <x:col min="15875" max="15875" width="2.25" style="2" customWidth="1"/>
    <x:col min="15876" max="15876" width="6.125" style="2" customWidth="1"/>
    <x:col min="15877" max="15877" width="11.625" style="2" customWidth="1"/>
    <x:col min="15878" max="15878" width="2.25" style="2" customWidth="1"/>
    <x:col min="15879" max="15886" width="4.5" style="2" customWidth="1"/>
    <x:col min="15887" max="15889" width="3.625" style="2" customWidth="1"/>
    <x:col min="15890" max="15891" width="8.875" style="2" customWidth="1"/>
    <x:col min="15892" max="15892" width="3.125" style="2" customWidth="1"/>
    <x:col min="15893" max="15893" width="10.5" style="2" customWidth="1"/>
    <x:col min="15894" max="15894" width="2.25" style="2" customWidth="1"/>
    <x:col min="15895" max="15895" width="6.125" style="2" customWidth="1"/>
    <x:col min="15896" max="15896" width="11.625" style="2" customWidth="1"/>
    <x:col min="15897" max="15897" width="2.25" style="2" customWidth="1"/>
    <x:col min="15898" max="15905" width="4.5" style="2" customWidth="1"/>
    <x:col min="15906" max="16128" width="8.375" style="2"/>
    <x:col min="16129" max="16129" width="3.125" style="2" customWidth="1"/>
    <x:col min="16130" max="16130" width="10.5" style="2" customWidth="1"/>
    <x:col min="16131" max="16131" width="2.25" style="2" customWidth="1"/>
    <x:col min="16132" max="16132" width="6.125" style="2" customWidth="1"/>
    <x:col min="16133" max="16133" width="11.625" style="2" customWidth="1"/>
    <x:col min="16134" max="16134" width="2.25" style="2" customWidth="1"/>
    <x:col min="16135" max="16142" width="4.5" style="2" customWidth="1"/>
    <x:col min="16143" max="16145" width="3.625" style="2" customWidth="1"/>
    <x:col min="16146" max="16147" width="8.875" style="2" customWidth="1"/>
    <x:col min="16148" max="16148" width="3.125" style="2" customWidth="1"/>
    <x:col min="16149" max="16149" width="10.5" style="2" customWidth="1"/>
    <x:col min="16150" max="16150" width="2.25" style="2" customWidth="1"/>
    <x:col min="16151" max="16151" width="6.125" style="2" customWidth="1"/>
    <x:col min="16152" max="16152" width="11.625" style="2" customWidth="1"/>
    <x:col min="16153" max="16153" width="2.25" style="2" customWidth="1"/>
    <x:col min="16154" max="16161" width="4.5" style="2" customWidth="1"/>
    <x:col min="16162" max="16384" width="8.375" style="2"/>
  </x:cols>
  <x:sheetData>
    <x:row r="1" ht="23.100000000000001" customHeight="1"/>
    <x:row r="2" spans="1:24" ht="13.35" customHeight="1">
      <x:c r="A2" s="308"/>
      <x:c r="B2" s="309"/>
      <x:c r="C2" s="309"/>
      <x:c r="D2" s="309"/>
      <x:c r="E2" s="309"/>
      <x:c r="F2" s="309"/>
      <x:c r="G2" s="9">
        <x:f>A3</x:f>
        <x:v>1</x:v>
      </x:c>
      <x:c r="H2" s="9">
        <x:f>A5</x:f>
        <x:v>2</x:v>
      </x:c>
      <x:c r="I2" s="20">
        <x:f>A7</x:f>
        <x:v>3</x:v>
      </x:c>
      <x:c r="J2" s="21">
        <x:f>A9</x:f>
        <x:v>4</x:v>
      </x:c>
      <x:c r="K2" s="22" t="s">
        <x:v>23</x:v>
      </x:c>
      <x:c r="L2" s="9" t="s">
        <x:v>16</x:v>
      </x:c>
      <x:c r="M2" s="9" t="s">
        <x:v>19</x:v>
      </x:c>
      <x:c r="N2" s="21" t="s">
        <x:v>26</x:v>
      </x:c>
      <x:c r="S2" s="4"/>
      <x:c r="U2" s="5"/>
      <x:c r="V2" s="6"/>
      <x:c r="W2" s="7"/>
      <x:c r="X2" s="8"/>
    </x:row>
    <x:row r="3" spans="1:24" ht="13.35" customHeight="1">
      <x:c r="A3" s="312">
        <x:v>1</x:v>
      </x:c>
      <x:c r="B3" s="10" t="str">
        <x:f>IFERROR(VLOOKUP(A3,#REF!,3,FALSE),"")</x:f>
        <x:v/>
      </x:c>
      <x:c r="C3" s="316" t="s">
        <x:v>20</x:v>
      </x:c>
      <x:c r="D3" s="11" t="str">
        <x:f>IFERROR(VLOOKUP(A3,#REF!,6,FALSE),"")</x:f>
        <x:v/>
      </x:c>
      <x:c r="E3" s="12" t="str">
        <x:f>IFERROR(VLOOKUP(A3,#REF!,7,FALSE),"")</x:f>
        <x:v/>
      </x:c>
      <x:c r="F3" s="319" t="s">
        <x:v>17</x:v>
      </x:c>
      <x:c r="G3" s="324"/>
      <x:c r="H3" s="326"/>
      <x:c r="I3" s="330"/>
      <x:c r="J3" s="334"/>
      <x:c r="K3" s="339"/>
      <x:c r="L3" s="326"/>
      <x:c r="M3" s="326"/>
      <x:c r="N3" s="334"/>
      <x:c r="S3" s="4"/>
      <x:c r="U3" s="5"/>
      <x:c r="V3" s="6"/>
      <x:c r="W3" s="7"/>
      <x:c r="X3" s="8"/>
    </x:row>
    <x:row r="4" spans="1:31" ht="13.35" customHeight="1">
      <x:c r="A4" s="313"/>
      <x:c r="B4" s="13" t="str">
        <x:f>IFERROR(VLOOKUP(A3,#REF!,17,FALSE),"")</x:f>
        <x:v/>
      </x:c>
      <x:c r="C4" s="317"/>
      <x:c r="D4" s="14" t="str">
        <x:f>IFERROR(VLOOKUP(A3,#REF!,20,FALSE),"")</x:f>
        <x:v/>
      </x:c>
      <x:c r="E4" s="15" t="str">
        <x:f>IFERROR(VLOOKUP(A3,#REF!,21,FALSE),"")</x:f>
        <x:v/>
      </x:c>
      <x:c r="F4" s="320"/>
      <x:c r="G4" s="324"/>
      <x:c r="H4" s="326"/>
      <x:c r="I4" s="330"/>
      <x:c r="J4" s="334"/>
      <x:c r="K4" s="339"/>
      <x:c r="L4" s="326"/>
      <x:c r="M4" s="326"/>
      <x:c r="N4" s="334"/>
      <x:c r="P4" s="24"/>
      <x:c r="S4" s="3"/>
      <x:c r="Y4" s="19"/>
      <x:c r="Z4" s="19"/>
      <x:c r="AA4" s="19"/>
      <x:c r="AB4" s="19"/>
      <x:c r="AC4" s="19"/>
      <x:c r="AD4" s="19"/>
      <x:c r="AE4" s="19"/>
    </x:row>
    <x:row r="5" spans="1:31" ht="13.35" customHeight="1">
      <x:c r="A5" s="314">
        <x:v>2</x:v>
      </x:c>
      <x:c r="B5" s="10" t="str">
        <x:f>IFERROR(VLOOKUP(A5,#REF!,3,FALSE),"")</x:f>
        <x:v/>
      </x:c>
      <x:c r="C5" s="316" t="s">
        <x:v>20</x:v>
      </x:c>
      <x:c r="D5" s="11" t="str">
        <x:f>IFERROR(VLOOKUP(A5,#REF!,6,FALSE),"")</x:f>
        <x:v/>
      </x:c>
      <x:c r="E5" s="12" t="str">
        <x:f>IFERROR(VLOOKUP(A5,#REF!,7,FALSE),"")</x:f>
        <x:v/>
      </x:c>
      <x:c r="F5" s="319" t="s">
        <x:v>17</x:v>
      </x:c>
      <x:c r="G5" s="325"/>
      <x:c r="H5" s="329"/>
      <x:c r="I5" s="331"/>
      <x:c r="J5" s="335"/>
      <x:c r="K5" s="340"/>
      <x:c r="L5" s="325"/>
      <x:c r="M5" s="325"/>
      <x:c r="N5" s="335"/>
      <x:c r="O5" s="30"/>
      <x:c r="P5" s="31"/>
      <x:c r="S5" s="3"/>
      <x:c r="Y5" s="19"/>
      <x:c r="Z5" s="19"/>
      <x:c r="AA5" s="19"/>
      <x:c r="AB5" s="19"/>
      <x:c r="AC5" s="19"/>
      <x:c r="AD5" s="19"/>
      <x:c r="AE5" s="19"/>
    </x:row>
    <x:row r="6" spans="1:16" ht="13.35" customHeight="1">
      <x:c r="A6" s="313"/>
      <x:c r="B6" s="13" t="str">
        <x:f>IFERROR(VLOOKUP(A5,#REF!,17,FALSE),"")</x:f>
        <x:v/>
      </x:c>
      <x:c r="C6" s="317"/>
      <x:c r="D6" s="14" t="str">
        <x:f>IFERROR(VLOOKUP(A5,#REF!,20,FALSE),"")</x:f>
        <x:v/>
      </x:c>
      <x:c r="E6" s="15" t="str">
        <x:f>IFERROR(VLOOKUP(A5,#REF!,21,FALSE),"")</x:f>
        <x:v/>
      </x:c>
      <x:c r="F6" s="320"/>
      <x:c r="G6" s="326"/>
      <x:c r="H6" s="324"/>
      <x:c r="I6" s="330"/>
      <x:c r="J6" s="334"/>
      <x:c r="K6" s="341"/>
      <x:c r="L6" s="326"/>
      <x:c r="M6" s="326"/>
      <x:c r="N6" s="334"/>
      <x:c r="O6" s="23"/>
      <x:c r="P6" s="26"/>
    </x:row>
    <x:row r="7" spans="1:16" ht="13.35" customHeight="1">
      <x:c r="A7" s="312">
        <x:v>3</x:v>
      </x:c>
      <x:c r="B7" s="10" t="str">
        <x:f>IFERROR(VLOOKUP(A7,#REF!,3,FALSE),"")</x:f>
        <x:v/>
      </x:c>
      <x:c r="C7" s="316" t="s">
        <x:v>20</x:v>
      </x:c>
      <x:c r="D7" s="11" t="str">
        <x:f>IFERROR(VLOOKUP(A7,#REF!,6,FALSE),"")</x:f>
        <x:v/>
      </x:c>
      <x:c r="E7" s="12" t="str">
        <x:f>IFERROR(VLOOKUP(A7,#REF!,7,FALSE),"")</x:f>
        <x:v/>
      </x:c>
      <x:c r="F7" s="319" t="s">
        <x:v>17</x:v>
      </x:c>
      <x:c r="G7" s="327"/>
      <x:c r="H7" s="327"/>
      <x:c r="I7" s="332"/>
      <x:c r="J7" s="336"/>
      <x:c r="K7" s="342"/>
      <x:c r="L7" s="327"/>
      <x:c r="M7" s="327"/>
      <x:c r="N7" s="336"/>
      <x:c r="P7" s="27"/>
    </x:row>
    <x:row r="8" spans="1:31" ht="13.35" customHeight="1">
      <x:c r="A8" s="314"/>
      <x:c r="B8" s="13" t="str">
        <x:f>IFERROR(VLOOKUP(A7,#REF!,17,FALSE),"")</x:f>
        <x:v/>
      </x:c>
      <x:c r="C8" s="317"/>
      <x:c r="D8" s="14" t="str">
        <x:f>IFERROR(VLOOKUP(A7,#REF!,20,FALSE),"")</x:f>
        <x:v/>
      </x:c>
      <x:c r="E8" s="15" t="str">
        <x:f>IFERROR(VLOOKUP(A7,#REF!,21,FALSE),"")</x:f>
        <x:v/>
      </x:c>
      <x:c r="F8" s="320"/>
      <x:c r="G8" s="370"/>
      <x:c r="H8" s="370"/>
      <x:c r="I8" s="371"/>
      <x:c r="J8" s="372"/>
      <x:c r="K8" s="340"/>
      <x:c r="L8" s="370"/>
      <x:c r="M8" s="370"/>
      <x:c r="N8" s="372"/>
      <x:c r="P8" s="27"/>
      <x:c r="Y8" s="3"/>
      <x:c r="Z8" s="3"/>
      <x:c r="AA8" s="3"/>
      <x:c r="AB8" s="3"/>
      <x:c r="AC8" s="3"/>
      <x:c r="AD8" s="3"/>
      <x:c r="AE8" s="3"/>
    </x:row>
    <x:row r="9" spans="1:31" ht="13.35" customHeight="1">
      <x:c r="A9" s="312">
        <x:v>4</x:v>
      </x:c>
      <x:c r="B9" s="10" t="str">
        <x:f>IFERROR(VLOOKUP(A9,#REF!,3,FALSE),"")</x:f>
        <x:v/>
      </x:c>
      <x:c r="C9" s="316" t="s">
        <x:v>20</x:v>
      </x:c>
      <x:c r="D9" s="11" t="str">
        <x:f>IFERROR(VLOOKUP(A9,#REF!,6,FALSE),"")</x:f>
        <x:v/>
      </x:c>
      <x:c r="E9" s="12" t="str">
        <x:f>IFERROR(VLOOKUP(A9,#REF!,7,FALSE),"")</x:f>
        <x:v/>
      </x:c>
      <x:c r="F9" s="319" t="s">
        <x:v>17</x:v>
      </x:c>
      <x:c r="G9" s="327"/>
      <x:c r="H9" s="327"/>
      <x:c r="I9" s="327"/>
      <x:c r="J9" s="337"/>
      <x:c r="K9" s="342"/>
      <x:c r="L9" s="327"/>
      <x:c r="M9" s="327"/>
      <x:c r="N9" s="336"/>
      <x:c r="P9" s="27"/>
      <x:c r="Y9" s="3"/>
      <x:c r="Z9" s="3"/>
      <x:c r="AA9" s="3"/>
      <x:c r="AB9" s="3"/>
      <x:c r="AC9" s="3"/>
      <x:c r="AD9" s="3"/>
      <x:c r="AE9" s="3"/>
    </x:row>
    <x:row r="10" spans="1:31" ht="13.35" customHeight="1">
      <x:c r="A10" s="315"/>
      <x:c r="B10" s="16" t="str">
        <x:f>IFERROR(VLOOKUP(A9,#REF!,17,FALSE),"")</x:f>
        <x:v/>
      </x:c>
      <x:c r="C10" s="318"/>
      <x:c r="D10" s="17" t="str">
        <x:f>IFERROR(VLOOKUP(A9,#REF!,20,FALSE),"")</x:f>
        <x:v/>
      </x:c>
      <x:c r="E10" s="18" t="str">
        <x:f>IFERROR(VLOOKUP(A9,#REF!,21,FALSE),"")</x:f>
        <x:v/>
      </x:c>
      <x:c r="F10" s="323"/>
      <x:c r="G10" s="328"/>
      <x:c r="H10" s="328"/>
      <x:c r="I10" s="328"/>
      <x:c r="J10" s="338"/>
      <x:c r="K10" s="343"/>
      <x:c r="L10" s="328"/>
      <x:c r="M10" s="328"/>
      <x:c r="N10" s="344"/>
      <x:c r="P10" s="27"/>
      <x:c r="Y10" s="3"/>
      <x:c r="Z10" s="3"/>
      <x:c r="AA10" s="3"/>
      <x:c r="AB10" s="3"/>
      <x:c r="AC10" s="3"/>
      <x:c r="AD10" s="3"/>
      <x:c r="AE10" s="3"/>
    </x:row>
    <x:row r="11" spans="1:25" ht="7.5" customHeight="1">
      <x:c r="A11" s="4"/>
      <x:c r="P11" s="27"/>
      <x:c r="T11" s="4"/>
      <x:c r="V11" s="5"/>
      <x:c r="W11" s="6"/>
      <x:c r="X11" s="7"/>
      <x:c r="Y11" s="8"/>
    </x:row>
    <x:row r="12" spans="1:16" ht="13.35" customHeight="1">
      <x:c r="A12" s="308"/>
      <x:c r="B12" s="309"/>
      <x:c r="C12" s="309"/>
      <x:c r="D12" s="309"/>
      <x:c r="E12" s="309"/>
      <x:c r="F12" s="309"/>
      <x:c r="G12" s="9">
        <x:f>A13</x:f>
        <x:v>5</x:v>
      </x:c>
      <x:c r="H12" s="9">
        <x:f>A15</x:f>
        <x:v>6</x:v>
      </x:c>
      <x:c r="I12" s="20">
        <x:f>A17</x:f>
        <x:v>7</x:v>
      </x:c>
      <x:c r="J12" s="22" t="s">
        <x:v>23</x:v>
      </x:c>
      <x:c r="K12" s="9" t="s">
        <x:v>16</x:v>
      </x:c>
      <x:c r="L12" s="9" t="s">
        <x:v>19</x:v>
      </x:c>
      <x:c r="M12" s="21" t="s">
        <x:v>26</x:v>
      </x:c>
      <x:c r="P12" s="27"/>
    </x:row>
    <x:row r="13" spans="1:31" ht="13.35" customHeight="1">
      <x:c r="A13" s="312">
        <x:v>5</x:v>
      </x:c>
      <x:c r="B13" s="10" t="str">
        <x:f>IFERROR(VLOOKUP(A13,#REF!,3,FALSE),"")</x:f>
        <x:v/>
      </x:c>
      <x:c r="C13" s="316" t="s">
        <x:v>20</x:v>
      </x:c>
      <x:c r="D13" s="11" t="str">
        <x:f>IFERROR(VLOOKUP(A13,#REF!,6,FALSE),"")</x:f>
        <x:v/>
      </x:c>
      <x:c r="E13" s="12" t="str">
        <x:f>IFERROR(VLOOKUP(A13,#REF!,7,FALSE),"")</x:f>
        <x:v/>
      </x:c>
      <x:c r="F13" s="319" t="s">
        <x:v>17</x:v>
      </x:c>
      <x:c r="G13" s="324"/>
      <x:c r="H13" s="326"/>
      <x:c r="I13" s="330"/>
      <x:c r="J13" s="339"/>
      <x:c r="K13" s="326"/>
      <x:c r="L13" s="326"/>
      <x:c r="M13" s="334"/>
      <x:c r="N13" s="24"/>
      <x:c r="P13" s="27"/>
      <x:c r="Q13" s="25"/>
      <x:c r="Y13" s="3"/>
      <x:c r="Z13" s="3"/>
      <x:c r="AA13" s="3"/>
      <x:c r="AB13" s="3"/>
      <x:c r="AC13" s="3"/>
      <x:c r="AD13" s="3"/>
      <x:c r="AE13" s="3"/>
    </x:row>
    <x:row r="14" spans="1:24" ht="13.35" customHeight="1">
      <x:c r="A14" s="313"/>
      <x:c r="B14" s="13" t="str">
        <x:f>IFERROR(VLOOKUP(A13,#REF!,17,FALSE),"")</x:f>
        <x:v/>
      </x:c>
      <x:c r="C14" s="317"/>
      <x:c r="D14" s="14" t="str">
        <x:f>IFERROR(VLOOKUP(A13,#REF!,20,FALSE),"")</x:f>
        <x:v/>
      </x:c>
      <x:c r="E14" s="15" t="str">
        <x:f>IFERROR(VLOOKUP(A13,#REF!,21,FALSE),"")</x:f>
        <x:v/>
      </x:c>
      <x:c r="F14" s="320"/>
      <x:c r="G14" s="324"/>
      <x:c r="H14" s="326"/>
      <x:c r="I14" s="330"/>
      <x:c r="J14" s="339"/>
      <x:c r="K14" s="326"/>
      <x:c r="L14" s="326"/>
      <x:c r="M14" s="334"/>
      <x:c r="P14" s="27"/>
      <x:c r="Q14" s="26"/>
      <x:c r="S14" s="4"/>
      <x:c r="U14" s="5"/>
      <x:c r="V14" s="6"/>
      <x:c r="W14" s="7"/>
      <x:c r="X14" s="8"/>
    </x:row>
    <x:row r="15" spans="1:24" ht="13.35" customHeight="1">
      <x:c r="A15" s="314">
        <x:v>6</x:v>
      </x:c>
      <x:c r="B15" s="10" t="str">
        <x:f>IFERROR(VLOOKUP(A15,#REF!,3,FALSE),"")</x:f>
        <x:v/>
      </x:c>
      <x:c r="C15" s="316" t="s">
        <x:v>20</x:v>
      </x:c>
      <x:c r="D15" s="11" t="str">
        <x:f>IFERROR(VLOOKUP(A15,#REF!,6,FALSE),"")</x:f>
        <x:v/>
      </x:c>
      <x:c r="E15" s="12" t="str">
        <x:f>IFERROR(VLOOKUP(A15,#REF!,7,FALSE),"")</x:f>
        <x:v/>
      </x:c>
      <x:c r="F15" s="319" t="s">
        <x:v>17</x:v>
      </x:c>
      <x:c r="G15" s="325"/>
      <x:c r="H15" s="329"/>
      <x:c r="I15" s="331"/>
      <x:c r="J15" s="340"/>
      <x:c r="K15" s="325"/>
      <x:c r="L15" s="325"/>
      <x:c r="M15" s="335"/>
      <x:c r="N15" s="25"/>
      <x:c r="O15" s="16"/>
      <x:c r="P15" s="27"/>
      <x:c r="Q15" s="27"/>
      <x:c r="S15" s="4"/>
      <x:c r="U15" s="5"/>
      <x:c r="V15" s="6"/>
      <x:c r="W15" s="7"/>
      <x:c r="X15" s="8"/>
    </x:row>
    <x:row r="16" spans="1:24" ht="13.35" customHeight="1">
      <x:c r="A16" s="313"/>
      <x:c r="B16" s="13" t="str">
        <x:f>IFERROR(VLOOKUP(A15,#REF!,17,FALSE),"")</x:f>
        <x:v/>
      </x:c>
      <x:c r="C16" s="317"/>
      <x:c r="D16" s="14" t="str">
        <x:f>IFERROR(VLOOKUP(A15,#REF!,20,FALSE),"")</x:f>
        <x:v/>
      </x:c>
      <x:c r="E16" s="15" t="str">
        <x:f>IFERROR(VLOOKUP(A15,#REF!,21,FALSE),"")</x:f>
        <x:v/>
      </x:c>
      <x:c r="F16" s="320"/>
      <x:c r="G16" s="326"/>
      <x:c r="H16" s="324"/>
      <x:c r="I16" s="330"/>
      <x:c r="J16" s="341"/>
      <x:c r="K16" s="326"/>
      <x:c r="L16" s="326"/>
      <x:c r="M16" s="334"/>
      <x:c r="O16" s="26"/>
      <x:c r="P16" s="27"/>
      <x:c r="Q16" s="27"/>
      <x:c r="S16" s="4"/>
      <x:c r="U16" s="5"/>
      <x:c r="V16" s="6"/>
      <x:c r="W16" s="7"/>
      <x:c r="X16" s="8"/>
    </x:row>
    <x:row r="17" spans="1:24" ht="13.35" customHeight="1">
      <x:c r="A17" s="312">
        <x:v>7</x:v>
      </x:c>
      <x:c r="B17" s="10" t="str">
        <x:f>IFERROR(VLOOKUP(A17,#REF!,3,FALSE),"")</x:f>
        <x:v/>
      </x:c>
      <x:c r="C17" s="316" t="s">
        <x:v>20</x:v>
      </x:c>
      <x:c r="D17" s="11" t="str">
        <x:f>IFERROR(VLOOKUP(A17,#REF!,6,FALSE),"")</x:f>
        <x:v/>
      </x:c>
      <x:c r="E17" s="12" t="str">
        <x:f>IFERROR(VLOOKUP(A17,#REF!,7,FALSE),"")</x:f>
        <x:v/>
      </x:c>
      <x:c r="F17" s="319" t="s">
        <x:v>17</x:v>
      </x:c>
      <x:c r="G17" s="327"/>
      <x:c r="H17" s="327"/>
      <x:c r="I17" s="332"/>
      <x:c r="J17" s="342"/>
      <x:c r="K17" s="327"/>
      <x:c r="L17" s="327"/>
      <x:c r="M17" s="336"/>
      <x:c r="O17" s="27"/>
      <x:c r="P17" s="27"/>
      <x:c r="Q17" s="27"/>
      <x:c r="S17" s="4"/>
      <x:c r="U17" s="5"/>
      <x:c r="V17" s="6"/>
      <x:c r="W17" s="7"/>
      <x:c r="X17" s="8"/>
    </x:row>
    <x:row r="18" spans="1:32" ht="13.35" customHeight="1">
      <x:c r="A18" s="315"/>
      <x:c r="B18" s="16" t="str">
        <x:f>IFERROR(VLOOKUP(A17,#REF!,17,FALSE),"")</x:f>
        <x:v/>
      </x:c>
      <x:c r="C18" s="318"/>
      <x:c r="D18" s="17" t="str">
        <x:f>IFERROR(VLOOKUP(A17,#REF!,20,FALSE),"")</x:f>
        <x:v/>
      </x:c>
      <x:c r="E18" s="18" t="str">
        <x:f>IFERROR(VLOOKUP(A17,#REF!,21,FALSE),"")</x:f>
        <x:v/>
      </x:c>
      <x:c r="F18" s="323"/>
      <x:c r="G18" s="328"/>
      <x:c r="H18" s="328"/>
      <x:c r="I18" s="333"/>
      <x:c r="J18" s="343"/>
      <x:c r="K18" s="328"/>
      <x:c r="L18" s="328"/>
      <x:c r="M18" s="344"/>
      <x:c r="O18" s="27"/>
      <x:c r="P18" s="27"/>
      <x:c r="Q18" s="27"/>
      <x:c r="S18" s="4"/>
      <x:c r="U18" s="5"/>
      <x:c r="V18" s="6"/>
      <x:c r="W18" s="7"/>
      <x:c r="X18" s="8"/>
      <x:c r="AF18" s="3"/>
    </x:row>
    <x:row r="19" spans="15:32" ht="7.5" customHeight="1">
      <x:c r="O19" s="27"/>
      <x:c r="P19" s="28"/>
      <x:c r="Q19" s="27"/>
      <x:c r="Z19" s="3"/>
      <x:c r="AA19" s="3"/>
      <x:c r="AB19" s="3"/>
      <x:c r="AC19" s="3"/>
      <x:c r="AD19" s="3"/>
      <x:c r="AE19" s="3"/>
      <x:c r="AF19" s="3"/>
    </x:row>
    <x:row r="20" spans="1:25" ht="13.35" customHeight="1">
      <x:c r="A20" s="308"/>
      <x:c r="B20" s="309"/>
      <x:c r="C20" s="309"/>
      <x:c r="D20" s="309"/>
      <x:c r="E20" s="309"/>
      <x:c r="F20" s="309"/>
      <x:c r="G20" s="9">
        <x:f>A21</x:f>
        <x:v>8</x:v>
      </x:c>
      <x:c r="H20" s="9">
        <x:f>A23</x:f>
        <x:v>9</x:v>
      </x:c>
      <x:c r="I20" s="20">
        <x:f>A25</x:f>
        <x:v>10</x:v>
      </x:c>
      <x:c r="J20" s="22" t="s">
        <x:v>23</x:v>
      </x:c>
      <x:c r="K20" s="9" t="s">
        <x:v>16</x:v>
      </x:c>
      <x:c r="L20" s="9" t="s">
        <x:v>19</x:v>
      </x:c>
      <x:c r="M20" s="21" t="s">
        <x:v>26</x:v>
      </x:c>
      <x:c r="O20" s="27"/>
      <x:c r="Q20" s="27"/>
      <x:c r="T20" s="4"/>
      <x:c r="V20" s="5"/>
      <x:c r="W20" s="6"/>
      <x:c r="X20" s="7"/>
      <x:c r="Y20" s="8"/>
    </x:row>
    <x:row r="21" spans="1:25" ht="13.35" customHeight="1">
      <x:c r="A21" s="312">
        <x:v>8</x:v>
      </x:c>
      <x:c r="B21" s="10" t="str">
        <x:f>IFERROR(VLOOKUP(A21,#REF!,3,FALSE),"")</x:f>
        <x:v/>
      </x:c>
      <x:c r="C21" s="316" t="s">
        <x:v>20</x:v>
      </x:c>
      <x:c r="D21" s="11" t="str">
        <x:f>IFERROR(VLOOKUP(A21,#REF!,6,FALSE),"")</x:f>
        <x:v/>
      </x:c>
      <x:c r="E21" s="12" t="str">
        <x:f>IFERROR(VLOOKUP(A21,#REF!,7,FALSE),"")</x:f>
        <x:v/>
      </x:c>
      <x:c r="F21" s="319" t="s">
        <x:v>17</x:v>
      </x:c>
      <x:c r="G21" s="324"/>
      <x:c r="H21" s="326"/>
      <x:c r="I21" s="330"/>
      <x:c r="J21" s="339"/>
      <x:c r="K21" s="326"/>
      <x:c r="L21" s="326"/>
      <x:c r="M21" s="334"/>
      <x:c r="O21" s="27"/>
      <x:c r="Q21" s="27"/>
      <x:c r="T21" s="4"/>
      <x:c r="V21" s="5"/>
      <x:c r="W21" s="6"/>
      <x:c r="X21" s="7"/>
      <x:c r="Y21" s="8"/>
    </x:row>
    <x:row r="22" spans="1:25" ht="13.35" customHeight="1">
      <x:c r="A22" s="313"/>
      <x:c r="B22" s="13" t="str">
        <x:f>IFERROR(VLOOKUP(A21,#REF!,17,FALSE),"")</x:f>
        <x:v/>
      </x:c>
      <x:c r="C22" s="317"/>
      <x:c r="D22" s="14" t="str">
        <x:f>IFERROR(VLOOKUP(A21,#REF!,20,FALSE),"")</x:f>
        <x:v/>
      </x:c>
      <x:c r="E22" s="15" t="str">
        <x:f>IFERROR(VLOOKUP(A21,#REF!,21,FALSE),"")</x:f>
        <x:v/>
      </x:c>
      <x:c r="F22" s="320"/>
      <x:c r="G22" s="324"/>
      <x:c r="H22" s="326"/>
      <x:c r="I22" s="330"/>
      <x:c r="J22" s="339"/>
      <x:c r="K22" s="326"/>
      <x:c r="L22" s="326"/>
      <x:c r="M22" s="334"/>
      <x:c r="O22" s="27"/>
      <x:c r="Q22" s="27"/>
      <x:c r="T22" s="4"/>
      <x:c r="V22" s="5"/>
      <x:c r="W22" s="6"/>
      <x:c r="X22" s="7"/>
      <x:c r="Y22" s="8"/>
    </x:row>
    <x:row r="23" spans="1:25" ht="11.1" customHeight="1">
      <x:c r="A23" s="314">
        <x:v>9</x:v>
      </x:c>
      <x:c r="B23" s="10" t="str">
        <x:f>IFERROR(VLOOKUP(A23,#REF!,3,FALSE),"")</x:f>
        <x:v/>
      </x:c>
      <x:c r="C23" s="316" t="s">
        <x:v>20</x:v>
      </x:c>
      <x:c r="D23" s="11" t="str">
        <x:f>IFERROR(VLOOKUP(A23,#REF!,6,FALSE),"")</x:f>
        <x:v/>
      </x:c>
      <x:c r="E23" s="12" t="str">
        <x:f>IFERROR(VLOOKUP(A23,#REF!,7,FALSE),"")</x:f>
        <x:v/>
      </x:c>
      <x:c r="F23" s="319" t="s">
        <x:v>17</x:v>
      </x:c>
      <x:c r="G23" s="325"/>
      <x:c r="H23" s="329"/>
      <x:c r="I23" s="331"/>
      <x:c r="J23" s="340"/>
      <x:c r="K23" s="325"/>
      <x:c r="L23" s="325"/>
      <x:c r="M23" s="335"/>
      <x:c r="N23" s="25"/>
      <x:c r="O23" s="29"/>
      <x:c r="Q23" s="27"/>
      <x:c r="T23" s="4"/>
      <x:c r="V23" s="5"/>
      <x:c r="W23" s="6"/>
      <x:c r="X23" s="7"/>
      <x:c r="Y23" s="8"/>
    </x:row>
    <x:row r="24" spans="1:25" ht="13.35" customHeight="1">
      <x:c r="A24" s="313"/>
      <x:c r="B24" s="13" t="str">
        <x:f>IFERROR(VLOOKUP(A23,#REF!,17,FALSE),"")</x:f>
        <x:v/>
      </x:c>
      <x:c r="C24" s="317"/>
      <x:c r="D24" s="14" t="str">
        <x:f>IFERROR(VLOOKUP(A23,#REF!,20,FALSE),"")</x:f>
        <x:v/>
      </x:c>
      <x:c r="E24" s="15" t="str">
        <x:f>IFERROR(VLOOKUP(A23,#REF!,21,FALSE),"")</x:f>
        <x:v/>
      </x:c>
      <x:c r="F24" s="320"/>
      <x:c r="G24" s="326"/>
      <x:c r="H24" s="324"/>
      <x:c r="I24" s="330"/>
      <x:c r="J24" s="341"/>
      <x:c r="K24" s="326"/>
      <x:c r="L24" s="326"/>
      <x:c r="M24" s="334"/>
      <x:c r="Q24" s="27"/>
      <x:c r="T24" s="4"/>
      <x:c r="V24" s="5"/>
      <x:c r="W24" s="6"/>
      <x:c r="X24" s="7"/>
      <x:c r="Y24" s="8"/>
    </x:row>
    <x:row r="25" spans="1:25" ht="13.35" customHeight="1">
      <x:c r="A25" s="312">
        <x:v>10</x:v>
      </x:c>
      <x:c r="B25" s="10" t="str">
        <x:f>IFERROR(VLOOKUP(A25,#REF!,3,FALSE),"")</x:f>
        <x:v/>
      </x:c>
      <x:c r="C25" s="316" t="s">
        <x:v>20</x:v>
      </x:c>
      <x:c r="D25" s="11" t="str">
        <x:f>IFERROR(VLOOKUP(A25,#REF!,6,FALSE),"")</x:f>
        <x:v/>
      </x:c>
      <x:c r="E25" s="12" t="str">
        <x:f>IFERROR(VLOOKUP(A25,#REF!,7,FALSE),"")</x:f>
        <x:v/>
      </x:c>
      <x:c r="F25" s="319" t="s">
        <x:v>17</x:v>
      </x:c>
      <x:c r="G25" s="327"/>
      <x:c r="H25" s="327"/>
      <x:c r="I25" s="332"/>
      <x:c r="J25" s="342"/>
      <x:c r="K25" s="327"/>
      <x:c r="L25" s="327"/>
      <x:c r="M25" s="336"/>
      <x:c r="Q25" s="27"/>
      <x:c r="T25" s="4"/>
      <x:c r="V25" s="5"/>
      <x:c r="W25" s="6"/>
      <x:c r="X25" s="7"/>
      <x:c r="Y25" s="8"/>
    </x:row>
    <x:row r="26" spans="1:17" ht="12.75" customHeight="1">
      <x:c r="A26" s="315"/>
      <x:c r="B26" s="16" t="str">
        <x:f>IFERROR(VLOOKUP(A25,#REF!,17,FALSE),"")</x:f>
        <x:v/>
      </x:c>
      <x:c r="C26" s="318"/>
      <x:c r="D26" s="17" t="str">
        <x:f>IFERROR(VLOOKUP(A25,#REF!,20,FALSE),"")</x:f>
        <x:v/>
      </x:c>
      <x:c r="E26" s="18" t="str">
        <x:f>IFERROR(VLOOKUP(A25,#REF!,21,FALSE),"")</x:f>
        <x:v/>
      </x:c>
      <x:c r="F26" s="323"/>
      <x:c r="G26" s="328"/>
      <x:c r="H26" s="328"/>
      <x:c r="I26" s="333"/>
      <x:c r="J26" s="343"/>
      <x:c r="K26" s="328"/>
      <x:c r="L26" s="328"/>
      <x:c r="M26" s="344"/>
      <x:c r="Q26" s="34"/>
    </x:row>
    <x:row r="27" spans="17:18" ht="7.5" customHeight="1">
      <x:c r="Q27" s="34"/>
      <x:c r="R27" s="40"/>
    </x:row>
    <x:row r="28" spans="1:17" ht="12.75" customHeight="1">
      <x:c r="A28" s="308"/>
      <x:c r="B28" s="309"/>
      <x:c r="C28" s="309"/>
      <x:c r="D28" s="309"/>
      <x:c r="E28" s="309"/>
      <x:c r="F28" s="309"/>
      <x:c r="G28" s="9">
        <x:f>A29</x:f>
        <x:v>11</x:v>
      </x:c>
      <x:c r="H28" s="9">
        <x:f>A31</x:f>
        <x:v>12</x:v>
      </x:c>
      <x:c r="I28" s="20">
        <x:f>A33</x:f>
        <x:v>13</x:v>
      </x:c>
      <x:c r="J28" s="22" t="s">
        <x:v>23</x:v>
      </x:c>
      <x:c r="K28" s="9" t="s">
        <x:v>16</x:v>
      </x:c>
      <x:c r="L28" s="9" t="s">
        <x:v>19</x:v>
      </x:c>
      <x:c r="M28" s="21" t="s">
        <x:v>26</x:v>
      </x:c>
      <x:c r="Q28" s="34"/>
    </x:row>
    <x:row r="29" spans="1:17" ht="12.75" customHeight="1">
      <x:c r="A29" s="312">
        <x:v>11</x:v>
      </x:c>
      <x:c r="B29" s="10" t="str">
        <x:f>IFERROR(VLOOKUP(A29,#REF!,3,FALSE),"")</x:f>
        <x:v/>
      </x:c>
      <x:c r="C29" s="316" t="s">
        <x:v>20</x:v>
      </x:c>
      <x:c r="D29" s="11" t="str">
        <x:f>IFERROR(VLOOKUP(A29,#REF!,6,FALSE),"")</x:f>
        <x:v/>
      </x:c>
      <x:c r="E29" s="12" t="str">
        <x:f>IFERROR(VLOOKUP(A29,#REF!,7,FALSE),"")</x:f>
        <x:v/>
      </x:c>
      <x:c r="F29" s="319" t="s">
        <x:v>17</x:v>
      </x:c>
      <x:c r="G29" s="324"/>
      <x:c r="H29" s="326"/>
      <x:c r="I29" s="330"/>
      <x:c r="J29" s="339"/>
      <x:c r="K29" s="326"/>
      <x:c r="L29" s="326"/>
      <x:c r="M29" s="334"/>
      <x:c r="Q29" s="34"/>
    </x:row>
    <x:row r="30" spans="1:17" ht="12.75" customHeight="1">
      <x:c r="A30" s="313"/>
      <x:c r="B30" s="13" t="str">
        <x:f>IFERROR(VLOOKUP(A29,#REF!,17,FALSE),"")</x:f>
        <x:v/>
      </x:c>
      <x:c r="C30" s="317"/>
      <x:c r="D30" s="14" t="str">
        <x:f>IFERROR(VLOOKUP(A29,#REF!,20,FALSE),"")</x:f>
        <x:v/>
      </x:c>
      <x:c r="E30" s="15" t="str">
        <x:f>IFERROR(VLOOKUP(A29,#REF!,21,FALSE),"")</x:f>
        <x:v/>
      </x:c>
      <x:c r="F30" s="320"/>
      <x:c r="G30" s="324"/>
      <x:c r="H30" s="326"/>
      <x:c r="I30" s="330"/>
      <x:c r="J30" s="339"/>
      <x:c r="K30" s="326"/>
      <x:c r="L30" s="326"/>
      <x:c r="M30" s="334"/>
      <x:c r="Q30" s="34"/>
    </x:row>
    <x:row r="31" spans="1:17" ht="9" customHeight="1">
      <x:c r="A31" s="314">
        <x:v>12</x:v>
      </x:c>
      <x:c r="B31" s="10" t="str">
        <x:f>IFERROR(VLOOKUP(A31,#REF!,3,FALSE),"")</x:f>
        <x:v/>
      </x:c>
      <x:c r="C31" s="316" t="s">
        <x:v>20</x:v>
      </x:c>
      <x:c r="D31" s="11" t="str">
        <x:f>IFERROR(VLOOKUP(A31,#REF!,6,FALSE),"")</x:f>
        <x:v/>
      </x:c>
      <x:c r="E31" s="12" t="str">
        <x:f>IFERROR(VLOOKUP(A31,#REF!,7,FALSE),"")</x:f>
        <x:v/>
      </x:c>
      <x:c r="F31" s="319" t="s">
        <x:v>17</x:v>
      </x:c>
      <x:c r="G31" s="325"/>
      <x:c r="H31" s="329"/>
      <x:c r="I31" s="331"/>
      <x:c r="J31" s="340"/>
      <x:c r="K31" s="325"/>
      <x:c r="L31" s="325"/>
      <x:c r="M31" s="335"/>
      <x:c r="N31" s="30"/>
      <x:c r="O31" s="32"/>
      <x:c r="P31" s="24"/>
      <x:c r="Q31" s="34"/>
    </x:row>
    <x:row r="32" spans="1:17" ht="12.75" customHeight="1">
      <x:c r="A32" s="313"/>
      <x:c r="B32" s="13" t="str">
        <x:f>IFERROR(VLOOKUP(A31,#REF!,17,FALSE),"")</x:f>
        <x:v/>
      </x:c>
      <x:c r="C32" s="317"/>
      <x:c r="D32" s="14" t="str">
        <x:f>IFERROR(VLOOKUP(A31,#REF!,20,FALSE),"")</x:f>
        <x:v/>
      </x:c>
      <x:c r="E32" s="15" t="str">
        <x:f>IFERROR(VLOOKUP(A31,#REF!,21,FALSE),"")</x:f>
        <x:v/>
      </x:c>
      <x:c r="F32" s="320"/>
      <x:c r="G32" s="326"/>
      <x:c r="H32" s="324"/>
      <x:c r="I32" s="330"/>
      <x:c r="J32" s="341"/>
      <x:c r="K32" s="326"/>
      <x:c r="L32" s="326"/>
      <x:c r="M32" s="334"/>
      <x:c r="O32" s="33"/>
      <x:c r="Q32" s="34"/>
    </x:row>
    <x:row r="33" spans="1:17" ht="12.75" customHeight="1">
      <x:c r="A33" s="312">
        <x:v>13</x:v>
      </x:c>
      <x:c r="B33" s="10" t="str">
        <x:f>IFERROR(VLOOKUP(A33,#REF!,3,FALSE),"")</x:f>
        <x:v/>
      </x:c>
      <x:c r="C33" s="316" t="s">
        <x:v>20</x:v>
      </x:c>
      <x:c r="D33" s="11" t="str">
        <x:f>IFERROR(VLOOKUP(A33,#REF!,6,FALSE),"")</x:f>
        <x:v/>
      </x:c>
      <x:c r="E33" s="12" t="str">
        <x:f>IFERROR(VLOOKUP(A33,#REF!,7,FALSE),"")</x:f>
        <x:v/>
      </x:c>
      <x:c r="F33" s="319" t="s">
        <x:v>17</x:v>
      </x:c>
      <x:c r="G33" s="327"/>
      <x:c r="H33" s="327"/>
      <x:c r="I33" s="332"/>
      <x:c r="J33" s="342"/>
      <x:c r="K33" s="327"/>
      <x:c r="L33" s="327"/>
      <x:c r="M33" s="336"/>
      <x:c r="O33" s="34"/>
      <x:c r="Q33" s="34"/>
    </x:row>
    <x:row r="34" spans="1:17" ht="12.75" customHeight="1">
      <x:c r="A34" s="315"/>
      <x:c r="B34" s="16" t="str">
        <x:f>IFERROR(VLOOKUP(A33,#REF!,17,FALSE),"")</x:f>
        <x:v/>
      </x:c>
      <x:c r="C34" s="318"/>
      <x:c r="D34" s="17" t="str">
        <x:f>IFERROR(VLOOKUP(A33,#REF!,20,FALSE),"")</x:f>
        <x:v/>
      </x:c>
      <x:c r="E34" s="18" t="str">
        <x:f>IFERROR(VLOOKUP(A33,#REF!,21,FALSE),"")</x:f>
        <x:v/>
      </x:c>
      <x:c r="F34" s="323"/>
      <x:c r="G34" s="328"/>
      <x:c r="H34" s="328"/>
      <x:c r="I34" s="333"/>
      <x:c r="J34" s="343"/>
      <x:c r="K34" s="328"/>
      <x:c r="L34" s="328"/>
      <x:c r="M34" s="344"/>
      <x:c r="O34" s="34"/>
      <x:c r="Q34" s="34"/>
    </x:row>
    <x:row r="35" spans="15:17" ht="7.5" customHeight="1">
      <x:c r="O35" s="34"/>
      <x:c r="P35" s="35"/>
      <x:c r="Q35" s="34"/>
    </x:row>
    <x:row r="36" spans="1:17" ht="12.75" customHeight="1">
      <x:c r="A36" s="308"/>
      <x:c r="B36" s="309"/>
      <x:c r="C36" s="309"/>
      <x:c r="D36" s="309"/>
      <x:c r="E36" s="309"/>
      <x:c r="F36" s="309"/>
      <x:c r="G36" s="9">
        <x:f>A37</x:f>
        <x:v>14</x:v>
      </x:c>
      <x:c r="H36" s="9">
        <x:f>A39</x:f>
        <x:v>15</x:v>
      </x:c>
      <x:c r="I36" s="20">
        <x:f>A41</x:f>
        <x:v>16</x:v>
      </x:c>
      <x:c r="J36" s="22" t="s">
        <x:v>23</x:v>
      </x:c>
      <x:c r="K36" s="9" t="s">
        <x:v>16</x:v>
      </x:c>
      <x:c r="L36" s="9" t="s">
        <x:v>19</x:v>
      </x:c>
      <x:c r="M36" s="21" t="s">
        <x:v>26</x:v>
      </x:c>
      <x:c r="O36" s="36"/>
      <x:c r="P36" s="33"/>
      <x:c r="Q36" s="34"/>
    </x:row>
    <x:row r="37" spans="1:17" ht="12.75" customHeight="1">
      <x:c r="A37" s="312">
        <x:v>14</x:v>
      </x:c>
      <x:c r="B37" s="10" t="str">
        <x:f>IFERROR(VLOOKUP(A37,#REF!,3,FALSE),"")</x:f>
        <x:v/>
      </x:c>
      <x:c r="C37" s="316" t="s">
        <x:v>20</x:v>
      </x:c>
      <x:c r="D37" s="11" t="str">
        <x:f>IFERROR(VLOOKUP(A37,#REF!,6,FALSE),"")</x:f>
        <x:v/>
      </x:c>
      <x:c r="E37" s="12" t="str">
        <x:f>IFERROR(VLOOKUP(A37,#REF!,7,FALSE),"")</x:f>
        <x:v/>
      </x:c>
      <x:c r="F37" s="319" t="s">
        <x:v>17</x:v>
      </x:c>
      <x:c r="G37" s="324"/>
      <x:c r="H37" s="326"/>
      <x:c r="I37" s="330"/>
      <x:c r="J37" s="339"/>
      <x:c r="K37" s="326"/>
      <x:c r="L37" s="326"/>
      <x:c r="M37" s="334"/>
      <x:c r="O37" s="34"/>
      <x:c r="P37" s="34"/>
      <x:c r="Q37" s="34"/>
    </x:row>
    <x:row r="38" spans="1:17" ht="12.75" customHeight="1">
      <x:c r="A38" s="313"/>
      <x:c r="B38" s="13" t="str">
        <x:f>IFERROR(VLOOKUP(A37,#REF!,17,FALSE),"")</x:f>
        <x:v/>
      </x:c>
      <x:c r="C38" s="317"/>
      <x:c r="D38" s="14" t="str">
        <x:f>IFERROR(VLOOKUP(A37,#REF!,20,FALSE),"")</x:f>
        <x:v/>
      </x:c>
      <x:c r="E38" s="15" t="str">
        <x:f>IFERROR(VLOOKUP(A37,#REF!,21,FALSE),"")</x:f>
        <x:v/>
      </x:c>
      <x:c r="F38" s="320"/>
      <x:c r="G38" s="324"/>
      <x:c r="H38" s="326"/>
      <x:c r="I38" s="330"/>
      <x:c r="J38" s="339"/>
      <x:c r="K38" s="326"/>
      <x:c r="L38" s="326"/>
      <x:c r="M38" s="334"/>
      <x:c r="O38" s="34"/>
      <x:c r="P38" s="34"/>
      <x:c r="Q38" s="34"/>
    </x:row>
    <x:row r="39" spans="1:18" ht="12.75" customHeight="1">
      <x:c r="A39" s="314">
        <x:v>15</x:v>
      </x:c>
      <x:c r="B39" s="10" t="str">
        <x:f>IFERROR(VLOOKUP(A39,#REF!,3,FALSE),"")</x:f>
        <x:v/>
      </x:c>
      <x:c r="C39" s="316" t="s">
        <x:v>20</x:v>
      </x:c>
      <x:c r="D39" s="11" t="str">
        <x:f>IFERROR(VLOOKUP(A39,#REF!,6,FALSE),"")</x:f>
        <x:v/>
      </x:c>
      <x:c r="E39" s="12" t="str">
        <x:f>IFERROR(VLOOKUP(A39,#REF!,7,FALSE),"")</x:f>
        <x:v/>
      </x:c>
      <x:c r="F39" s="319" t="s">
        <x:v>17</x:v>
      </x:c>
      <x:c r="G39" s="325"/>
      <x:c r="H39" s="329"/>
      <x:c r="I39" s="331"/>
      <x:c r="J39" s="340"/>
      <x:c r="K39" s="325"/>
      <x:c r="L39" s="325"/>
      <x:c r="M39" s="335"/>
      <x:c r="N39" s="30"/>
      <x:c r="O39" s="37"/>
      <x:c r="P39" s="34"/>
      <x:c r="Q39" s="34"/>
      <x:c r="R39" s="24"/>
    </x:row>
    <x:row r="40" spans="1:17" ht="12.75" customHeight="1">
      <x:c r="A40" s="313"/>
      <x:c r="B40" s="13" t="str">
        <x:f>IFERROR(VLOOKUP(A39,#REF!,17,FALSE),"")</x:f>
        <x:v/>
      </x:c>
      <x:c r="C40" s="317"/>
      <x:c r="D40" s="14" t="str">
        <x:f>IFERROR(VLOOKUP(A39,#REF!,20,FALSE),"")</x:f>
        <x:v/>
      </x:c>
      <x:c r="E40" s="15" t="str">
        <x:f>IFERROR(VLOOKUP(A39,#REF!,21,FALSE),"")</x:f>
        <x:v/>
      </x:c>
      <x:c r="F40" s="320"/>
      <x:c r="G40" s="326"/>
      <x:c r="H40" s="324"/>
      <x:c r="I40" s="330"/>
      <x:c r="J40" s="341"/>
      <x:c r="K40" s="326"/>
      <x:c r="L40" s="326"/>
      <x:c r="M40" s="334"/>
      <x:c r="P40" s="34"/>
      <x:c r="Q40" s="34"/>
    </x:row>
    <x:row r="41" spans="1:17" ht="12.75" customHeight="1">
      <x:c r="A41" s="312">
        <x:v>16</x:v>
      </x:c>
      <x:c r="B41" s="10" t="str">
        <x:f>IFERROR(VLOOKUP(A41,#REF!,3,FALSE),"")</x:f>
        <x:v/>
      </x:c>
      <x:c r="C41" s="316" t="s">
        <x:v>20</x:v>
      </x:c>
      <x:c r="D41" s="11" t="str">
        <x:f>IFERROR(VLOOKUP(A41,#REF!,6,FALSE),"")</x:f>
        <x:v/>
      </x:c>
      <x:c r="E41" s="12" t="str">
        <x:f>IFERROR(VLOOKUP(A41,#REF!,7,FALSE),"")</x:f>
        <x:v/>
      </x:c>
      <x:c r="F41" s="319" t="s">
        <x:v>17</x:v>
      </x:c>
      <x:c r="G41" s="327"/>
      <x:c r="H41" s="327"/>
      <x:c r="I41" s="332"/>
      <x:c r="J41" s="342"/>
      <x:c r="K41" s="327"/>
      <x:c r="L41" s="327"/>
      <x:c r="M41" s="336"/>
      <x:c r="P41" s="34"/>
      <x:c r="Q41" s="34"/>
    </x:row>
    <x:row r="42" spans="1:17" ht="12.75" customHeight="1">
      <x:c r="A42" s="315"/>
      <x:c r="B42" s="16" t="str">
        <x:f>IFERROR(VLOOKUP(A41,#REF!,17,FALSE),"")</x:f>
        <x:v/>
      </x:c>
      <x:c r="C42" s="318"/>
      <x:c r="D42" s="17" t="str">
        <x:f>IFERROR(VLOOKUP(A41,#REF!,20,FALSE),"")</x:f>
        <x:v/>
      </x:c>
      <x:c r="E42" s="18" t="str">
        <x:f>IFERROR(VLOOKUP(A41,#REF!,21,FALSE),"")</x:f>
        <x:v/>
      </x:c>
      <x:c r="F42" s="323"/>
      <x:c r="G42" s="328"/>
      <x:c r="H42" s="328"/>
      <x:c r="I42" s="333"/>
      <x:c r="J42" s="343"/>
      <x:c r="K42" s="328"/>
      <x:c r="L42" s="328"/>
      <x:c r="M42" s="344"/>
      <x:c r="P42" s="34"/>
      <x:c r="Q42" s="34"/>
    </x:row>
    <x:row r="43" spans="1:17" ht="7.5" customHeight="1">
      <x:c r="A43" s="3"/>
      <x:c r="G43" s="19"/>
      <x:c r="H43" s="19"/>
      <x:c r="I43" s="19"/>
      <x:c r="J43" s="19"/>
      <x:c r="K43" s="19"/>
      <x:c r="L43" s="19"/>
      <x:c r="M43" s="19"/>
      <x:c r="P43" s="34"/>
      <x:c r="Q43" s="41"/>
    </x:row>
    <x:row r="44" spans="16:16" ht="12.75" customHeight="1">
      <x:c r="P44" s="34"/>
    </x:row>
    <x:row r="45" spans="1:16" ht="12.75" customHeight="1">
      <x:c r="A45" s="308"/>
      <x:c r="B45" s="309"/>
      <x:c r="C45" s="309"/>
      <x:c r="D45" s="309"/>
      <x:c r="E45" s="309"/>
      <x:c r="F45" s="309"/>
      <x:c r="G45" s="9">
        <x:f>A46</x:f>
        <x:v>17</x:v>
      </x:c>
      <x:c r="H45" s="9">
        <x:f>A48</x:f>
        <x:v>18</x:v>
      </x:c>
      <x:c r="I45" s="20">
        <x:f>A50</x:f>
        <x:v>19</x:v>
      </x:c>
      <x:c r="J45" s="21">
        <x:f>A52</x:f>
        <x:v>20</x:v>
      </x:c>
      <x:c r="K45" s="22" t="s">
        <x:v>23</x:v>
      </x:c>
      <x:c r="L45" s="9" t="s">
        <x:v>16</x:v>
      </x:c>
      <x:c r="M45" s="9" t="s">
        <x:v>19</x:v>
      </x:c>
      <x:c r="N45" s="21" t="s">
        <x:v>26</x:v>
      </x:c>
      <x:c r="P45" s="34"/>
    </x:row>
    <x:row r="46" spans="1:16" ht="12.949999999999999" customHeight="1">
      <x:c r="A46" s="312">
        <x:v>17</x:v>
      </x:c>
      <x:c r="B46" s="10" t="str">
        <x:f>IFERROR(VLOOKUP(A46,#REF!,3,FALSE),"")</x:f>
        <x:v/>
      </x:c>
      <x:c r="C46" s="316" t="s">
        <x:v>20</x:v>
      </x:c>
      <x:c r="D46" s="11" t="str">
        <x:f>IFERROR(VLOOKUP(A46,#REF!,6,FALSE),"")</x:f>
        <x:v/>
      </x:c>
      <x:c r="E46" s="12" t="str">
        <x:f>IFERROR(VLOOKUP(A46,#REF!,7,FALSE),"")</x:f>
        <x:v/>
      </x:c>
      <x:c r="F46" s="319" t="s">
        <x:v>17</x:v>
      </x:c>
      <x:c r="G46" s="324"/>
      <x:c r="H46" s="326"/>
      <x:c r="I46" s="330"/>
      <x:c r="J46" s="334"/>
      <x:c r="K46" s="339"/>
      <x:c r="L46" s="326"/>
      <x:c r="M46" s="326"/>
      <x:c r="N46" s="334"/>
      <x:c r="P46" s="34"/>
    </x:row>
    <x:row r="47" spans="1:16" ht="12.949999999999999" customHeight="1">
      <x:c r="A47" s="313"/>
      <x:c r="B47" s="13" t="str">
        <x:f>IFERROR(VLOOKUP(A46,#REF!,17,FALSE),"")</x:f>
        <x:v/>
      </x:c>
      <x:c r="C47" s="317"/>
      <x:c r="D47" s="14" t="str">
        <x:f>IFERROR(VLOOKUP(A46,#REF!,20,FALSE),"")</x:f>
        <x:v/>
      </x:c>
      <x:c r="E47" s="15" t="str">
        <x:f>IFERROR(VLOOKUP(A46,#REF!,21,FALSE),"")</x:f>
        <x:v/>
      </x:c>
      <x:c r="F47" s="320"/>
      <x:c r="G47" s="324"/>
      <x:c r="H47" s="326"/>
      <x:c r="I47" s="330"/>
      <x:c r="J47" s="334"/>
      <x:c r="K47" s="339"/>
      <x:c r="L47" s="326"/>
      <x:c r="M47" s="326"/>
      <x:c r="N47" s="334"/>
      <x:c r="P47" s="34"/>
    </x:row>
    <x:row r="48" spans="1:16" ht="12.949999999999999" customHeight="1">
      <x:c r="A48" s="314">
        <x:v>18</x:v>
      </x:c>
      <x:c r="B48" s="10" t="str">
        <x:f>IFERROR(VLOOKUP(A48,#REF!,3,FALSE),"")</x:f>
        <x:v/>
      </x:c>
      <x:c r="C48" s="316" t="s">
        <x:v>20</x:v>
      </x:c>
      <x:c r="D48" s="11" t="str">
        <x:f>IFERROR(VLOOKUP(A48,#REF!,6,FALSE),"")</x:f>
        <x:v/>
      </x:c>
      <x:c r="E48" s="12" t="str">
        <x:f>IFERROR(VLOOKUP(A48,#REF!,7,FALSE),"")</x:f>
        <x:v/>
      </x:c>
      <x:c r="F48" s="319" t="s">
        <x:v>17</x:v>
      </x:c>
      <x:c r="G48" s="325"/>
      <x:c r="H48" s="329"/>
      <x:c r="I48" s="331"/>
      <x:c r="J48" s="335"/>
      <x:c r="K48" s="340"/>
      <x:c r="L48" s="325"/>
      <x:c r="M48" s="325"/>
      <x:c r="N48" s="335"/>
      <x:c r="P48" s="34"/>
    </x:row>
    <x:row r="49" spans="1:16" ht="12.949999999999999" customHeight="1">
      <x:c r="A49" s="313"/>
      <x:c r="B49" s="13" t="str">
        <x:f>IFERROR(VLOOKUP(A48,#REF!,17,FALSE),"")</x:f>
        <x:v/>
      </x:c>
      <x:c r="C49" s="317"/>
      <x:c r="D49" s="14" t="str">
        <x:f>IFERROR(VLOOKUP(A48,#REF!,20,FALSE),"")</x:f>
        <x:v/>
      </x:c>
      <x:c r="E49" s="15" t="str">
        <x:f>IFERROR(VLOOKUP(A48,#REF!,21,FALSE),"")</x:f>
        <x:v/>
      </x:c>
      <x:c r="F49" s="320"/>
      <x:c r="G49" s="326"/>
      <x:c r="H49" s="324"/>
      <x:c r="I49" s="330"/>
      <x:c r="J49" s="334"/>
      <x:c r="K49" s="341"/>
      <x:c r="L49" s="326"/>
      <x:c r="M49" s="326"/>
      <x:c r="N49" s="334"/>
      <x:c r="O49" s="38"/>
      <x:c r="P49" s="39"/>
    </x:row>
    <x:row r="50" spans="1:15" ht="12.949999999999999" customHeight="1">
      <x:c r="A50" s="312">
        <x:v>19</x:v>
      </x:c>
      <x:c r="B50" s="10" t="str">
        <x:f>IFERROR(VLOOKUP(A50,#REF!,3,FALSE),"")</x:f>
        <x:v/>
      </x:c>
      <x:c r="C50" s="316" t="s">
        <x:v>20</x:v>
      </x:c>
      <x:c r="D50" s="11" t="str">
        <x:f>IFERROR(VLOOKUP(A50,#REF!,6,FALSE),"")</x:f>
        <x:v/>
      </x:c>
      <x:c r="E50" s="12" t="str">
        <x:f>IFERROR(VLOOKUP(A50,#REF!,7,FALSE),"")</x:f>
        <x:v/>
      </x:c>
      <x:c r="F50" s="319" t="s">
        <x:v>17</x:v>
      </x:c>
      <x:c r="G50" s="327"/>
      <x:c r="H50" s="327"/>
      <x:c r="I50" s="332"/>
      <x:c r="J50" s="336"/>
      <x:c r="K50" s="342"/>
      <x:c r="L50" s="327"/>
      <x:c r="M50" s="327"/>
      <x:c r="N50" s="336"/>
      <x:c r="O50" s="23"/>
    </x:row>
    <x:row r="51" spans="1:15" ht="12.949999999999999" customHeight="1">
      <x:c r="A51" s="314"/>
      <x:c r="B51" s="13" t="str">
        <x:f>IFERROR(VLOOKUP(A50,#REF!,17,FALSE),"")</x:f>
        <x:v/>
      </x:c>
      <x:c r="C51" s="317"/>
      <x:c r="D51" s="14" t="str">
        <x:f>IFERROR(VLOOKUP(A50,#REF!,20,FALSE),"")</x:f>
        <x:v/>
      </x:c>
      <x:c r="E51" s="15" t="str">
        <x:f>IFERROR(VLOOKUP(A50,#REF!,21,FALSE),"")</x:f>
        <x:v/>
      </x:c>
      <x:c r="F51" s="320"/>
      <x:c r="G51" s="370"/>
      <x:c r="H51" s="370"/>
      <x:c r="I51" s="371"/>
      <x:c r="J51" s="372"/>
      <x:c r="K51" s="340"/>
      <x:c r="L51" s="370"/>
      <x:c r="M51" s="370"/>
      <x:c r="N51" s="372"/>
      <x:c r="O51" s="23"/>
    </x:row>
    <x:row r="52" spans="1:15" ht="12.949999999999999" customHeight="1">
      <x:c r="A52" s="312">
        <x:v>20</x:v>
      </x:c>
      <x:c r="B52" s="10" t="str">
        <x:f>IFERROR(VLOOKUP(A52,#REF!,3,FALSE),"")</x:f>
        <x:v/>
      </x:c>
      <x:c r="C52" s="316" t="s">
        <x:v>20</x:v>
      </x:c>
      <x:c r="D52" s="11" t="str">
        <x:f>IFERROR(VLOOKUP(A52,#REF!,6,FALSE),"")</x:f>
        <x:v/>
      </x:c>
      <x:c r="E52" s="12" t="str">
        <x:f>IFERROR(VLOOKUP(A52,#REF!,7,FALSE),"")</x:f>
        <x:v/>
      </x:c>
      <x:c r="F52" s="319" t="s">
        <x:v>17</x:v>
      </x:c>
      <x:c r="G52" s="327"/>
      <x:c r="H52" s="327"/>
      <x:c r="I52" s="327"/>
      <x:c r="J52" s="337"/>
      <x:c r="K52" s="342"/>
      <x:c r="L52" s="327"/>
      <x:c r="M52" s="327"/>
      <x:c r="N52" s="336"/>
      <x:c r="O52" s="23"/>
    </x:row>
    <x:row r="53" spans="1:15" ht="12.949999999999999" customHeight="1">
      <x:c r="A53" s="315"/>
      <x:c r="B53" s="16" t="str">
        <x:f>IFERROR(VLOOKUP(A52,#REF!,17,FALSE),"")</x:f>
        <x:v/>
      </x:c>
      <x:c r="C53" s="318"/>
      <x:c r="D53" s="17" t="str">
        <x:f>IFERROR(VLOOKUP(A52,#REF!,20,FALSE),"")</x:f>
        <x:v/>
      </x:c>
      <x:c r="E53" s="18" t="str">
        <x:f>IFERROR(VLOOKUP(A52,#REF!,21,FALSE),"")</x:f>
        <x:v/>
      </x:c>
      <x:c r="F53" s="323"/>
      <x:c r="G53" s="328"/>
      <x:c r="H53" s="328"/>
      <x:c r="I53" s="328"/>
      <x:c r="J53" s="338"/>
      <x:c r="K53" s="343"/>
      <x:c r="L53" s="328"/>
      <x:c r="M53" s="328"/>
      <x:c r="N53" s="344"/>
      <x:c r="O53" s="23"/>
    </x:row>
    <x:row r="54" ht="12.75" customHeight="1"/>
    <x:row r="55" ht="13.35" customHeight="1"/>
    <x:row r="56" ht="12.75" customHeight="1"/>
    <x:row r="57" ht="12.75" customHeight="1"/>
    <x:row r="58" ht="13.35" customHeight="1"/>
  </x:sheetData>
  <x:mergeCells count="214">
    <x:mergeCell ref="A2:F2"/>
    <x:mergeCell ref="A12:F12"/>
    <x:mergeCell ref="A20:F20"/>
    <x:mergeCell ref="A28:F28"/>
    <x:mergeCell ref="A36:F36"/>
    <x:mergeCell ref="A45:F45"/>
    <x:mergeCell ref="A3:A4"/>
    <x:mergeCell ref="A5:A6"/>
    <x:mergeCell ref="A7:A8"/>
    <x:mergeCell ref="A9:A10"/>
    <x:mergeCell ref="A13:A14"/>
    <x:mergeCell ref="A15:A16"/>
    <x:mergeCell ref="A17:A18"/>
    <x:mergeCell ref="A21:A22"/>
    <x:mergeCell ref="A23:A24"/>
    <x:mergeCell ref="A25:A26"/>
    <x:mergeCell ref="A29:A30"/>
    <x:mergeCell ref="A31:A32"/>
    <x:mergeCell ref="A33:A34"/>
    <x:mergeCell ref="A37:A38"/>
    <x:mergeCell ref="A39:A40"/>
    <x:mergeCell ref="A41:A42"/>
    <x:mergeCell ref="A46:A47"/>
    <x:mergeCell ref="A48:A49"/>
    <x:mergeCell ref="A50:A51"/>
    <x:mergeCell ref="A52:A53"/>
    <x:mergeCell ref="C3:C4"/>
    <x:mergeCell ref="C5:C6"/>
    <x:mergeCell ref="C7:C8"/>
    <x:mergeCell ref="C9:C10"/>
    <x:mergeCell ref="C13:C14"/>
    <x:mergeCell ref="C15:C16"/>
    <x:mergeCell ref="C17:C18"/>
    <x:mergeCell ref="C21:C22"/>
    <x:mergeCell ref="C23:C24"/>
    <x:mergeCell ref="C25:C26"/>
    <x:mergeCell ref="C29:C30"/>
    <x:mergeCell ref="C31:C32"/>
    <x:mergeCell ref="C33:C34"/>
    <x:mergeCell ref="C37:C38"/>
    <x:mergeCell ref="C39:C40"/>
    <x:mergeCell ref="C41:C42"/>
    <x:mergeCell ref="C46:C47"/>
    <x:mergeCell ref="C48:C49"/>
    <x:mergeCell ref="C50:C51"/>
    <x:mergeCell ref="C52:C53"/>
    <x:mergeCell ref="F3:F4"/>
    <x:mergeCell ref="F5:F6"/>
    <x:mergeCell ref="F7:F8"/>
    <x:mergeCell ref="F9:F10"/>
    <x:mergeCell ref="F13:F14"/>
    <x:mergeCell ref="F15:F16"/>
    <x:mergeCell ref="F17:F18"/>
    <x:mergeCell ref="F21:F22"/>
    <x:mergeCell ref="F23:F24"/>
    <x:mergeCell ref="F25:F26"/>
    <x:mergeCell ref="F29:F30"/>
    <x:mergeCell ref="F31:F32"/>
    <x:mergeCell ref="F33:F34"/>
    <x:mergeCell ref="F37:F38"/>
    <x:mergeCell ref="F39:F40"/>
    <x:mergeCell ref="F41:F42"/>
    <x:mergeCell ref="F46:F47"/>
    <x:mergeCell ref="F48:F49"/>
    <x:mergeCell ref="F50:F51"/>
    <x:mergeCell ref="F52:F53"/>
    <x:mergeCell ref="G3:G4"/>
    <x:mergeCell ref="G5:G6"/>
    <x:mergeCell ref="G7:G8"/>
    <x:mergeCell ref="G9:G10"/>
    <x:mergeCell ref="G13:G14"/>
    <x:mergeCell ref="G15:G16"/>
    <x:mergeCell ref="G17:G18"/>
    <x:mergeCell ref="G21:G22"/>
    <x:mergeCell ref="G23:G24"/>
    <x:mergeCell ref="G25:G26"/>
    <x:mergeCell ref="G29:G30"/>
    <x:mergeCell ref="G31:G32"/>
    <x:mergeCell ref="G33:G34"/>
    <x:mergeCell ref="G37:G38"/>
    <x:mergeCell ref="G39:G40"/>
    <x:mergeCell ref="G41:G42"/>
    <x:mergeCell ref="G46:G47"/>
    <x:mergeCell ref="G48:G49"/>
    <x:mergeCell ref="G50:G51"/>
    <x:mergeCell ref="G52:G53"/>
    <x:mergeCell ref="H3:H4"/>
    <x:mergeCell ref="H5:H6"/>
    <x:mergeCell ref="H7:H8"/>
    <x:mergeCell ref="H9:H10"/>
    <x:mergeCell ref="H13:H14"/>
    <x:mergeCell ref="H15:H16"/>
    <x:mergeCell ref="H17:H18"/>
    <x:mergeCell ref="H21:H22"/>
    <x:mergeCell ref="H23:H24"/>
    <x:mergeCell ref="H25:H26"/>
    <x:mergeCell ref="H29:H30"/>
    <x:mergeCell ref="H31:H32"/>
    <x:mergeCell ref="H33:H34"/>
    <x:mergeCell ref="H37:H38"/>
    <x:mergeCell ref="H39:H40"/>
    <x:mergeCell ref="H41:H42"/>
    <x:mergeCell ref="H46:H47"/>
    <x:mergeCell ref="H48:H49"/>
    <x:mergeCell ref="H50:H51"/>
    <x:mergeCell ref="H52:H53"/>
    <x:mergeCell ref="I3:I4"/>
    <x:mergeCell ref="I5:I6"/>
    <x:mergeCell ref="I7:I8"/>
    <x:mergeCell ref="I9:I10"/>
    <x:mergeCell ref="I13:I14"/>
    <x:mergeCell ref="I15:I16"/>
    <x:mergeCell ref="I17:I18"/>
    <x:mergeCell ref="I21:I22"/>
    <x:mergeCell ref="I23:I24"/>
    <x:mergeCell ref="I25:I26"/>
    <x:mergeCell ref="I29:I30"/>
    <x:mergeCell ref="I31:I32"/>
    <x:mergeCell ref="I33:I34"/>
    <x:mergeCell ref="I37:I38"/>
    <x:mergeCell ref="I39:I40"/>
    <x:mergeCell ref="I41:I42"/>
    <x:mergeCell ref="I46:I47"/>
    <x:mergeCell ref="I48:I49"/>
    <x:mergeCell ref="I50:I51"/>
    <x:mergeCell ref="I52:I53"/>
    <x:mergeCell ref="J3:J4"/>
    <x:mergeCell ref="J5:J6"/>
    <x:mergeCell ref="J7:J8"/>
    <x:mergeCell ref="J9:J10"/>
    <x:mergeCell ref="J13:J14"/>
    <x:mergeCell ref="J15:J16"/>
    <x:mergeCell ref="J17:J18"/>
    <x:mergeCell ref="J21:J22"/>
    <x:mergeCell ref="J23:J24"/>
    <x:mergeCell ref="J25:J26"/>
    <x:mergeCell ref="J29:J30"/>
    <x:mergeCell ref="J31:J32"/>
    <x:mergeCell ref="J33:J34"/>
    <x:mergeCell ref="J37:J38"/>
    <x:mergeCell ref="J39:J40"/>
    <x:mergeCell ref="J41:J42"/>
    <x:mergeCell ref="J46:J47"/>
    <x:mergeCell ref="J48:J49"/>
    <x:mergeCell ref="J50:J51"/>
    <x:mergeCell ref="J52:J53"/>
    <x:mergeCell ref="K3:K4"/>
    <x:mergeCell ref="K5:K6"/>
    <x:mergeCell ref="K7:K8"/>
    <x:mergeCell ref="K9:K10"/>
    <x:mergeCell ref="K13:K14"/>
    <x:mergeCell ref="K15:K16"/>
    <x:mergeCell ref="K17:K18"/>
    <x:mergeCell ref="K21:K22"/>
    <x:mergeCell ref="K23:K24"/>
    <x:mergeCell ref="K25:K26"/>
    <x:mergeCell ref="K29:K30"/>
    <x:mergeCell ref="K31:K32"/>
    <x:mergeCell ref="K33:K34"/>
    <x:mergeCell ref="K37:K38"/>
    <x:mergeCell ref="K39:K40"/>
    <x:mergeCell ref="K41:K42"/>
    <x:mergeCell ref="K46:K47"/>
    <x:mergeCell ref="K48:K49"/>
    <x:mergeCell ref="K50:K51"/>
    <x:mergeCell ref="K52:K53"/>
    <x:mergeCell ref="L3:L4"/>
    <x:mergeCell ref="L5:L6"/>
    <x:mergeCell ref="L7:L8"/>
    <x:mergeCell ref="L9:L10"/>
    <x:mergeCell ref="L13:L14"/>
    <x:mergeCell ref="L15:L16"/>
    <x:mergeCell ref="L17:L18"/>
    <x:mergeCell ref="L21:L22"/>
    <x:mergeCell ref="L23:L24"/>
    <x:mergeCell ref="L25:L26"/>
    <x:mergeCell ref="L29:L30"/>
    <x:mergeCell ref="L31:L32"/>
    <x:mergeCell ref="L33:L34"/>
    <x:mergeCell ref="L37:L38"/>
    <x:mergeCell ref="L39:L40"/>
    <x:mergeCell ref="L41:L42"/>
    <x:mergeCell ref="L46:L47"/>
    <x:mergeCell ref="L48:L49"/>
    <x:mergeCell ref="L50:L51"/>
    <x:mergeCell ref="L52:L53"/>
    <x:mergeCell ref="M3:M4"/>
    <x:mergeCell ref="M5:M6"/>
    <x:mergeCell ref="M7:M8"/>
    <x:mergeCell ref="M9:M10"/>
    <x:mergeCell ref="M13:M14"/>
    <x:mergeCell ref="M15:M16"/>
    <x:mergeCell ref="M17:M18"/>
    <x:mergeCell ref="M21:M22"/>
    <x:mergeCell ref="M23:M24"/>
    <x:mergeCell ref="M25:M26"/>
    <x:mergeCell ref="M29:M30"/>
    <x:mergeCell ref="M31:M32"/>
    <x:mergeCell ref="M33:M34"/>
    <x:mergeCell ref="M37:M38"/>
    <x:mergeCell ref="M39:M40"/>
    <x:mergeCell ref="M41:M42"/>
    <x:mergeCell ref="M46:M47"/>
    <x:mergeCell ref="M48:M49"/>
    <x:mergeCell ref="M50:M51"/>
    <x:mergeCell ref="M52:M53"/>
    <x:mergeCell ref="N3:N4"/>
    <x:mergeCell ref="N5:N6"/>
    <x:mergeCell ref="N7:N8"/>
    <x:mergeCell ref="N9:N10"/>
    <x:mergeCell ref="N46:N47"/>
    <x:mergeCell ref="N48:N49"/>
    <x:mergeCell ref="N50:N51"/>
    <x:mergeCell ref="N52:N53"/>
  </x:mergeCells>
  <x:pageMargins left="0.31388887763023376" right="0.31388887763023376" top="0.3541666567325592" bottom="0.3541666567325592" header="0.31388887763023376" footer="0.31388887763023376"/>
  <x:pageSetup paperSize="9" scale="100" firstPageNumber="1" fitToWidth="0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シニア70女子</x:oddHeader>
  </x:headerFooter>
</x:worksheet>
</file>

<file path=xl/worksheets/sheet1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>
    <x:tabColor rgb="fffbe5d7"/>
  </x:sheetPr>
  <x:dimension ref="A2:S53"/>
  <x:sheetViews>
    <x:sheetView topLeftCell="A1" zoomScale="70" zoomScaleNormal="70" zoomScaleSheetLayoutView="75" workbookViewId="0">
      <x:selection activeCell="Q57" activeCellId="0" sqref="Q57:Q57"/>
    </x:sheetView>
  </x:sheetViews>
  <x:sheetFormatPr defaultColWidth="8.375" defaultRowHeight="15"/>
  <x:cols>
    <x:col min="1" max="1" width="3.125" style="2" customWidth="1"/>
    <x:col min="2" max="2" width="10.5" style="2" customWidth="1"/>
    <x:col min="3" max="3" width="2.25" style="2" customWidth="1"/>
    <x:col min="4" max="4" width="6.125" style="2" customWidth="1"/>
    <x:col min="5" max="5" width="11.625" style="2" customWidth="1"/>
    <x:col min="6" max="6" width="2.25" style="2" customWidth="1"/>
    <x:col min="7" max="14" width="4.5" style="2" customWidth="1"/>
    <x:col min="15" max="17" width="3.625" style="2" customWidth="1"/>
    <x:col min="18" max="19" width="3.125" style="2" customWidth="1"/>
    <x:col min="20" max="239" width="8.375" style="2"/>
    <x:col min="240" max="240" width="3.125" style="2" customWidth="1"/>
    <x:col min="241" max="241" width="10.5" style="2" customWidth="1"/>
    <x:col min="242" max="242" width="2.25" style="2" customWidth="1"/>
    <x:col min="243" max="243" width="6.125" style="2" customWidth="1"/>
    <x:col min="244" max="244" width="11.625" style="2" customWidth="1"/>
    <x:col min="245" max="245" width="2.25" style="2" customWidth="1"/>
    <x:col min="246" max="253" width="4.5" style="2" customWidth="1"/>
    <x:col min="254" max="256" width="3.625" style="2" customWidth="1"/>
    <x:col min="257" max="258" width="8.875" style="2" customWidth="1"/>
    <x:col min="259" max="259" width="3.125" style="2" customWidth="1"/>
    <x:col min="260" max="260" width="10.5" style="2" customWidth="1"/>
    <x:col min="261" max="261" width="2.25" style="2" customWidth="1"/>
    <x:col min="262" max="262" width="6.125" style="2" customWidth="1"/>
    <x:col min="263" max="263" width="11.625" style="2" customWidth="1"/>
    <x:col min="264" max="264" width="2.25" style="2" customWidth="1"/>
    <x:col min="265" max="272" width="4.5" style="2" customWidth="1"/>
    <x:col min="273" max="495" width="8.375" style="2"/>
    <x:col min="496" max="496" width="3.125" style="2" customWidth="1"/>
    <x:col min="497" max="497" width="10.5" style="2" customWidth="1"/>
    <x:col min="498" max="498" width="2.25" style="2" customWidth="1"/>
    <x:col min="499" max="499" width="6.125" style="2" customWidth="1"/>
    <x:col min="500" max="500" width="11.625" style="2" customWidth="1"/>
    <x:col min="501" max="501" width="2.25" style="2" customWidth="1"/>
    <x:col min="502" max="509" width="4.5" style="2" customWidth="1"/>
    <x:col min="510" max="512" width="3.625" style="2" customWidth="1"/>
    <x:col min="513" max="514" width="8.875" style="2" customWidth="1"/>
    <x:col min="515" max="515" width="3.125" style="2" customWidth="1"/>
    <x:col min="516" max="516" width="10.5" style="2" customWidth="1"/>
    <x:col min="517" max="517" width="2.25" style="2" customWidth="1"/>
    <x:col min="518" max="518" width="6.125" style="2" customWidth="1"/>
    <x:col min="519" max="519" width="11.625" style="2" customWidth="1"/>
    <x:col min="520" max="520" width="2.25" style="2" customWidth="1"/>
    <x:col min="521" max="528" width="4.5" style="2" customWidth="1"/>
    <x:col min="529" max="751" width="8.375" style="2"/>
    <x:col min="752" max="752" width="3.125" style="2" customWidth="1"/>
    <x:col min="753" max="753" width="10.5" style="2" customWidth="1"/>
    <x:col min="754" max="754" width="2.25" style="2" customWidth="1"/>
    <x:col min="755" max="755" width="6.125" style="2" customWidth="1"/>
    <x:col min="756" max="756" width="11.625" style="2" customWidth="1"/>
    <x:col min="757" max="757" width="2.25" style="2" customWidth="1"/>
    <x:col min="758" max="765" width="4.5" style="2" customWidth="1"/>
    <x:col min="766" max="768" width="3.625" style="2" customWidth="1"/>
    <x:col min="769" max="770" width="8.875" style="2" customWidth="1"/>
    <x:col min="771" max="771" width="3.125" style="2" customWidth="1"/>
    <x:col min="772" max="772" width="10.5" style="2" customWidth="1"/>
    <x:col min="773" max="773" width="2.25" style="2" customWidth="1"/>
    <x:col min="774" max="774" width="6.125" style="2" customWidth="1"/>
    <x:col min="775" max="775" width="11.625" style="2" customWidth="1"/>
    <x:col min="776" max="776" width="2.25" style="2" customWidth="1"/>
    <x:col min="777" max="784" width="4.5" style="2" customWidth="1"/>
    <x:col min="785" max="1007" width="8.375" style="2"/>
    <x:col min="1008" max="1008" width="3.125" style="2" customWidth="1"/>
    <x:col min="1009" max="1009" width="10.5" style="2" customWidth="1"/>
    <x:col min="1010" max="1010" width="2.25" style="2" customWidth="1"/>
    <x:col min="1011" max="1011" width="6.125" style="2" customWidth="1"/>
    <x:col min="1012" max="1012" width="11.625" style="2" customWidth="1"/>
    <x:col min="1013" max="1013" width="2.25" style="2" customWidth="1"/>
    <x:col min="1014" max="1021" width="4.5" style="2" customWidth="1"/>
    <x:col min="1022" max="1024" width="3.625" style="2" customWidth="1"/>
    <x:col min="1025" max="1026" width="8.875" style="2" customWidth="1"/>
    <x:col min="1027" max="1027" width="3.125" style="2" customWidth="1"/>
    <x:col min="1028" max="1028" width="10.5" style="2" customWidth="1"/>
    <x:col min="1029" max="1029" width="2.25" style="2" customWidth="1"/>
    <x:col min="1030" max="1030" width="6.125" style="2" customWidth="1"/>
    <x:col min="1031" max="1031" width="11.625" style="2" customWidth="1"/>
    <x:col min="1032" max="1032" width="2.25" style="2" customWidth="1"/>
    <x:col min="1033" max="1040" width="4.5" style="2" customWidth="1"/>
    <x:col min="1041" max="1263" width="8.375" style="2"/>
    <x:col min="1264" max="1264" width="3.125" style="2" customWidth="1"/>
    <x:col min="1265" max="1265" width="10.5" style="2" customWidth="1"/>
    <x:col min="1266" max="1266" width="2.25" style="2" customWidth="1"/>
    <x:col min="1267" max="1267" width="6.125" style="2" customWidth="1"/>
    <x:col min="1268" max="1268" width="11.625" style="2" customWidth="1"/>
    <x:col min="1269" max="1269" width="2.25" style="2" customWidth="1"/>
    <x:col min="1270" max="1277" width="4.5" style="2" customWidth="1"/>
    <x:col min="1278" max="1280" width="3.625" style="2" customWidth="1"/>
    <x:col min="1281" max="1282" width="8.875" style="2" customWidth="1"/>
    <x:col min="1283" max="1283" width="3.125" style="2" customWidth="1"/>
    <x:col min="1284" max="1284" width="10.5" style="2" customWidth="1"/>
    <x:col min="1285" max="1285" width="2.25" style="2" customWidth="1"/>
    <x:col min="1286" max="1286" width="6.125" style="2" customWidth="1"/>
    <x:col min="1287" max="1287" width="11.625" style="2" customWidth="1"/>
    <x:col min="1288" max="1288" width="2.25" style="2" customWidth="1"/>
    <x:col min="1289" max="1296" width="4.5" style="2" customWidth="1"/>
    <x:col min="1297" max="1519" width="8.375" style="2"/>
    <x:col min="1520" max="1520" width="3.125" style="2" customWidth="1"/>
    <x:col min="1521" max="1521" width="10.5" style="2" customWidth="1"/>
    <x:col min="1522" max="1522" width="2.25" style="2" customWidth="1"/>
    <x:col min="1523" max="1523" width="6.125" style="2" customWidth="1"/>
    <x:col min="1524" max="1524" width="11.625" style="2" customWidth="1"/>
    <x:col min="1525" max="1525" width="2.25" style="2" customWidth="1"/>
    <x:col min="1526" max="1533" width="4.5" style="2" customWidth="1"/>
    <x:col min="1534" max="1536" width="3.625" style="2" customWidth="1"/>
    <x:col min="1537" max="1538" width="8.875" style="2" customWidth="1"/>
    <x:col min="1539" max="1539" width="3.125" style="2" customWidth="1"/>
    <x:col min="1540" max="1540" width="10.5" style="2" customWidth="1"/>
    <x:col min="1541" max="1541" width="2.25" style="2" customWidth="1"/>
    <x:col min="1542" max="1542" width="6.125" style="2" customWidth="1"/>
    <x:col min="1543" max="1543" width="11.625" style="2" customWidth="1"/>
    <x:col min="1544" max="1544" width="2.25" style="2" customWidth="1"/>
    <x:col min="1545" max="1552" width="4.5" style="2" customWidth="1"/>
    <x:col min="1553" max="1775" width="8.375" style="2"/>
    <x:col min="1776" max="1776" width="3.125" style="2" customWidth="1"/>
    <x:col min="1777" max="1777" width="10.5" style="2" customWidth="1"/>
    <x:col min="1778" max="1778" width="2.25" style="2" customWidth="1"/>
    <x:col min="1779" max="1779" width="6.125" style="2" customWidth="1"/>
    <x:col min="1780" max="1780" width="11.625" style="2" customWidth="1"/>
    <x:col min="1781" max="1781" width="2.25" style="2" customWidth="1"/>
    <x:col min="1782" max="1789" width="4.5" style="2" customWidth="1"/>
    <x:col min="1790" max="1792" width="3.625" style="2" customWidth="1"/>
    <x:col min="1793" max="1794" width="8.875" style="2" customWidth="1"/>
    <x:col min="1795" max="1795" width="3.125" style="2" customWidth="1"/>
    <x:col min="1796" max="1796" width="10.5" style="2" customWidth="1"/>
    <x:col min="1797" max="1797" width="2.25" style="2" customWidth="1"/>
    <x:col min="1798" max="1798" width="6.125" style="2" customWidth="1"/>
    <x:col min="1799" max="1799" width="11.625" style="2" customWidth="1"/>
    <x:col min="1800" max="1800" width="2.25" style="2" customWidth="1"/>
    <x:col min="1801" max="1808" width="4.5" style="2" customWidth="1"/>
    <x:col min="1809" max="2031" width="8.375" style="2"/>
    <x:col min="2032" max="2032" width="3.125" style="2" customWidth="1"/>
    <x:col min="2033" max="2033" width="10.5" style="2" customWidth="1"/>
    <x:col min="2034" max="2034" width="2.25" style="2" customWidth="1"/>
    <x:col min="2035" max="2035" width="6.125" style="2" customWidth="1"/>
    <x:col min="2036" max="2036" width="11.625" style="2" customWidth="1"/>
    <x:col min="2037" max="2037" width="2.25" style="2" customWidth="1"/>
    <x:col min="2038" max="2045" width="4.5" style="2" customWidth="1"/>
    <x:col min="2046" max="2048" width="3.625" style="2" customWidth="1"/>
    <x:col min="2049" max="2050" width="8.875" style="2" customWidth="1"/>
    <x:col min="2051" max="2051" width="3.125" style="2" customWidth="1"/>
    <x:col min="2052" max="2052" width="10.5" style="2" customWidth="1"/>
    <x:col min="2053" max="2053" width="2.25" style="2" customWidth="1"/>
    <x:col min="2054" max="2054" width="6.125" style="2" customWidth="1"/>
    <x:col min="2055" max="2055" width="11.625" style="2" customWidth="1"/>
    <x:col min="2056" max="2056" width="2.25" style="2" customWidth="1"/>
    <x:col min="2057" max="2064" width="4.5" style="2" customWidth="1"/>
    <x:col min="2065" max="2287" width="8.375" style="2"/>
    <x:col min="2288" max="2288" width="3.125" style="2" customWidth="1"/>
    <x:col min="2289" max="2289" width="10.5" style="2" customWidth="1"/>
    <x:col min="2290" max="2290" width="2.25" style="2" customWidth="1"/>
    <x:col min="2291" max="2291" width="6.125" style="2" customWidth="1"/>
    <x:col min="2292" max="2292" width="11.625" style="2" customWidth="1"/>
    <x:col min="2293" max="2293" width="2.25" style="2" customWidth="1"/>
    <x:col min="2294" max="2301" width="4.5" style="2" customWidth="1"/>
    <x:col min="2302" max="2304" width="3.625" style="2" customWidth="1"/>
    <x:col min="2305" max="2306" width="8.875" style="2" customWidth="1"/>
    <x:col min="2307" max="2307" width="3.125" style="2" customWidth="1"/>
    <x:col min="2308" max="2308" width="10.5" style="2" customWidth="1"/>
    <x:col min="2309" max="2309" width="2.25" style="2" customWidth="1"/>
    <x:col min="2310" max="2310" width="6.125" style="2" customWidth="1"/>
    <x:col min="2311" max="2311" width="11.625" style="2" customWidth="1"/>
    <x:col min="2312" max="2312" width="2.25" style="2" customWidth="1"/>
    <x:col min="2313" max="2320" width="4.5" style="2" customWidth="1"/>
    <x:col min="2321" max="2543" width="8.375" style="2"/>
    <x:col min="2544" max="2544" width="3.125" style="2" customWidth="1"/>
    <x:col min="2545" max="2545" width="10.5" style="2" customWidth="1"/>
    <x:col min="2546" max="2546" width="2.25" style="2" customWidth="1"/>
    <x:col min="2547" max="2547" width="6.125" style="2" customWidth="1"/>
    <x:col min="2548" max="2548" width="11.625" style="2" customWidth="1"/>
    <x:col min="2549" max="2549" width="2.25" style="2" customWidth="1"/>
    <x:col min="2550" max="2557" width="4.5" style="2" customWidth="1"/>
    <x:col min="2558" max="2560" width="3.625" style="2" customWidth="1"/>
    <x:col min="2561" max="2562" width="8.875" style="2" customWidth="1"/>
    <x:col min="2563" max="2563" width="3.125" style="2" customWidth="1"/>
    <x:col min="2564" max="2564" width="10.5" style="2" customWidth="1"/>
    <x:col min="2565" max="2565" width="2.25" style="2" customWidth="1"/>
    <x:col min="2566" max="2566" width="6.125" style="2" customWidth="1"/>
    <x:col min="2567" max="2567" width="11.625" style="2" customWidth="1"/>
    <x:col min="2568" max="2568" width="2.25" style="2" customWidth="1"/>
    <x:col min="2569" max="2576" width="4.5" style="2" customWidth="1"/>
    <x:col min="2577" max="2799" width="8.375" style="2"/>
    <x:col min="2800" max="2800" width="3.125" style="2" customWidth="1"/>
    <x:col min="2801" max="2801" width="10.5" style="2" customWidth="1"/>
    <x:col min="2802" max="2802" width="2.25" style="2" customWidth="1"/>
    <x:col min="2803" max="2803" width="6.125" style="2" customWidth="1"/>
    <x:col min="2804" max="2804" width="11.625" style="2" customWidth="1"/>
    <x:col min="2805" max="2805" width="2.25" style="2" customWidth="1"/>
    <x:col min="2806" max="2813" width="4.5" style="2" customWidth="1"/>
    <x:col min="2814" max="2816" width="3.625" style="2" customWidth="1"/>
    <x:col min="2817" max="2818" width="8.875" style="2" customWidth="1"/>
    <x:col min="2819" max="2819" width="3.125" style="2" customWidth="1"/>
    <x:col min="2820" max="2820" width="10.5" style="2" customWidth="1"/>
    <x:col min="2821" max="2821" width="2.25" style="2" customWidth="1"/>
    <x:col min="2822" max="2822" width="6.125" style="2" customWidth="1"/>
    <x:col min="2823" max="2823" width="11.625" style="2" customWidth="1"/>
    <x:col min="2824" max="2824" width="2.25" style="2" customWidth="1"/>
    <x:col min="2825" max="2832" width="4.5" style="2" customWidth="1"/>
    <x:col min="2833" max="3055" width="8.375" style="2"/>
    <x:col min="3056" max="3056" width="3.125" style="2" customWidth="1"/>
    <x:col min="3057" max="3057" width="10.5" style="2" customWidth="1"/>
    <x:col min="3058" max="3058" width="2.25" style="2" customWidth="1"/>
    <x:col min="3059" max="3059" width="6.125" style="2" customWidth="1"/>
    <x:col min="3060" max="3060" width="11.625" style="2" customWidth="1"/>
    <x:col min="3061" max="3061" width="2.25" style="2" customWidth="1"/>
    <x:col min="3062" max="3069" width="4.5" style="2" customWidth="1"/>
    <x:col min="3070" max="3072" width="3.625" style="2" customWidth="1"/>
    <x:col min="3073" max="3074" width="8.875" style="2" customWidth="1"/>
    <x:col min="3075" max="3075" width="3.125" style="2" customWidth="1"/>
    <x:col min="3076" max="3076" width="10.5" style="2" customWidth="1"/>
    <x:col min="3077" max="3077" width="2.25" style="2" customWidth="1"/>
    <x:col min="3078" max="3078" width="6.125" style="2" customWidth="1"/>
    <x:col min="3079" max="3079" width="11.625" style="2" customWidth="1"/>
    <x:col min="3080" max="3080" width="2.25" style="2" customWidth="1"/>
    <x:col min="3081" max="3088" width="4.5" style="2" customWidth="1"/>
    <x:col min="3089" max="3311" width="8.375" style="2"/>
    <x:col min="3312" max="3312" width="3.125" style="2" customWidth="1"/>
    <x:col min="3313" max="3313" width="10.5" style="2" customWidth="1"/>
    <x:col min="3314" max="3314" width="2.25" style="2" customWidth="1"/>
    <x:col min="3315" max="3315" width="6.125" style="2" customWidth="1"/>
    <x:col min="3316" max="3316" width="11.625" style="2" customWidth="1"/>
    <x:col min="3317" max="3317" width="2.25" style="2" customWidth="1"/>
    <x:col min="3318" max="3325" width="4.5" style="2" customWidth="1"/>
    <x:col min="3326" max="3328" width="3.625" style="2" customWidth="1"/>
    <x:col min="3329" max="3330" width="8.875" style="2" customWidth="1"/>
    <x:col min="3331" max="3331" width="3.125" style="2" customWidth="1"/>
    <x:col min="3332" max="3332" width="10.5" style="2" customWidth="1"/>
    <x:col min="3333" max="3333" width="2.25" style="2" customWidth="1"/>
    <x:col min="3334" max="3334" width="6.125" style="2" customWidth="1"/>
    <x:col min="3335" max="3335" width="11.625" style="2" customWidth="1"/>
    <x:col min="3336" max="3336" width="2.25" style="2" customWidth="1"/>
    <x:col min="3337" max="3344" width="4.5" style="2" customWidth="1"/>
    <x:col min="3345" max="3567" width="8.375" style="2"/>
    <x:col min="3568" max="3568" width="3.125" style="2" customWidth="1"/>
    <x:col min="3569" max="3569" width="10.5" style="2" customWidth="1"/>
    <x:col min="3570" max="3570" width="2.25" style="2" customWidth="1"/>
    <x:col min="3571" max="3571" width="6.125" style="2" customWidth="1"/>
    <x:col min="3572" max="3572" width="11.625" style="2" customWidth="1"/>
    <x:col min="3573" max="3573" width="2.25" style="2" customWidth="1"/>
    <x:col min="3574" max="3581" width="4.5" style="2" customWidth="1"/>
    <x:col min="3582" max="3584" width="3.625" style="2" customWidth="1"/>
    <x:col min="3585" max="3586" width="8.875" style="2" customWidth="1"/>
    <x:col min="3587" max="3587" width="3.125" style="2" customWidth="1"/>
    <x:col min="3588" max="3588" width="10.5" style="2" customWidth="1"/>
    <x:col min="3589" max="3589" width="2.25" style="2" customWidth="1"/>
    <x:col min="3590" max="3590" width="6.125" style="2" customWidth="1"/>
    <x:col min="3591" max="3591" width="11.625" style="2" customWidth="1"/>
    <x:col min="3592" max="3592" width="2.25" style="2" customWidth="1"/>
    <x:col min="3593" max="3600" width="4.5" style="2" customWidth="1"/>
    <x:col min="3601" max="3823" width="8.375" style="2"/>
    <x:col min="3824" max="3824" width="3.125" style="2" customWidth="1"/>
    <x:col min="3825" max="3825" width="10.5" style="2" customWidth="1"/>
    <x:col min="3826" max="3826" width="2.25" style="2" customWidth="1"/>
    <x:col min="3827" max="3827" width="6.125" style="2" customWidth="1"/>
    <x:col min="3828" max="3828" width="11.625" style="2" customWidth="1"/>
    <x:col min="3829" max="3829" width="2.25" style="2" customWidth="1"/>
    <x:col min="3830" max="3837" width="4.5" style="2" customWidth="1"/>
    <x:col min="3838" max="3840" width="3.625" style="2" customWidth="1"/>
    <x:col min="3841" max="3842" width="8.875" style="2" customWidth="1"/>
    <x:col min="3843" max="3843" width="3.125" style="2" customWidth="1"/>
    <x:col min="3844" max="3844" width="10.5" style="2" customWidth="1"/>
    <x:col min="3845" max="3845" width="2.25" style="2" customWidth="1"/>
    <x:col min="3846" max="3846" width="6.125" style="2" customWidth="1"/>
    <x:col min="3847" max="3847" width="11.625" style="2" customWidth="1"/>
    <x:col min="3848" max="3848" width="2.25" style="2" customWidth="1"/>
    <x:col min="3849" max="3856" width="4.5" style="2" customWidth="1"/>
    <x:col min="3857" max="4079" width="8.375" style="2"/>
    <x:col min="4080" max="4080" width="3.125" style="2" customWidth="1"/>
    <x:col min="4081" max="4081" width="10.5" style="2" customWidth="1"/>
    <x:col min="4082" max="4082" width="2.25" style="2" customWidth="1"/>
    <x:col min="4083" max="4083" width="6.125" style="2" customWidth="1"/>
    <x:col min="4084" max="4084" width="11.625" style="2" customWidth="1"/>
    <x:col min="4085" max="4085" width="2.25" style="2" customWidth="1"/>
    <x:col min="4086" max="4093" width="4.5" style="2" customWidth="1"/>
    <x:col min="4094" max="4096" width="3.625" style="2" customWidth="1"/>
    <x:col min="4097" max="4098" width="8.875" style="2" customWidth="1"/>
    <x:col min="4099" max="4099" width="3.125" style="2" customWidth="1"/>
    <x:col min="4100" max="4100" width="10.5" style="2" customWidth="1"/>
    <x:col min="4101" max="4101" width="2.25" style="2" customWidth="1"/>
    <x:col min="4102" max="4102" width="6.125" style="2" customWidth="1"/>
    <x:col min="4103" max="4103" width="11.625" style="2" customWidth="1"/>
    <x:col min="4104" max="4104" width="2.25" style="2" customWidth="1"/>
    <x:col min="4105" max="4112" width="4.5" style="2" customWidth="1"/>
    <x:col min="4113" max="4335" width="8.375" style="2"/>
    <x:col min="4336" max="4336" width="3.125" style="2" customWidth="1"/>
    <x:col min="4337" max="4337" width="10.5" style="2" customWidth="1"/>
    <x:col min="4338" max="4338" width="2.25" style="2" customWidth="1"/>
    <x:col min="4339" max="4339" width="6.125" style="2" customWidth="1"/>
    <x:col min="4340" max="4340" width="11.625" style="2" customWidth="1"/>
    <x:col min="4341" max="4341" width="2.25" style="2" customWidth="1"/>
    <x:col min="4342" max="4349" width="4.5" style="2" customWidth="1"/>
    <x:col min="4350" max="4352" width="3.625" style="2" customWidth="1"/>
    <x:col min="4353" max="4354" width="8.875" style="2" customWidth="1"/>
    <x:col min="4355" max="4355" width="3.125" style="2" customWidth="1"/>
    <x:col min="4356" max="4356" width="10.5" style="2" customWidth="1"/>
    <x:col min="4357" max="4357" width="2.25" style="2" customWidth="1"/>
    <x:col min="4358" max="4358" width="6.125" style="2" customWidth="1"/>
    <x:col min="4359" max="4359" width="11.625" style="2" customWidth="1"/>
    <x:col min="4360" max="4360" width="2.25" style="2" customWidth="1"/>
    <x:col min="4361" max="4368" width="4.5" style="2" customWidth="1"/>
    <x:col min="4369" max="4591" width="8.375" style="2"/>
    <x:col min="4592" max="4592" width="3.125" style="2" customWidth="1"/>
    <x:col min="4593" max="4593" width="10.5" style="2" customWidth="1"/>
    <x:col min="4594" max="4594" width="2.25" style="2" customWidth="1"/>
    <x:col min="4595" max="4595" width="6.125" style="2" customWidth="1"/>
    <x:col min="4596" max="4596" width="11.625" style="2" customWidth="1"/>
    <x:col min="4597" max="4597" width="2.25" style="2" customWidth="1"/>
    <x:col min="4598" max="4605" width="4.5" style="2" customWidth="1"/>
    <x:col min="4606" max="4608" width="3.625" style="2" customWidth="1"/>
    <x:col min="4609" max="4610" width="8.875" style="2" customWidth="1"/>
    <x:col min="4611" max="4611" width="3.125" style="2" customWidth="1"/>
    <x:col min="4612" max="4612" width="10.5" style="2" customWidth="1"/>
    <x:col min="4613" max="4613" width="2.25" style="2" customWidth="1"/>
    <x:col min="4614" max="4614" width="6.125" style="2" customWidth="1"/>
    <x:col min="4615" max="4615" width="11.625" style="2" customWidth="1"/>
    <x:col min="4616" max="4616" width="2.25" style="2" customWidth="1"/>
    <x:col min="4617" max="4624" width="4.5" style="2" customWidth="1"/>
    <x:col min="4625" max="4847" width="8.375" style="2"/>
    <x:col min="4848" max="4848" width="3.125" style="2" customWidth="1"/>
    <x:col min="4849" max="4849" width="10.5" style="2" customWidth="1"/>
    <x:col min="4850" max="4850" width="2.25" style="2" customWidth="1"/>
    <x:col min="4851" max="4851" width="6.125" style="2" customWidth="1"/>
    <x:col min="4852" max="4852" width="11.625" style="2" customWidth="1"/>
    <x:col min="4853" max="4853" width="2.25" style="2" customWidth="1"/>
    <x:col min="4854" max="4861" width="4.5" style="2" customWidth="1"/>
    <x:col min="4862" max="4864" width="3.625" style="2" customWidth="1"/>
    <x:col min="4865" max="4866" width="8.875" style="2" customWidth="1"/>
    <x:col min="4867" max="4867" width="3.125" style="2" customWidth="1"/>
    <x:col min="4868" max="4868" width="10.5" style="2" customWidth="1"/>
    <x:col min="4869" max="4869" width="2.25" style="2" customWidth="1"/>
    <x:col min="4870" max="4870" width="6.125" style="2" customWidth="1"/>
    <x:col min="4871" max="4871" width="11.625" style="2" customWidth="1"/>
    <x:col min="4872" max="4872" width="2.25" style="2" customWidth="1"/>
    <x:col min="4873" max="4880" width="4.5" style="2" customWidth="1"/>
    <x:col min="4881" max="5103" width="8.375" style="2"/>
    <x:col min="5104" max="5104" width="3.125" style="2" customWidth="1"/>
    <x:col min="5105" max="5105" width="10.5" style="2" customWidth="1"/>
    <x:col min="5106" max="5106" width="2.25" style="2" customWidth="1"/>
    <x:col min="5107" max="5107" width="6.125" style="2" customWidth="1"/>
    <x:col min="5108" max="5108" width="11.625" style="2" customWidth="1"/>
    <x:col min="5109" max="5109" width="2.25" style="2" customWidth="1"/>
    <x:col min="5110" max="5117" width="4.5" style="2" customWidth="1"/>
    <x:col min="5118" max="5120" width="3.625" style="2" customWidth="1"/>
    <x:col min="5121" max="5122" width="8.875" style="2" customWidth="1"/>
    <x:col min="5123" max="5123" width="3.125" style="2" customWidth="1"/>
    <x:col min="5124" max="5124" width="10.5" style="2" customWidth="1"/>
    <x:col min="5125" max="5125" width="2.25" style="2" customWidth="1"/>
    <x:col min="5126" max="5126" width="6.125" style="2" customWidth="1"/>
    <x:col min="5127" max="5127" width="11.625" style="2" customWidth="1"/>
    <x:col min="5128" max="5128" width="2.25" style="2" customWidth="1"/>
    <x:col min="5129" max="5136" width="4.5" style="2" customWidth="1"/>
    <x:col min="5137" max="5359" width="8.375" style="2"/>
    <x:col min="5360" max="5360" width="3.125" style="2" customWidth="1"/>
    <x:col min="5361" max="5361" width="10.5" style="2" customWidth="1"/>
    <x:col min="5362" max="5362" width="2.25" style="2" customWidth="1"/>
    <x:col min="5363" max="5363" width="6.125" style="2" customWidth="1"/>
    <x:col min="5364" max="5364" width="11.625" style="2" customWidth="1"/>
    <x:col min="5365" max="5365" width="2.25" style="2" customWidth="1"/>
    <x:col min="5366" max="5373" width="4.5" style="2" customWidth="1"/>
    <x:col min="5374" max="5376" width="3.625" style="2" customWidth="1"/>
    <x:col min="5377" max="5378" width="8.875" style="2" customWidth="1"/>
    <x:col min="5379" max="5379" width="3.125" style="2" customWidth="1"/>
    <x:col min="5380" max="5380" width="10.5" style="2" customWidth="1"/>
    <x:col min="5381" max="5381" width="2.25" style="2" customWidth="1"/>
    <x:col min="5382" max="5382" width="6.125" style="2" customWidth="1"/>
    <x:col min="5383" max="5383" width="11.625" style="2" customWidth="1"/>
    <x:col min="5384" max="5384" width="2.25" style="2" customWidth="1"/>
    <x:col min="5385" max="5392" width="4.5" style="2" customWidth="1"/>
    <x:col min="5393" max="5615" width="8.375" style="2"/>
    <x:col min="5616" max="5616" width="3.125" style="2" customWidth="1"/>
    <x:col min="5617" max="5617" width="10.5" style="2" customWidth="1"/>
    <x:col min="5618" max="5618" width="2.25" style="2" customWidth="1"/>
    <x:col min="5619" max="5619" width="6.125" style="2" customWidth="1"/>
    <x:col min="5620" max="5620" width="11.625" style="2" customWidth="1"/>
    <x:col min="5621" max="5621" width="2.25" style="2" customWidth="1"/>
    <x:col min="5622" max="5629" width="4.5" style="2" customWidth="1"/>
    <x:col min="5630" max="5632" width="3.625" style="2" customWidth="1"/>
    <x:col min="5633" max="5634" width="8.875" style="2" customWidth="1"/>
    <x:col min="5635" max="5635" width="3.125" style="2" customWidth="1"/>
    <x:col min="5636" max="5636" width="10.5" style="2" customWidth="1"/>
    <x:col min="5637" max="5637" width="2.25" style="2" customWidth="1"/>
    <x:col min="5638" max="5638" width="6.125" style="2" customWidth="1"/>
    <x:col min="5639" max="5639" width="11.625" style="2" customWidth="1"/>
    <x:col min="5640" max="5640" width="2.25" style="2" customWidth="1"/>
    <x:col min="5641" max="5648" width="4.5" style="2" customWidth="1"/>
    <x:col min="5649" max="5871" width="8.375" style="2"/>
    <x:col min="5872" max="5872" width="3.125" style="2" customWidth="1"/>
    <x:col min="5873" max="5873" width="10.5" style="2" customWidth="1"/>
    <x:col min="5874" max="5874" width="2.25" style="2" customWidth="1"/>
    <x:col min="5875" max="5875" width="6.125" style="2" customWidth="1"/>
    <x:col min="5876" max="5876" width="11.625" style="2" customWidth="1"/>
    <x:col min="5877" max="5877" width="2.25" style="2" customWidth="1"/>
    <x:col min="5878" max="5885" width="4.5" style="2" customWidth="1"/>
    <x:col min="5886" max="5888" width="3.625" style="2" customWidth="1"/>
    <x:col min="5889" max="5890" width="8.875" style="2" customWidth="1"/>
    <x:col min="5891" max="5891" width="3.125" style="2" customWidth="1"/>
    <x:col min="5892" max="5892" width="10.5" style="2" customWidth="1"/>
    <x:col min="5893" max="5893" width="2.25" style="2" customWidth="1"/>
    <x:col min="5894" max="5894" width="6.125" style="2" customWidth="1"/>
    <x:col min="5895" max="5895" width="11.625" style="2" customWidth="1"/>
    <x:col min="5896" max="5896" width="2.25" style="2" customWidth="1"/>
    <x:col min="5897" max="5904" width="4.5" style="2" customWidth="1"/>
    <x:col min="5905" max="6127" width="8.375" style="2"/>
    <x:col min="6128" max="6128" width="3.125" style="2" customWidth="1"/>
    <x:col min="6129" max="6129" width="10.5" style="2" customWidth="1"/>
    <x:col min="6130" max="6130" width="2.25" style="2" customWidth="1"/>
    <x:col min="6131" max="6131" width="6.125" style="2" customWidth="1"/>
    <x:col min="6132" max="6132" width="11.625" style="2" customWidth="1"/>
    <x:col min="6133" max="6133" width="2.25" style="2" customWidth="1"/>
    <x:col min="6134" max="6141" width="4.5" style="2" customWidth="1"/>
    <x:col min="6142" max="6144" width="3.625" style="2" customWidth="1"/>
    <x:col min="6145" max="6146" width="8.875" style="2" customWidth="1"/>
    <x:col min="6147" max="6147" width="3.125" style="2" customWidth="1"/>
    <x:col min="6148" max="6148" width="10.5" style="2" customWidth="1"/>
    <x:col min="6149" max="6149" width="2.25" style="2" customWidth="1"/>
    <x:col min="6150" max="6150" width="6.125" style="2" customWidth="1"/>
    <x:col min="6151" max="6151" width="11.625" style="2" customWidth="1"/>
    <x:col min="6152" max="6152" width="2.25" style="2" customWidth="1"/>
    <x:col min="6153" max="6160" width="4.5" style="2" customWidth="1"/>
    <x:col min="6161" max="6383" width="8.375" style="2"/>
    <x:col min="6384" max="6384" width="3.125" style="2" customWidth="1"/>
    <x:col min="6385" max="6385" width="10.5" style="2" customWidth="1"/>
    <x:col min="6386" max="6386" width="2.25" style="2" customWidth="1"/>
    <x:col min="6387" max="6387" width="6.125" style="2" customWidth="1"/>
    <x:col min="6388" max="6388" width="11.625" style="2" customWidth="1"/>
    <x:col min="6389" max="6389" width="2.25" style="2" customWidth="1"/>
    <x:col min="6390" max="6397" width="4.5" style="2" customWidth="1"/>
    <x:col min="6398" max="6400" width="3.625" style="2" customWidth="1"/>
    <x:col min="6401" max="6402" width="8.875" style="2" customWidth="1"/>
    <x:col min="6403" max="6403" width="3.125" style="2" customWidth="1"/>
    <x:col min="6404" max="6404" width="10.5" style="2" customWidth="1"/>
    <x:col min="6405" max="6405" width="2.25" style="2" customWidth="1"/>
    <x:col min="6406" max="6406" width="6.125" style="2" customWidth="1"/>
    <x:col min="6407" max="6407" width="11.625" style="2" customWidth="1"/>
    <x:col min="6408" max="6408" width="2.25" style="2" customWidth="1"/>
    <x:col min="6409" max="6416" width="4.5" style="2" customWidth="1"/>
    <x:col min="6417" max="6639" width="8.375" style="2"/>
    <x:col min="6640" max="6640" width="3.125" style="2" customWidth="1"/>
    <x:col min="6641" max="6641" width="10.5" style="2" customWidth="1"/>
    <x:col min="6642" max="6642" width="2.25" style="2" customWidth="1"/>
    <x:col min="6643" max="6643" width="6.125" style="2" customWidth="1"/>
    <x:col min="6644" max="6644" width="11.625" style="2" customWidth="1"/>
    <x:col min="6645" max="6645" width="2.25" style="2" customWidth="1"/>
    <x:col min="6646" max="6653" width="4.5" style="2" customWidth="1"/>
    <x:col min="6654" max="6656" width="3.625" style="2" customWidth="1"/>
    <x:col min="6657" max="6658" width="8.875" style="2" customWidth="1"/>
    <x:col min="6659" max="6659" width="3.125" style="2" customWidth="1"/>
    <x:col min="6660" max="6660" width="10.5" style="2" customWidth="1"/>
    <x:col min="6661" max="6661" width="2.25" style="2" customWidth="1"/>
    <x:col min="6662" max="6662" width="6.125" style="2" customWidth="1"/>
    <x:col min="6663" max="6663" width="11.625" style="2" customWidth="1"/>
    <x:col min="6664" max="6664" width="2.25" style="2" customWidth="1"/>
    <x:col min="6665" max="6672" width="4.5" style="2" customWidth="1"/>
    <x:col min="6673" max="6895" width="8.375" style="2"/>
    <x:col min="6896" max="6896" width="3.125" style="2" customWidth="1"/>
    <x:col min="6897" max="6897" width="10.5" style="2" customWidth="1"/>
    <x:col min="6898" max="6898" width="2.25" style="2" customWidth="1"/>
    <x:col min="6899" max="6899" width="6.125" style="2" customWidth="1"/>
    <x:col min="6900" max="6900" width="11.625" style="2" customWidth="1"/>
    <x:col min="6901" max="6901" width="2.25" style="2" customWidth="1"/>
    <x:col min="6902" max="6909" width="4.5" style="2" customWidth="1"/>
    <x:col min="6910" max="6912" width="3.625" style="2" customWidth="1"/>
    <x:col min="6913" max="6914" width="8.875" style="2" customWidth="1"/>
    <x:col min="6915" max="6915" width="3.125" style="2" customWidth="1"/>
    <x:col min="6916" max="6916" width="10.5" style="2" customWidth="1"/>
    <x:col min="6917" max="6917" width="2.25" style="2" customWidth="1"/>
    <x:col min="6918" max="6918" width="6.125" style="2" customWidth="1"/>
    <x:col min="6919" max="6919" width="11.625" style="2" customWidth="1"/>
    <x:col min="6920" max="6920" width="2.25" style="2" customWidth="1"/>
    <x:col min="6921" max="6928" width="4.5" style="2" customWidth="1"/>
    <x:col min="6929" max="7151" width="8.375" style="2"/>
    <x:col min="7152" max="7152" width="3.125" style="2" customWidth="1"/>
    <x:col min="7153" max="7153" width="10.5" style="2" customWidth="1"/>
    <x:col min="7154" max="7154" width="2.25" style="2" customWidth="1"/>
    <x:col min="7155" max="7155" width="6.125" style="2" customWidth="1"/>
    <x:col min="7156" max="7156" width="11.625" style="2" customWidth="1"/>
    <x:col min="7157" max="7157" width="2.25" style="2" customWidth="1"/>
    <x:col min="7158" max="7165" width="4.5" style="2" customWidth="1"/>
    <x:col min="7166" max="7168" width="3.625" style="2" customWidth="1"/>
    <x:col min="7169" max="7170" width="8.875" style="2" customWidth="1"/>
    <x:col min="7171" max="7171" width="3.125" style="2" customWidth="1"/>
    <x:col min="7172" max="7172" width="10.5" style="2" customWidth="1"/>
    <x:col min="7173" max="7173" width="2.25" style="2" customWidth="1"/>
    <x:col min="7174" max="7174" width="6.125" style="2" customWidth="1"/>
    <x:col min="7175" max="7175" width="11.625" style="2" customWidth="1"/>
    <x:col min="7176" max="7176" width="2.25" style="2" customWidth="1"/>
    <x:col min="7177" max="7184" width="4.5" style="2" customWidth="1"/>
    <x:col min="7185" max="7407" width="8.375" style="2"/>
    <x:col min="7408" max="7408" width="3.125" style="2" customWidth="1"/>
    <x:col min="7409" max="7409" width="10.5" style="2" customWidth="1"/>
    <x:col min="7410" max="7410" width="2.25" style="2" customWidth="1"/>
    <x:col min="7411" max="7411" width="6.125" style="2" customWidth="1"/>
    <x:col min="7412" max="7412" width="11.625" style="2" customWidth="1"/>
    <x:col min="7413" max="7413" width="2.25" style="2" customWidth="1"/>
    <x:col min="7414" max="7421" width="4.5" style="2" customWidth="1"/>
    <x:col min="7422" max="7424" width="3.625" style="2" customWidth="1"/>
    <x:col min="7425" max="7426" width="8.875" style="2" customWidth="1"/>
    <x:col min="7427" max="7427" width="3.125" style="2" customWidth="1"/>
    <x:col min="7428" max="7428" width="10.5" style="2" customWidth="1"/>
    <x:col min="7429" max="7429" width="2.25" style="2" customWidth="1"/>
    <x:col min="7430" max="7430" width="6.125" style="2" customWidth="1"/>
    <x:col min="7431" max="7431" width="11.625" style="2" customWidth="1"/>
    <x:col min="7432" max="7432" width="2.25" style="2" customWidth="1"/>
    <x:col min="7433" max="7440" width="4.5" style="2" customWidth="1"/>
    <x:col min="7441" max="7663" width="8.375" style="2"/>
    <x:col min="7664" max="7664" width="3.125" style="2" customWidth="1"/>
    <x:col min="7665" max="7665" width="10.5" style="2" customWidth="1"/>
    <x:col min="7666" max="7666" width="2.25" style="2" customWidth="1"/>
    <x:col min="7667" max="7667" width="6.125" style="2" customWidth="1"/>
    <x:col min="7668" max="7668" width="11.625" style="2" customWidth="1"/>
    <x:col min="7669" max="7669" width="2.25" style="2" customWidth="1"/>
    <x:col min="7670" max="7677" width="4.5" style="2" customWidth="1"/>
    <x:col min="7678" max="7680" width="3.625" style="2" customWidth="1"/>
    <x:col min="7681" max="7682" width="8.875" style="2" customWidth="1"/>
    <x:col min="7683" max="7683" width="3.125" style="2" customWidth="1"/>
    <x:col min="7684" max="7684" width="10.5" style="2" customWidth="1"/>
    <x:col min="7685" max="7685" width="2.25" style="2" customWidth="1"/>
    <x:col min="7686" max="7686" width="6.125" style="2" customWidth="1"/>
    <x:col min="7687" max="7687" width="11.625" style="2" customWidth="1"/>
    <x:col min="7688" max="7688" width="2.25" style="2" customWidth="1"/>
    <x:col min="7689" max="7696" width="4.5" style="2" customWidth="1"/>
    <x:col min="7697" max="7919" width="8.375" style="2"/>
    <x:col min="7920" max="7920" width="3.125" style="2" customWidth="1"/>
    <x:col min="7921" max="7921" width="10.5" style="2" customWidth="1"/>
    <x:col min="7922" max="7922" width="2.25" style="2" customWidth="1"/>
    <x:col min="7923" max="7923" width="6.125" style="2" customWidth="1"/>
    <x:col min="7924" max="7924" width="11.625" style="2" customWidth="1"/>
    <x:col min="7925" max="7925" width="2.25" style="2" customWidth="1"/>
    <x:col min="7926" max="7933" width="4.5" style="2" customWidth="1"/>
    <x:col min="7934" max="7936" width="3.625" style="2" customWidth="1"/>
    <x:col min="7937" max="7938" width="8.875" style="2" customWidth="1"/>
    <x:col min="7939" max="7939" width="3.125" style="2" customWidth="1"/>
    <x:col min="7940" max="7940" width="10.5" style="2" customWidth="1"/>
    <x:col min="7941" max="7941" width="2.25" style="2" customWidth="1"/>
    <x:col min="7942" max="7942" width="6.125" style="2" customWidth="1"/>
    <x:col min="7943" max="7943" width="11.625" style="2" customWidth="1"/>
    <x:col min="7944" max="7944" width="2.25" style="2" customWidth="1"/>
    <x:col min="7945" max="7952" width="4.5" style="2" customWidth="1"/>
    <x:col min="7953" max="8175" width="8.375" style="2"/>
    <x:col min="8176" max="8176" width="3.125" style="2" customWidth="1"/>
    <x:col min="8177" max="8177" width="10.5" style="2" customWidth="1"/>
    <x:col min="8178" max="8178" width="2.25" style="2" customWidth="1"/>
    <x:col min="8179" max="8179" width="6.125" style="2" customWidth="1"/>
    <x:col min="8180" max="8180" width="11.625" style="2" customWidth="1"/>
    <x:col min="8181" max="8181" width="2.25" style="2" customWidth="1"/>
    <x:col min="8182" max="8189" width="4.5" style="2" customWidth="1"/>
    <x:col min="8190" max="8192" width="3.625" style="2" customWidth="1"/>
    <x:col min="8193" max="8194" width="8.875" style="2" customWidth="1"/>
    <x:col min="8195" max="8195" width="3.125" style="2" customWidth="1"/>
    <x:col min="8196" max="8196" width="10.5" style="2" customWidth="1"/>
    <x:col min="8197" max="8197" width="2.25" style="2" customWidth="1"/>
    <x:col min="8198" max="8198" width="6.125" style="2" customWidth="1"/>
    <x:col min="8199" max="8199" width="11.625" style="2" customWidth="1"/>
    <x:col min="8200" max="8200" width="2.25" style="2" customWidth="1"/>
    <x:col min="8201" max="8208" width="4.5" style="2" customWidth="1"/>
    <x:col min="8209" max="8431" width="8.375" style="2"/>
    <x:col min="8432" max="8432" width="3.125" style="2" customWidth="1"/>
    <x:col min="8433" max="8433" width="10.5" style="2" customWidth="1"/>
    <x:col min="8434" max="8434" width="2.25" style="2" customWidth="1"/>
    <x:col min="8435" max="8435" width="6.125" style="2" customWidth="1"/>
    <x:col min="8436" max="8436" width="11.625" style="2" customWidth="1"/>
    <x:col min="8437" max="8437" width="2.25" style="2" customWidth="1"/>
    <x:col min="8438" max="8445" width="4.5" style="2" customWidth="1"/>
    <x:col min="8446" max="8448" width="3.625" style="2" customWidth="1"/>
    <x:col min="8449" max="8450" width="8.875" style="2" customWidth="1"/>
    <x:col min="8451" max="8451" width="3.125" style="2" customWidth="1"/>
    <x:col min="8452" max="8452" width="10.5" style="2" customWidth="1"/>
    <x:col min="8453" max="8453" width="2.25" style="2" customWidth="1"/>
    <x:col min="8454" max="8454" width="6.125" style="2" customWidth="1"/>
    <x:col min="8455" max="8455" width="11.625" style="2" customWidth="1"/>
    <x:col min="8456" max="8456" width="2.25" style="2" customWidth="1"/>
    <x:col min="8457" max="8464" width="4.5" style="2" customWidth="1"/>
    <x:col min="8465" max="8687" width="8.375" style="2"/>
    <x:col min="8688" max="8688" width="3.125" style="2" customWidth="1"/>
    <x:col min="8689" max="8689" width="10.5" style="2" customWidth="1"/>
    <x:col min="8690" max="8690" width="2.25" style="2" customWidth="1"/>
    <x:col min="8691" max="8691" width="6.125" style="2" customWidth="1"/>
    <x:col min="8692" max="8692" width="11.625" style="2" customWidth="1"/>
    <x:col min="8693" max="8693" width="2.25" style="2" customWidth="1"/>
    <x:col min="8694" max="8701" width="4.5" style="2" customWidth="1"/>
    <x:col min="8702" max="8704" width="3.625" style="2" customWidth="1"/>
    <x:col min="8705" max="8706" width="8.875" style="2" customWidth="1"/>
    <x:col min="8707" max="8707" width="3.125" style="2" customWidth="1"/>
    <x:col min="8708" max="8708" width="10.5" style="2" customWidth="1"/>
    <x:col min="8709" max="8709" width="2.25" style="2" customWidth="1"/>
    <x:col min="8710" max="8710" width="6.125" style="2" customWidth="1"/>
    <x:col min="8711" max="8711" width="11.625" style="2" customWidth="1"/>
    <x:col min="8712" max="8712" width="2.25" style="2" customWidth="1"/>
    <x:col min="8713" max="8720" width="4.5" style="2" customWidth="1"/>
    <x:col min="8721" max="8943" width="8.375" style="2"/>
    <x:col min="8944" max="8944" width="3.125" style="2" customWidth="1"/>
    <x:col min="8945" max="8945" width="10.5" style="2" customWidth="1"/>
    <x:col min="8946" max="8946" width="2.25" style="2" customWidth="1"/>
    <x:col min="8947" max="8947" width="6.125" style="2" customWidth="1"/>
    <x:col min="8948" max="8948" width="11.625" style="2" customWidth="1"/>
    <x:col min="8949" max="8949" width="2.25" style="2" customWidth="1"/>
    <x:col min="8950" max="8957" width="4.5" style="2" customWidth="1"/>
    <x:col min="8958" max="8960" width="3.625" style="2" customWidth="1"/>
    <x:col min="8961" max="8962" width="8.875" style="2" customWidth="1"/>
    <x:col min="8963" max="8963" width="3.125" style="2" customWidth="1"/>
    <x:col min="8964" max="8964" width="10.5" style="2" customWidth="1"/>
    <x:col min="8965" max="8965" width="2.25" style="2" customWidth="1"/>
    <x:col min="8966" max="8966" width="6.125" style="2" customWidth="1"/>
    <x:col min="8967" max="8967" width="11.625" style="2" customWidth="1"/>
    <x:col min="8968" max="8968" width="2.25" style="2" customWidth="1"/>
    <x:col min="8969" max="8976" width="4.5" style="2" customWidth="1"/>
    <x:col min="8977" max="9199" width="8.375" style="2"/>
    <x:col min="9200" max="9200" width="3.125" style="2" customWidth="1"/>
    <x:col min="9201" max="9201" width="10.5" style="2" customWidth="1"/>
    <x:col min="9202" max="9202" width="2.25" style="2" customWidth="1"/>
    <x:col min="9203" max="9203" width="6.125" style="2" customWidth="1"/>
    <x:col min="9204" max="9204" width="11.625" style="2" customWidth="1"/>
    <x:col min="9205" max="9205" width="2.25" style="2" customWidth="1"/>
    <x:col min="9206" max="9213" width="4.5" style="2" customWidth="1"/>
    <x:col min="9214" max="9216" width="3.625" style="2" customWidth="1"/>
    <x:col min="9217" max="9218" width="8.875" style="2" customWidth="1"/>
    <x:col min="9219" max="9219" width="3.125" style="2" customWidth="1"/>
    <x:col min="9220" max="9220" width="10.5" style="2" customWidth="1"/>
    <x:col min="9221" max="9221" width="2.25" style="2" customWidth="1"/>
    <x:col min="9222" max="9222" width="6.125" style="2" customWidth="1"/>
    <x:col min="9223" max="9223" width="11.625" style="2" customWidth="1"/>
    <x:col min="9224" max="9224" width="2.25" style="2" customWidth="1"/>
    <x:col min="9225" max="9232" width="4.5" style="2" customWidth="1"/>
    <x:col min="9233" max="9455" width="8.375" style="2"/>
    <x:col min="9456" max="9456" width="3.125" style="2" customWidth="1"/>
    <x:col min="9457" max="9457" width="10.5" style="2" customWidth="1"/>
    <x:col min="9458" max="9458" width="2.25" style="2" customWidth="1"/>
    <x:col min="9459" max="9459" width="6.125" style="2" customWidth="1"/>
    <x:col min="9460" max="9460" width="11.625" style="2" customWidth="1"/>
    <x:col min="9461" max="9461" width="2.25" style="2" customWidth="1"/>
    <x:col min="9462" max="9469" width="4.5" style="2" customWidth="1"/>
    <x:col min="9470" max="9472" width="3.625" style="2" customWidth="1"/>
    <x:col min="9473" max="9474" width="8.875" style="2" customWidth="1"/>
    <x:col min="9475" max="9475" width="3.125" style="2" customWidth="1"/>
    <x:col min="9476" max="9476" width="10.5" style="2" customWidth="1"/>
    <x:col min="9477" max="9477" width="2.25" style="2" customWidth="1"/>
    <x:col min="9478" max="9478" width="6.125" style="2" customWidth="1"/>
    <x:col min="9479" max="9479" width="11.625" style="2" customWidth="1"/>
    <x:col min="9480" max="9480" width="2.25" style="2" customWidth="1"/>
    <x:col min="9481" max="9488" width="4.5" style="2" customWidth="1"/>
    <x:col min="9489" max="9711" width="8.375" style="2"/>
    <x:col min="9712" max="9712" width="3.125" style="2" customWidth="1"/>
    <x:col min="9713" max="9713" width="10.5" style="2" customWidth="1"/>
    <x:col min="9714" max="9714" width="2.25" style="2" customWidth="1"/>
    <x:col min="9715" max="9715" width="6.125" style="2" customWidth="1"/>
    <x:col min="9716" max="9716" width="11.625" style="2" customWidth="1"/>
    <x:col min="9717" max="9717" width="2.25" style="2" customWidth="1"/>
    <x:col min="9718" max="9725" width="4.5" style="2" customWidth="1"/>
    <x:col min="9726" max="9728" width="3.625" style="2" customWidth="1"/>
    <x:col min="9729" max="9730" width="8.875" style="2" customWidth="1"/>
    <x:col min="9731" max="9731" width="3.125" style="2" customWidth="1"/>
    <x:col min="9732" max="9732" width="10.5" style="2" customWidth="1"/>
    <x:col min="9733" max="9733" width="2.25" style="2" customWidth="1"/>
    <x:col min="9734" max="9734" width="6.125" style="2" customWidth="1"/>
    <x:col min="9735" max="9735" width="11.625" style="2" customWidth="1"/>
    <x:col min="9736" max="9736" width="2.25" style="2" customWidth="1"/>
    <x:col min="9737" max="9744" width="4.5" style="2" customWidth="1"/>
    <x:col min="9745" max="9967" width="8.375" style="2"/>
    <x:col min="9968" max="9968" width="3.125" style="2" customWidth="1"/>
    <x:col min="9969" max="9969" width="10.5" style="2" customWidth="1"/>
    <x:col min="9970" max="9970" width="2.25" style="2" customWidth="1"/>
    <x:col min="9971" max="9971" width="6.125" style="2" customWidth="1"/>
    <x:col min="9972" max="9972" width="11.625" style="2" customWidth="1"/>
    <x:col min="9973" max="9973" width="2.25" style="2" customWidth="1"/>
    <x:col min="9974" max="9981" width="4.5" style="2" customWidth="1"/>
    <x:col min="9982" max="9984" width="3.625" style="2" customWidth="1"/>
    <x:col min="9985" max="9986" width="8.875" style="2" customWidth="1"/>
    <x:col min="9987" max="9987" width="3.125" style="2" customWidth="1"/>
    <x:col min="9988" max="9988" width="10.5" style="2" customWidth="1"/>
    <x:col min="9989" max="9989" width="2.25" style="2" customWidth="1"/>
    <x:col min="9990" max="9990" width="6.125" style="2" customWidth="1"/>
    <x:col min="9991" max="9991" width="11.625" style="2" customWidth="1"/>
    <x:col min="9992" max="9992" width="2.25" style="2" customWidth="1"/>
    <x:col min="9993" max="10000" width="4.5" style="2" customWidth="1"/>
    <x:col min="10001" max="10223" width="8.375" style="2"/>
    <x:col min="10224" max="10224" width="3.125" style="2" customWidth="1"/>
    <x:col min="10225" max="10225" width="10.5" style="2" customWidth="1"/>
    <x:col min="10226" max="10226" width="2.25" style="2" customWidth="1"/>
    <x:col min="10227" max="10227" width="6.125" style="2" customWidth="1"/>
    <x:col min="10228" max="10228" width="11.625" style="2" customWidth="1"/>
    <x:col min="10229" max="10229" width="2.25" style="2" customWidth="1"/>
    <x:col min="10230" max="10237" width="4.5" style="2" customWidth="1"/>
    <x:col min="10238" max="10240" width="3.625" style="2" customWidth="1"/>
    <x:col min="10241" max="10242" width="8.875" style="2" customWidth="1"/>
    <x:col min="10243" max="10243" width="3.125" style="2" customWidth="1"/>
    <x:col min="10244" max="10244" width="10.5" style="2" customWidth="1"/>
    <x:col min="10245" max="10245" width="2.25" style="2" customWidth="1"/>
    <x:col min="10246" max="10246" width="6.125" style="2" customWidth="1"/>
    <x:col min="10247" max="10247" width="11.625" style="2" customWidth="1"/>
    <x:col min="10248" max="10248" width="2.25" style="2" customWidth="1"/>
    <x:col min="10249" max="10256" width="4.5" style="2" customWidth="1"/>
    <x:col min="10257" max="10479" width="8.375" style="2"/>
    <x:col min="10480" max="10480" width="3.125" style="2" customWidth="1"/>
    <x:col min="10481" max="10481" width="10.5" style="2" customWidth="1"/>
    <x:col min="10482" max="10482" width="2.25" style="2" customWidth="1"/>
    <x:col min="10483" max="10483" width="6.125" style="2" customWidth="1"/>
    <x:col min="10484" max="10484" width="11.625" style="2" customWidth="1"/>
    <x:col min="10485" max="10485" width="2.25" style="2" customWidth="1"/>
    <x:col min="10486" max="10493" width="4.5" style="2" customWidth="1"/>
    <x:col min="10494" max="10496" width="3.625" style="2" customWidth="1"/>
    <x:col min="10497" max="10498" width="8.875" style="2" customWidth="1"/>
    <x:col min="10499" max="10499" width="3.125" style="2" customWidth="1"/>
    <x:col min="10500" max="10500" width="10.5" style="2" customWidth="1"/>
    <x:col min="10501" max="10501" width="2.25" style="2" customWidth="1"/>
    <x:col min="10502" max="10502" width="6.125" style="2" customWidth="1"/>
    <x:col min="10503" max="10503" width="11.625" style="2" customWidth="1"/>
    <x:col min="10504" max="10504" width="2.25" style="2" customWidth="1"/>
    <x:col min="10505" max="10512" width="4.5" style="2" customWidth="1"/>
    <x:col min="10513" max="10735" width="8.375" style="2"/>
    <x:col min="10736" max="10736" width="3.125" style="2" customWidth="1"/>
    <x:col min="10737" max="10737" width="10.5" style="2" customWidth="1"/>
    <x:col min="10738" max="10738" width="2.25" style="2" customWidth="1"/>
    <x:col min="10739" max="10739" width="6.125" style="2" customWidth="1"/>
    <x:col min="10740" max="10740" width="11.625" style="2" customWidth="1"/>
    <x:col min="10741" max="10741" width="2.25" style="2" customWidth="1"/>
    <x:col min="10742" max="10749" width="4.5" style="2" customWidth="1"/>
    <x:col min="10750" max="10752" width="3.625" style="2" customWidth="1"/>
    <x:col min="10753" max="10754" width="8.875" style="2" customWidth="1"/>
    <x:col min="10755" max="10755" width="3.125" style="2" customWidth="1"/>
    <x:col min="10756" max="10756" width="10.5" style="2" customWidth="1"/>
    <x:col min="10757" max="10757" width="2.25" style="2" customWidth="1"/>
    <x:col min="10758" max="10758" width="6.125" style="2" customWidth="1"/>
    <x:col min="10759" max="10759" width="11.625" style="2" customWidth="1"/>
    <x:col min="10760" max="10760" width="2.25" style="2" customWidth="1"/>
    <x:col min="10761" max="10768" width="4.5" style="2" customWidth="1"/>
    <x:col min="10769" max="10991" width="8.375" style="2"/>
    <x:col min="10992" max="10992" width="3.125" style="2" customWidth="1"/>
    <x:col min="10993" max="10993" width="10.5" style="2" customWidth="1"/>
    <x:col min="10994" max="10994" width="2.25" style="2" customWidth="1"/>
    <x:col min="10995" max="10995" width="6.125" style="2" customWidth="1"/>
    <x:col min="10996" max="10996" width="11.625" style="2" customWidth="1"/>
    <x:col min="10997" max="10997" width="2.25" style="2" customWidth="1"/>
    <x:col min="10998" max="11005" width="4.5" style="2" customWidth="1"/>
    <x:col min="11006" max="11008" width="3.625" style="2" customWidth="1"/>
    <x:col min="11009" max="11010" width="8.875" style="2" customWidth="1"/>
    <x:col min="11011" max="11011" width="3.125" style="2" customWidth="1"/>
    <x:col min="11012" max="11012" width="10.5" style="2" customWidth="1"/>
    <x:col min="11013" max="11013" width="2.25" style="2" customWidth="1"/>
    <x:col min="11014" max="11014" width="6.125" style="2" customWidth="1"/>
    <x:col min="11015" max="11015" width="11.625" style="2" customWidth="1"/>
    <x:col min="11016" max="11016" width="2.25" style="2" customWidth="1"/>
    <x:col min="11017" max="11024" width="4.5" style="2" customWidth="1"/>
    <x:col min="11025" max="11247" width="8.375" style="2"/>
    <x:col min="11248" max="11248" width="3.125" style="2" customWidth="1"/>
    <x:col min="11249" max="11249" width="10.5" style="2" customWidth="1"/>
    <x:col min="11250" max="11250" width="2.25" style="2" customWidth="1"/>
    <x:col min="11251" max="11251" width="6.125" style="2" customWidth="1"/>
    <x:col min="11252" max="11252" width="11.625" style="2" customWidth="1"/>
    <x:col min="11253" max="11253" width="2.25" style="2" customWidth="1"/>
    <x:col min="11254" max="11261" width="4.5" style="2" customWidth="1"/>
    <x:col min="11262" max="11264" width="3.625" style="2" customWidth="1"/>
    <x:col min="11265" max="11266" width="8.875" style="2" customWidth="1"/>
    <x:col min="11267" max="11267" width="3.125" style="2" customWidth="1"/>
    <x:col min="11268" max="11268" width="10.5" style="2" customWidth="1"/>
    <x:col min="11269" max="11269" width="2.25" style="2" customWidth="1"/>
    <x:col min="11270" max="11270" width="6.125" style="2" customWidth="1"/>
    <x:col min="11271" max="11271" width="11.625" style="2" customWidth="1"/>
    <x:col min="11272" max="11272" width="2.25" style="2" customWidth="1"/>
    <x:col min="11273" max="11280" width="4.5" style="2" customWidth="1"/>
    <x:col min="11281" max="11503" width="8.375" style="2"/>
    <x:col min="11504" max="11504" width="3.125" style="2" customWidth="1"/>
    <x:col min="11505" max="11505" width="10.5" style="2" customWidth="1"/>
    <x:col min="11506" max="11506" width="2.25" style="2" customWidth="1"/>
    <x:col min="11507" max="11507" width="6.125" style="2" customWidth="1"/>
    <x:col min="11508" max="11508" width="11.625" style="2" customWidth="1"/>
    <x:col min="11509" max="11509" width="2.25" style="2" customWidth="1"/>
    <x:col min="11510" max="11517" width="4.5" style="2" customWidth="1"/>
    <x:col min="11518" max="11520" width="3.625" style="2" customWidth="1"/>
    <x:col min="11521" max="11522" width="8.875" style="2" customWidth="1"/>
    <x:col min="11523" max="11523" width="3.125" style="2" customWidth="1"/>
    <x:col min="11524" max="11524" width="10.5" style="2" customWidth="1"/>
    <x:col min="11525" max="11525" width="2.25" style="2" customWidth="1"/>
    <x:col min="11526" max="11526" width="6.125" style="2" customWidth="1"/>
    <x:col min="11527" max="11527" width="11.625" style="2" customWidth="1"/>
    <x:col min="11528" max="11528" width="2.25" style="2" customWidth="1"/>
    <x:col min="11529" max="11536" width="4.5" style="2" customWidth="1"/>
    <x:col min="11537" max="11759" width="8.375" style="2"/>
    <x:col min="11760" max="11760" width="3.125" style="2" customWidth="1"/>
    <x:col min="11761" max="11761" width="10.5" style="2" customWidth="1"/>
    <x:col min="11762" max="11762" width="2.25" style="2" customWidth="1"/>
    <x:col min="11763" max="11763" width="6.125" style="2" customWidth="1"/>
    <x:col min="11764" max="11764" width="11.625" style="2" customWidth="1"/>
    <x:col min="11765" max="11765" width="2.25" style="2" customWidth="1"/>
    <x:col min="11766" max="11773" width="4.5" style="2" customWidth="1"/>
    <x:col min="11774" max="11776" width="3.625" style="2" customWidth="1"/>
    <x:col min="11777" max="11778" width="8.875" style="2" customWidth="1"/>
    <x:col min="11779" max="11779" width="3.125" style="2" customWidth="1"/>
    <x:col min="11780" max="11780" width="10.5" style="2" customWidth="1"/>
    <x:col min="11781" max="11781" width="2.25" style="2" customWidth="1"/>
    <x:col min="11782" max="11782" width="6.125" style="2" customWidth="1"/>
    <x:col min="11783" max="11783" width="11.625" style="2" customWidth="1"/>
    <x:col min="11784" max="11784" width="2.25" style="2" customWidth="1"/>
    <x:col min="11785" max="11792" width="4.5" style="2" customWidth="1"/>
    <x:col min="11793" max="12015" width="8.375" style="2"/>
    <x:col min="12016" max="12016" width="3.125" style="2" customWidth="1"/>
    <x:col min="12017" max="12017" width="10.5" style="2" customWidth="1"/>
    <x:col min="12018" max="12018" width="2.25" style="2" customWidth="1"/>
    <x:col min="12019" max="12019" width="6.125" style="2" customWidth="1"/>
    <x:col min="12020" max="12020" width="11.625" style="2" customWidth="1"/>
    <x:col min="12021" max="12021" width="2.25" style="2" customWidth="1"/>
    <x:col min="12022" max="12029" width="4.5" style="2" customWidth="1"/>
    <x:col min="12030" max="12032" width="3.625" style="2" customWidth="1"/>
    <x:col min="12033" max="12034" width="8.875" style="2" customWidth="1"/>
    <x:col min="12035" max="12035" width="3.125" style="2" customWidth="1"/>
    <x:col min="12036" max="12036" width="10.5" style="2" customWidth="1"/>
    <x:col min="12037" max="12037" width="2.25" style="2" customWidth="1"/>
    <x:col min="12038" max="12038" width="6.125" style="2" customWidth="1"/>
    <x:col min="12039" max="12039" width="11.625" style="2" customWidth="1"/>
    <x:col min="12040" max="12040" width="2.25" style="2" customWidth="1"/>
    <x:col min="12041" max="12048" width="4.5" style="2" customWidth="1"/>
    <x:col min="12049" max="12271" width="8.375" style="2"/>
    <x:col min="12272" max="12272" width="3.125" style="2" customWidth="1"/>
    <x:col min="12273" max="12273" width="10.5" style="2" customWidth="1"/>
    <x:col min="12274" max="12274" width="2.25" style="2" customWidth="1"/>
    <x:col min="12275" max="12275" width="6.125" style="2" customWidth="1"/>
    <x:col min="12276" max="12276" width="11.625" style="2" customWidth="1"/>
    <x:col min="12277" max="12277" width="2.25" style="2" customWidth="1"/>
    <x:col min="12278" max="12285" width="4.5" style="2" customWidth="1"/>
    <x:col min="12286" max="12288" width="3.625" style="2" customWidth="1"/>
    <x:col min="12289" max="12290" width="8.875" style="2" customWidth="1"/>
    <x:col min="12291" max="12291" width="3.125" style="2" customWidth="1"/>
    <x:col min="12292" max="12292" width="10.5" style="2" customWidth="1"/>
    <x:col min="12293" max="12293" width="2.25" style="2" customWidth="1"/>
    <x:col min="12294" max="12294" width="6.125" style="2" customWidth="1"/>
    <x:col min="12295" max="12295" width="11.625" style="2" customWidth="1"/>
    <x:col min="12296" max="12296" width="2.25" style="2" customWidth="1"/>
    <x:col min="12297" max="12304" width="4.5" style="2" customWidth="1"/>
    <x:col min="12305" max="12527" width="8.375" style="2"/>
    <x:col min="12528" max="12528" width="3.125" style="2" customWidth="1"/>
    <x:col min="12529" max="12529" width="10.5" style="2" customWidth="1"/>
    <x:col min="12530" max="12530" width="2.25" style="2" customWidth="1"/>
    <x:col min="12531" max="12531" width="6.125" style="2" customWidth="1"/>
    <x:col min="12532" max="12532" width="11.625" style="2" customWidth="1"/>
    <x:col min="12533" max="12533" width="2.25" style="2" customWidth="1"/>
    <x:col min="12534" max="12541" width="4.5" style="2" customWidth="1"/>
    <x:col min="12542" max="12544" width="3.625" style="2" customWidth="1"/>
    <x:col min="12545" max="12546" width="8.875" style="2" customWidth="1"/>
    <x:col min="12547" max="12547" width="3.125" style="2" customWidth="1"/>
    <x:col min="12548" max="12548" width="10.5" style="2" customWidth="1"/>
    <x:col min="12549" max="12549" width="2.25" style="2" customWidth="1"/>
    <x:col min="12550" max="12550" width="6.125" style="2" customWidth="1"/>
    <x:col min="12551" max="12551" width="11.625" style="2" customWidth="1"/>
    <x:col min="12552" max="12552" width="2.25" style="2" customWidth="1"/>
    <x:col min="12553" max="12560" width="4.5" style="2" customWidth="1"/>
    <x:col min="12561" max="12783" width="8.375" style="2"/>
    <x:col min="12784" max="12784" width="3.125" style="2" customWidth="1"/>
    <x:col min="12785" max="12785" width="10.5" style="2" customWidth="1"/>
    <x:col min="12786" max="12786" width="2.25" style="2" customWidth="1"/>
    <x:col min="12787" max="12787" width="6.125" style="2" customWidth="1"/>
    <x:col min="12788" max="12788" width="11.625" style="2" customWidth="1"/>
    <x:col min="12789" max="12789" width="2.25" style="2" customWidth="1"/>
    <x:col min="12790" max="12797" width="4.5" style="2" customWidth="1"/>
    <x:col min="12798" max="12800" width="3.625" style="2" customWidth="1"/>
    <x:col min="12801" max="12802" width="8.875" style="2" customWidth="1"/>
    <x:col min="12803" max="12803" width="3.125" style="2" customWidth="1"/>
    <x:col min="12804" max="12804" width="10.5" style="2" customWidth="1"/>
    <x:col min="12805" max="12805" width="2.25" style="2" customWidth="1"/>
    <x:col min="12806" max="12806" width="6.125" style="2" customWidth="1"/>
    <x:col min="12807" max="12807" width="11.625" style="2" customWidth="1"/>
    <x:col min="12808" max="12808" width="2.25" style="2" customWidth="1"/>
    <x:col min="12809" max="12816" width="4.5" style="2" customWidth="1"/>
    <x:col min="12817" max="13039" width="8.375" style="2"/>
    <x:col min="13040" max="13040" width="3.125" style="2" customWidth="1"/>
    <x:col min="13041" max="13041" width="10.5" style="2" customWidth="1"/>
    <x:col min="13042" max="13042" width="2.25" style="2" customWidth="1"/>
    <x:col min="13043" max="13043" width="6.125" style="2" customWidth="1"/>
    <x:col min="13044" max="13044" width="11.625" style="2" customWidth="1"/>
    <x:col min="13045" max="13045" width="2.25" style="2" customWidth="1"/>
    <x:col min="13046" max="13053" width="4.5" style="2" customWidth="1"/>
    <x:col min="13054" max="13056" width="3.625" style="2" customWidth="1"/>
    <x:col min="13057" max="13058" width="8.875" style="2" customWidth="1"/>
    <x:col min="13059" max="13059" width="3.125" style="2" customWidth="1"/>
    <x:col min="13060" max="13060" width="10.5" style="2" customWidth="1"/>
    <x:col min="13061" max="13061" width="2.25" style="2" customWidth="1"/>
    <x:col min="13062" max="13062" width="6.125" style="2" customWidth="1"/>
    <x:col min="13063" max="13063" width="11.625" style="2" customWidth="1"/>
    <x:col min="13064" max="13064" width="2.25" style="2" customWidth="1"/>
    <x:col min="13065" max="13072" width="4.5" style="2" customWidth="1"/>
    <x:col min="13073" max="13295" width="8.375" style="2"/>
    <x:col min="13296" max="13296" width="3.125" style="2" customWidth="1"/>
    <x:col min="13297" max="13297" width="10.5" style="2" customWidth="1"/>
    <x:col min="13298" max="13298" width="2.25" style="2" customWidth="1"/>
    <x:col min="13299" max="13299" width="6.125" style="2" customWidth="1"/>
    <x:col min="13300" max="13300" width="11.625" style="2" customWidth="1"/>
    <x:col min="13301" max="13301" width="2.25" style="2" customWidth="1"/>
    <x:col min="13302" max="13309" width="4.5" style="2" customWidth="1"/>
    <x:col min="13310" max="13312" width="3.625" style="2" customWidth="1"/>
    <x:col min="13313" max="13314" width="8.875" style="2" customWidth="1"/>
    <x:col min="13315" max="13315" width="3.125" style="2" customWidth="1"/>
    <x:col min="13316" max="13316" width="10.5" style="2" customWidth="1"/>
    <x:col min="13317" max="13317" width="2.25" style="2" customWidth="1"/>
    <x:col min="13318" max="13318" width="6.125" style="2" customWidth="1"/>
    <x:col min="13319" max="13319" width="11.625" style="2" customWidth="1"/>
    <x:col min="13320" max="13320" width="2.25" style="2" customWidth="1"/>
    <x:col min="13321" max="13328" width="4.5" style="2" customWidth="1"/>
    <x:col min="13329" max="13551" width="8.375" style="2"/>
    <x:col min="13552" max="13552" width="3.125" style="2" customWidth="1"/>
    <x:col min="13553" max="13553" width="10.5" style="2" customWidth="1"/>
    <x:col min="13554" max="13554" width="2.25" style="2" customWidth="1"/>
    <x:col min="13555" max="13555" width="6.125" style="2" customWidth="1"/>
    <x:col min="13556" max="13556" width="11.625" style="2" customWidth="1"/>
    <x:col min="13557" max="13557" width="2.25" style="2" customWidth="1"/>
    <x:col min="13558" max="13565" width="4.5" style="2" customWidth="1"/>
    <x:col min="13566" max="13568" width="3.625" style="2" customWidth="1"/>
    <x:col min="13569" max="13570" width="8.875" style="2" customWidth="1"/>
    <x:col min="13571" max="13571" width="3.125" style="2" customWidth="1"/>
    <x:col min="13572" max="13572" width="10.5" style="2" customWidth="1"/>
    <x:col min="13573" max="13573" width="2.25" style="2" customWidth="1"/>
    <x:col min="13574" max="13574" width="6.125" style="2" customWidth="1"/>
    <x:col min="13575" max="13575" width="11.625" style="2" customWidth="1"/>
    <x:col min="13576" max="13576" width="2.25" style="2" customWidth="1"/>
    <x:col min="13577" max="13584" width="4.5" style="2" customWidth="1"/>
    <x:col min="13585" max="13807" width="8.375" style="2"/>
    <x:col min="13808" max="13808" width="3.125" style="2" customWidth="1"/>
    <x:col min="13809" max="13809" width="10.5" style="2" customWidth="1"/>
    <x:col min="13810" max="13810" width="2.25" style="2" customWidth="1"/>
    <x:col min="13811" max="13811" width="6.125" style="2" customWidth="1"/>
    <x:col min="13812" max="13812" width="11.625" style="2" customWidth="1"/>
    <x:col min="13813" max="13813" width="2.25" style="2" customWidth="1"/>
    <x:col min="13814" max="13821" width="4.5" style="2" customWidth="1"/>
    <x:col min="13822" max="13824" width="3.625" style="2" customWidth="1"/>
    <x:col min="13825" max="13826" width="8.875" style="2" customWidth="1"/>
    <x:col min="13827" max="13827" width="3.125" style="2" customWidth="1"/>
    <x:col min="13828" max="13828" width="10.5" style="2" customWidth="1"/>
    <x:col min="13829" max="13829" width="2.25" style="2" customWidth="1"/>
    <x:col min="13830" max="13830" width="6.125" style="2" customWidth="1"/>
    <x:col min="13831" max="13831" width="11.625" style="2" customWidth="1"/>
    <x:col min="13832" max="13832" width="2.25" style="2" customWidth="1"/>
    <x:col min="13833" max="13840" width="4.5" style="2" customWidth="1"/>
    <x:col min="13841" max="14063" width="8.375" style="2"/>
    <x:col min="14064" max="14064" width="3.125" style="2" customWidth="1"/>
    <x:col min="14065" max="14065" width="10.5" style="2" customWidth="1"/>
    <x:col min="14066" max="14066" width="2.25" style="2" customWidth="1"/>
    <x:col min="14067" max="14067" width="6.125" style="2" customWidth="1"/>
    <x:col min="14068" max="14068" width="11.625" style="2" customWidth="1"/>
    <x:col min="14069" max="14069" width="2.25" style="2" customWidth="1"/>
    <x:col min="14070" max="14077" width="4.5" style="2" customWidth="1"/>
    <x:col min="14078" max="14080" width="3.625" style="2" customWidth="1"/>
    <x:col min="14081" max="14082" width="8.875" style="2" customWidth="1"/>
    <x:col min="14083" max="14083" width="3.125" style="2" customWidth="1"/>
    <x:col min="14084" max="14084" width="10.5" style="2" customWidth="1"/>
    <x:col min="14085" max="14085" width="2.25" style="2" customWidth="1"/>
    <x:col min="14086" max="14086" width="6.125" style="2" customWidth="1"/>
    <x:col min="14087" max="14087" width="11.625" style="2" customWidth="1"/>
    <x:col min="14088" max="14088" width="2.25" style="2" customWidth="1"/>
    <x:col min="14089" max="14096" width="4.5" style="2" customWidth="1"/>
    <x:col min="14097" max="14319" width="8.375" style="2"/>
    <x:col min="14320" max="14320" width="3.125" style="2" customWidth="1"/>
    <x:col min="14321" max="14321" width="10.5" style="2" customWidth="1"/>
    <x:col min="14322" max="14322" width="2.25" style="2" customWidth="1"/>
    <x:col min="14323" max="14323" width="6.125" style="2" customWidth="1"/>
    <x:col min="14324" max="14324" width="11.625" style="2" customWidth="1"/>
    <x:col min="14325" max="14325" width="2.25" style="2" customWidth="1"/>
    <x:col min="14326" max="14333" width="4.5" style="2" customWidth="1"/>
    <x:col min="14334" max="14336" width="3.625" style="2" customWidth="1"/>
    <x:col min="14337" max="14338" width="8.875" style="2" customWidth="1"/>
    <x:col min="14339" max="14339" width="3.125" style="2" customWidth="1"/>
    <x:col min="14340" max="14340" width="10.5" style="2" customWidth="1"/>
    <x:col min="14341" max="14341" width="2.25" style="2" customWidth="1"/>
    <x:col min="14342" max="14342" width="6.125" style="2" customWidth="1"/>
    <x:col min="14343" max="14343" width="11.625" style="2" customWidth="1"/>
    <x:col min="14344" max="14344" width="2.25" style="2" customWidth="1"/>
    <x:col min="14345" max="14352" width="4.5" style="2" customWidth="1"/>
    <x:col min="14353" max="14575" width="8.375" style="2"/>
    <x:col min="14576" max="14576" width="3.125" style="2" customWidth="1"/>
    <x:col min="14577" max="14577" width="10.5" style="2" customWidth="1"/>
    <x:col min="14578" max="14578" width="2.25" style="2" customWidth="1"/>
    <x:col min="14579" max="14579" width="6.125" style="2" customWidth="1"/>
    <x:col min="14580" max="14580" width="11.625" style="2" customWidth="1"/>
    <x:col min="14581" max="14581" width="2.25" style="2" customWidth="1"/>
    <x:col min="14582" max="14589" width="4.5" style="2" customWidth="1"/>
    <x:col min="14590" max="14592" width="3.625" style="2" customWidth="1"/>
    <x:col min="14593" max="14594" width="8.875" style="2" customWidth="1"/>
    <x:col min="14595" max="14595" width="3.125" style="2" customWidth="1"/>
    <x:col min="14596" max="14596" width="10.5" style="2" customWidth="1"/>
    <x:col min="14597" max="14597" width="2.25" style="2" customWidth="1"/>
    <x:col min="14598" max="14598" width="6.125" style="2" customWidth="1"/>
    <x:col min="14599" max="14599" width="11.625" style="2" customWidth="1"/>
    <x:col min="14600" max="14600" width="2.25" style="2" customWidth="1"/>
    <x:col min="14601" max="14608" width="4.5" style="2" customWidth="1"/>
    <x:col min="14609" max="14831" width="8.375" style="2"/>
    <x:col min="14832" max="14832" width="3.125" style="2" customWidth="1"/>
    <x:col min="14833" max="14833" width="10.5" style="2" customWidth="1"/>
    <x:col min="14834" max="14834" width="2.25" style="2" customWidth="1"/>
    <x:col min="14835" max="14835" width="6.125" style="2" customWidth="1"/>
    <x:col min="14836" max="14836" width="11.625" style="2" customWidth="1"/>
    <x:col min="14837" max="14837" width="2.25" style="2" customWidth="1"/>
    <x:col min="14838" max="14845" width="4.5" style="2" customWidth="1"/>
    <x:col min="14846" max="14848" width="3.625" style="2" customWidth="1"/>
    <x:col min="14849" max="14850" width="8.875" style="2" customWidth="1"/>
    <x:col min="14851" max="14851" width="3.125" style="2" customWidth="1"/>
    <x:col min="14852" max="14852" width="10.5" style="2" customWidth="1"/>
    <x:col min="14853" max="14853" width="2.25" style="2" customWidth="1"/>
    <x:col min="14854" max="14854" width="6.125" style="2" customWidth="1"/>
    <x:col min="14855" max="14855" width="11.625" style="2" customWidth="1"/>
    <x:col min="14856" max="14856" width="2.25" style="2" customWidth="1"/>
    <x:col min="14857" max="14864" width="4.5" style="2" customWidth="1"/>
    <x:col min="14865" max="15087" width="8.375" style="2"/>
    <x:col min="15088" max="15088" width="3.125" style="2" customWidth="1"/>
    <x:col min="15089" max="15089" width="10.5" style="2" customWidth="1"/>
    <x:col min="15090" max="15090" width="2.25" style="2" customWidth="1"/>
    <x:col min="15091" max="15091" width="6.125" style="2" customWidth="1"/>
    <x:col min="15092" max="15092" width="11.625" style="2" customWidth="1"/>
    <x:col min="15093" max="15093" width="2.25" style="2" customWidth="1"/>
    <x:col min="15094" max="15101" width="4.5" style="2" customWidth="1"/>
    <x:col min="15102" max="15104" width="3.625" style="2" customWidth="1"/>
    <x:col min="15105" max="15106" width="8.875" style="2" customWidth="1"/>
    <x:col min="15107" max="15107" width="3.125" style="2" customWidth="1"/>
    <x:col min="15108" max="15108" width="10.5" style="2" customWidth="1"/>
    <x:col min="15109" max="15109" width="2.25" style="2" customWidth="1"/>
    <x:col min="15110" max="15110" width="6.125" style="2" customWidth="1"/>
    <x:col min="15111" max="15111" width="11.625" style="2" customWidth="1"/>
    <x:col min="15112" max="15112" width="2.25" style="2" customWidth="1"/>
    <x:col min="15113" max="15120" width="4.5" style="2" customWidth="1"/>
    <x:col min="15121" max="15343" width="8.375" style="2"/>
    <x:col min="15344" max="15344" width="3.125" style="2" customWidth="1"/>
    <x:col min="15345" max="15345" width="10.5" style="2" customWidth="1"/>
    <x:col min="15346" max="15346" width="2.25" style="2" customWidth="1"/>
    <x:col min="15347" max="15347" width="6.125" style="2" customWidth="1"/>
    <x:col min="15348" max="15348" width="11.625" style="2" customWidth="1"/>
    <x:col min="15349" max="15349" width="2.25" style="2" customWidth="1"/>
    <x:col min="15350" max="15357" width="4.5" style="2" customWidth="1"/>
    <x:col min="15358" max="15360" width="3.625" style="2" customWidth="1"/>
    <x:col min="15361" max="15362" width="8.875" style="2" customWidth="1"/>
    <x:col min="15363" max="15363" width="3.125" style="2" customWidth="1"/>
    <x:col min="15364" max="15364" width="10.5" style="2" customWidth="1"/>
    <x:col min="15365" max="15365" width="2.25" style="2" customWidth="1"/>
    <x:col min="15366" max="15366" width="6.125" style="2" customWidth="1"/>
    <x:col min="15367" max="15367" width="11.625" style="2" customWidth="1"/>
    <x:col min="15368" max="15368" width="2.25" style="2" customWidth="1"/>
    <x:col min="15369" max="15376" width="4.5" style="2" customWidth="1"/>
    <x:col min="15377" max="15599" width="8.375" style="2"/>
    <x:col min="15600" max="15600" width="3.125" style="2" customWidth="1"/>
    <x:col min="15601" max="15601" width="10.5" style="2" customWidth="1"/>
    <x:col min="15602" max="15602" width="2.25" style="2" customWidth="1"/>
    <x:col min="15603" max="15603" width="6.125" style="2" customWidth="1"/>
    <x:col min="15604" max="15604" width="11.625" style="2" customWidth="1"/>
    <x:col min="15605" max="15605" width="2.25" style="2" customWidth="1"/>
    <x:col min="15606" max="15613" width="4.5" style="2" customWidth="1"/>
    <x:col min="15614" max="15616" width="3.625" style="2" customWidth="1"/>
    <x:col min="15617" max="15618" width="8.875" style="2" customWidth="1"/>
    <x:col min="15619" max="15619" width="3.125" style="2" customWidth="1"/>
    <x:col min="15620" max="15620" width="10.5" style="2" customWidth="1"/>
    <x:col min="15621" max="15621" width="2.25" style="2" customWidth="1"/>
    <x:col min="15622" max="15622" width="6.125" style="2" customWidth="1"/>
    <x:col min="15623" max="15623" width="11.625" style="2" customWidth="1"/>
    <x:col min="15624" max="15624" width="2.25" style="2" customWidth="1"/>
    <x:col min="15625" max="15632" width="4.5" style="2" customWidth="1"/>
    <x:col min="15633" max="15855" width="8.375" style="2"/>
    <x:col min="15856" max="15856" width="3.125" style="2" customWidth="1"/>
    <x:col min="15857" max="15857" width="10.5" style="2" customWidth="1"/>
    <x:col min="15858" max="15858" width="2.25" style="2" customWidth="1"/>
    <x:col min="15859" max="15859" width="6.125" style="2" customWidth="1"/>
    <x:col min="15860" max="15860" width="11.625" style="2" customWidth="1"/>
    <x:col min="15861" max="15861" width="2.25" style="2" customWidth="1"/>
    <x:col min="15862" max="15869" width="4.5" style="2" customWidth="1"/>
    <x:col min="15870" max="15872" width="3.625" style="2" customWidth="1"/>
    <x:col min="15873" max="15874" width="8.875" style="2" customWidth="1"/>
    <x:col min="15875" max="15875" width="3.125" style="2" customWidth="1"/>
    <x:col min="15876" max="15876" width="10.5" style="2" customWidth="1"/>
    <x:col min="15877" max="15877" width="2.25" style="2" customWidth="1"/>
    <x:col min="15878" max="15878" width="6.125" style="2" customWidth="1"/>
    <x:col min="15879" max="15879" width="11.625" style="2" customWidth="1"/>
    <x:col min="15880" max="15880" width="2.25" style="2" customWidth="1"/>
    <x:col min="15881" max="15888" width="4.5" style="2" customWidth="1"/>
    <x:col min="15889" max="16111" width="8.375" style="2"/>
    <x:col min="16112" max="16112" width="3.125" style="2" customWidth="1"/>
    <x:col min="16113" max="16113" width="10.5" style="2" customWidth="1"/>
    <x:col min="16114" max="16114" width="2.25" style="2" customWidth="1"/>
    <x:col min="16115" max="16115" width="6.125" style="2" customWidth="1"/>
    <x:col min="16116" max="16116" width="11.625" style="2" customWidth="1"/>
    <x:col min="16117" max="16117" width="2.25" style="2" customWidth="1"/>
    <x:col min="16118" max="16125" width="4.5" style="2" customWidth="1"/>
    <x:col min="16126" max="16128" width="3.625" style="2" customWidth="1"/>
    <x:col min="16129" max="16130" width="8.875" style="2" customWidth="1"/>
    <x:col min="16131" max="16131" width="3.125" style="2" customWidth="1"/>
    <x:col min="16132" max="16132" width="10.5" style="2" customWidth="1"/>
    <x:col min="16133" max="16133" width="2.25" style="2" customWidth="1"/>
    <x:col min="16134" max="16134" width="6.125" style="2" customWidth="1"/>
    <x:col min="16135" max="16135" width="11.625" style="2" customWidth="1"/>
    <x:col min="16136" max="16136" width="2.25" style="2" customWidth="1"/>
    <x:col min="16137" max="16144" width="4.5" style="2" customWidth="1"/>
    <x:col min="16145" max="16384" width="8.375" style="2"/>
  </x:cols>
  <x:sheetData>
    <x:row r="1" ht="23.100000000000001" customHeight="1"/>
    <x:row r="2" spans="1:19" ht="13.35" customHeight="1">
      <x:c r="A2" s="308"/>
      <x:c r="B2" s="309"/>
      <x:c r="C2" s="309"/>
      <x:c r="D2" s="309"/>
      <x:c r="E2" s="309"/>
      <x:c r="F2" s="309"/>
      <x:c r="G2" s="9">
        <x:f>A3</x:f>
        <x:v>1</x:v>
      </x:c>
      <x:c r="H2" s="9">
        <x:f>A5</x:f>
        <x:v>2</x:v>
      </x:c>
      <x:c r="I2" s="20">
        <x:f>A7</x:f>
        <x:v>3</x:v>
      </x:c>
      <x:c r="J2" s="22" t="s">
        <x:v>23</x:v>
      </x:c>
      <x:c r="K2" s="9" t="s">
        <x:v>16</x:v>
      </x:c>
      <x:c r="L2" s="9" t="s">
        <x:v>19</x:v>
      </x:c>
      <x:c r="M2" s="21" t="s">
        <x:v>26</x:v>
      </x:c>
      <x:c r="S2" s="4"/>
    </x:row>
    <x:row r="3" spans="1:19" customHeight="1">
      <x:c r="A3" s="312">
        <x:v>1</x:v>
      </x:c>
      <x:c r="B3" s="10" t="str">
        <x:f>IFERROR(VLOOKUP(A3,#REF!,3,FALSE),"")</x:f>
        <x:v/>
      </x:c>
      <x:c r="C3" s="316" t="s">
        <x:v>20</x:v>
      </x:c>
      <x:c r="D3" s="11" t="str">
        <x:f>IFERROR(VLOOKUP(A3,#REF!,6,FALSE),"")</x:f>
        <x:v/>
      </x:c>
      <x:c r="E3" s="12" t="str">
        <x:f>IFERROR(VLOOKUP(A3,#REF!,7,FALSE),"")</x:f>
        <x:v/>
      </x:c>
      <x:c r="F3" s="319" t="s">
        <x:v>17</x:v>
      </x:c>
      <x:c r="G3" s="324"/>
      <x:c r="H3" s="326"/>
      <x:c r="I3" s="330"/>
      <x:c r="J3" s="339"/>
      <x:c r="K3" s="326"/>
      <x:c r="L3" s="326"/>
      <x:c r="M3" s="334"/>
      <x:c r="S3" s="4"/>
    </x:row>
    <x:row r="4" spans="1:19" customHeight="1">
      <x:c r="A4" s="313"/>
      <x:c r="B4" s="13" t="str">
        <x:f>IFERROR(VLOOKUP(A3,#REF!,17,FALSE),"")</x:f>
        <x:v/>
      </x:c>
      <x:c r="C4" s="317"/>
      <x:c r="D4" s="14" t="str">
        <x:f>IFERROR(VLOOKUP(A3,#REF!,20,FALSE),"")</x:f>
        <x:v/>
      </x:c>
      <x:c r="E4" s="15" t="str">
        <x:f>IFERROR(VLOOKUP(A3,#REF!,21,FALSE),"")</x:f>
        <x:v/>
      </x:c>
      <x:c r="F4" s="320"/>
      <x:c r="G4" s="324"/>
      <x:c r="H4" s="326"/>
      <x:c r="I4" s="330"/>
      <x:c r="J4" s="339"/>
      <x:c r="K4" s="326"/>
      <x:c r="L4" s="326"/>
      <x:c r="M4" s="334"/>
      <x:c r="P4" s="24"/>
      <x:c r="S4" s="3"/>
    </x:row>
    <x:row r="5" spans="1:19" customHeight="1">
      <x:c r="A5" s="314">
        <x:v>2</x:v>
      </x:c>
      <x:c r="B5" s="10" t="str">
        <x:f>IFERROR(VLOOKUP(A5,#REF!,3,FALSE),"")</x:f>
        <x:v/>
      </x:c>
      <x:c r="C5" s="316" t="s">
        <x:v>20</x:v>
      </x:c>
      <x:c r="D5" s="11" t="str">
        <x:f>IFERROR(VLOOKUP(A5,#REF!,6,FALSE),"")</x:f>
        <x:v/>
      </x:c>
      <x:c r="E5" s="12" t="str">
        <x:f>IFERROR(VLOOKUP(A5,#REF!,7,FALSE),"")</x:f>
        <x:v/>
      </x:c>
      <x:c r="F5" s="319" t="s">
        <x:v>17</x:v>
      </x:c>
      <x:c r="G5" s="325"/>
      <x:c r="H5" s="329"/>
      <x:c r="I5" s="331"/>
      <x:c r="J5" s="340"/>
      <x:c r="K5" s="325"/>
      <x:c r="L5" s="325"/>
      <x:c r="M5" s="335"/>
      <x:c r="N5" s="25"/>
      <x:c r="O5" s="16"/>
      <x:c r="P5" s="24"/>
      <x:c r="S5" s="3"/>
    </x:row>
    <x:row r="6" spans="1:15" customHeight="1">
      <x:c r="A6" s="313"/>
      <x:c r="B6" s="13" t="str">
        <x:f>IFERROR(VLOOKUP(A5,#REF!,17,FALSE),"")</x:f>
        <x:v/>
      </x:c>
      <x:c r="C6" s="317"/>
      <x:c r="D6" s="14" t="str">
        <x:f>IFERROR(VLOOKUP(A5,#REF!,20,FALSE),"")</x:f>
        <x:v/>
      </x:c>
      <x:c r="E6" s="15" t="str">
        <x:f>IFERROR(VLOOKUP(A5,#REF!,21,FALSE),"")</x:f>
        <x:v/>
      </x:c>
      <x:c r="F6" s="320"/>
      <x:c r="G6" s="326"/>
      <x:c r="H6" s="324"/>
      <x:c r="I6" s="330"/>
      <x:c r="J6" s="341"/>
      <x:c r="K6" s="326"/>
      <x:c r="L6" s="326"/>
      <x:c r="M6" s="334"/>
      <x:c r="O6" s="26"/>
    </x:row>
    <x:row r="7" spans="1:15" customHeight="1">
      <x:c r="A7" s="312">
        <x:v>3</x:v>
      </x:c>
      <x:c r="B7" s="10" t="str">
        <x:f>IFERROR(VLOOKUP(A7,#REF!,3,FALSE),"")</x:f>
        <x:v/>
      </x:c>
      <x:c r="C7" s="316" t="s">
        <x:v>20</x:v>
      </x:c>
      <x:c r="D7" s="11" t="str">
        <x:f>IFERROR(VLOOKUP(A7,#REF!,6,FALSE),"")</x:f>
        <x:v/>
      </x:c>
      <x:c r="E7" s="12" t="str">
        <x:f>IFERROR(VLOOKUP(A7,#REF!,7,FALSE),"")</x:f>
        <x:v/>
      </x:c>
      <x:c r="F7" s="319" t="s">
        <x:v>17</x:v>
      </x:c>
      <x:c r="G7" s="327"/>
      <x:c r="H7" s="327"/>
      <x:c r="I7" s="332"/>
      <x:c r="J7" s="342"/>
      <x:c r="K7" s="327"/>
      <x:c r="L7" s="327"/>
      <x:c r="M7" s="336"/>
      <x:c r="O7" s="27"/>
    </x:row>
    <x:row r="8" spans="1:15" customHeight="1">
      <x:c r="A8" s="315"/>
      <x:c r="B8" s="16" t="str">
        <x:f>IFERROR(VLOOKUP(A7,#REF!,17,FALSE),"")</x:f>
        <x:v/>
      </x:c>
      <x:c r="C8" s="318"/>
      <x:c r="D8" s="17" t="str">
        <x:f>IFERROR(VLOOKUP(A7,#REF!,20,FALSE),"")</x:f>
        <x:v/>
      </x:c>
      <x:c r="E8" s="18" t="str">
        <x:f>IFERROR(VLOOKUP(A7,#REF!,21,FALSE),"")</x:f>
        <x:v/>
      </x:c>
      <x:c r="F8" s="323"/>
      <x:c r="G8" s="328"/>
      <x:c r="H8" s="328"/>
      <x:c r="I8" s="333"/>
      <x:c r="J8" s="343"/>
      <x:c r="K8" s="328"/>
      <x:c r="L8" s="328"/>
      <x:c r="M8" s="344"/>
      <x:c r="O8" s="27"/>
    </x:row>
    <x:row r="9" spans="6:15" ht="13.35" customHeight="1">
      <x:c r="F9" s="3"/>
      <x:c r="G9" s="3"/>
      <x:c r="H9" s="3"/>
      <x:c r="I9" s="3"/>
      <x:c r="J9" s="3"/>
      <x:c r="K9" s="3"/>
      <x:c r="L9" s="3"/>
      <x:c r="O9" s="27"/>
    </x:row>
    <x:row r="10" spans="6:17" ht="13.35" customHeight="1">
      <x:c r="F10" s="3"/>
      <x:c r="G10" s="3"/>
      <x:c r="H10" s="3"/>
      <x:c r="I10" s="3"/>
      <x:c r="J10" s="3"/>
      <x:c r="K10" s="3"/>
      <x:c r="L10" s="3"/>
      <x:c r="O10" s="27"/>
      <x:c r="P10" s="25"/>
      <x:c r="Q10" s="16"/>
    </x:row>
    <x:row r="11" spans="1:17" ht="7.5" customHeight="1">
      <x:c r="A11" s="4"/>
      <x:c r="C11" s="5"/>
      <x:c r="D11" s="6"/>
      <x:c r="E11" s="7"/>
      <x:c r="F11" s="8"/>
      <x:c r="O11" s="27"/>
      <x:c r="Q11" s="27"/>
    </x:row>
    <x:row r="12" spans="1:17" ht="13.35" customHeight="1">
      <x:c r="A12" s="308"/>
      <x:c r="B12" s="309"/>
      <x:c r="C12" s="309"/>
      <x:c r="D12" s="309"/>
      <x:c r="E12" s="309"/>
      <x:c r="F12" s="309"/>
      <x:c r="G12" s="9">
        <x:f>A13</x:f>
        <x:v>4</x:v>
      </x:c>
      <x:c r="H12" s="9">
        <x:f>A15</x:f>
        <x:v>5</x:v>
      </x:c>
      <x:c r="I12" s="20">
        <x:f>A17</x:f>
        <x:v>6</x:v>
      </x:c>
      <x:c r="J12" s="21">
        <x:f>A19</x:f>
        <x:v>7</x:v>
      </x:c>
      <x:c r="K12" s="22" t="s">
        <x:v>23</x:v>
      </x:c>
      <x:c r="L12" s="9" t="s">
        <x:v>16</x:v>
      </x:c>
      <x:c r="M12" s="9" t="s">
        <x:v>19</x:v>
      </x:c>
      <x:c r="N12" s="21" t="s">
        <x:v>26</x:v>
      </x:c>
      <x:c r="O12" s="27"/>
      <x:c r="Q12" s="27"/>
    </x:row>
    <x:row r="13" spans="1:17" customHeight="1">
      <x:c r="A13" s="312">
        <x:v>4</x:v>
      </x:c>
      <x:c r="B13" s="10" t="str">
        <x:f>IFERROR(VLOOKUP(A13,#REF!,3,FALSE),"")</x:f>
        <x:v/>
      </x:c>
      <x:c r="C13" s="316" t="s">
        <x:v>20</x:v>
      </x:c>
      <x:c r="D13" s="11" t="str">
        <x:f>IFERROR(VLOOKUP(A13,#REF!,6,FALSE),"")</x:f>
        <x:v/>
      </x:c>
      <x:c r="E13" s="12" t="str">
        <x:f>IFERROR(VLOOKUP(A13,#REF!,7,FALSE),"")</x:f>
        <x:v/>
      </x:c>
      <x:c r="F13" s="319" t="s">
        <x:v>17</x:v>
      </x:c>
      <x:c r="G13" s="324"/>
      <x:c r="H13" s="326"/>
      <x:c r="I13" s="330"/>
      <x:c r="J13" s="334"/>
      <x:c r="K13" s="339"/>
      <x:c r="L13" s="326"/>
      <x:c r="M13" s="326"/>
      <x:c r="N13" s="334"/>
      <x:c r="O13" s="27"/>
      <x:c r="Q13" s="27"/>
    </x:row>
    <x:row r="14" spans="1:19" customHeight="1">
      <x:c r="A14" s="313"/>
      <x:c r="B14" s="13" t="str">
        <x:f>IFERROR(VLOOKUP(A13,#REF!,17,FALSE),"")</x:f>
        <x:v/>
      </x:c>
      <x:c r="C14" s="317"/>
      <x:c r="D14" s="14" t="str">
        <x:f>IFERROR(VLOOKUP(A13,#REF!,20,FALSE),"")</x:f>
        <x:v/>
      </x:c>
      <x:c r="E14" s="15" t="str">
        <x:f>IFERROR(VLOOKUP(A13,#REF!,21,FALSE),"")</x:f>
        <x:v/>
      </x:c>
      <x:c r="F14" s="320"/>
      <x:c r="G14" s="324"/>
      <x:c r="H14" s="326"/>
      <x:c r="I14" s="330"/>
      <x:c r="J14" s="334"/>
      <x:c r="K14" s="339"/>
      <x:c r="L14" s="326"/>
      <x:c r="M14" s="326"/>
      <x:c r="N14" s="334"/>
      <x:c r="O14" s="27"/>
      <x:c r="Q14" s="27"/>
      <x:c r="S14" s="4"/>
    </x:row>
    <x:row r="15" spans="1:19" customHeight="1">
      <x:c r="A15" s="314">
        <x:v>5</x:v>
      </x:c>
      <x:c r="B15" s="10" t="str">
        <x:f>IFERROR(VLOOKUP(A15,#REF!,3,FALSE),"")</x:f>
        <x:v/>
      </x:c>
      <x:c r="C15" s="316" t="s">
        <x:v>20</x:v>
      </x:c>
      <x:c r="D15" s="11" t="str">
        <x:f>IFERROR(VLOOKUP(A15,#REF!,6,FALSE),"")</x:f>
        <x:v/>
      </x:c>
      <x:c r="E15" s="12" t="str">
        <x:f>IFERROR(VLOOKUP(A15,#REF!,7,FALSE),"")</x:f>
        <x:v/>
      </x:c>
      <x:c r="F15" s="319" t="s">
        <x:v>17</x:v>
      </x:c>
      <x:c r="G15" s="325"/>
      <x:c r="H15" s="329"/>
      <x:c r="I15" s="331"/>
      <x:c r="J15" s="335"/>
      <x:c r="K15" s="340"/>
      <x:c r="L15" s="325"/>
      <x:c r="M15" s="325"/>
      <x:c r="N15" s="335"/>
      <x:c r="O15" s="27"/>
      <x:c r="Q15" s="27"/>
      <x:c r="S15" s="4"/>
    </x:row>
    <x:row r="16" spans="1:19" customHeight="1">
      <x:c r="A16" s="313"/>
      <x:c r="B16" s="13" t="str">
        <x:f>IFERROR(VLOOKUP(A15,#REF!,17,FALSE),"")</x:f>
        <x:v/>
      </x:c>
      <x:c r="C16" s="317"/>
      <x:c r="D16" s="14" t="str">
        <x:f>IFERROR(VLOOKUP(A15,#REF!,20,FALSE),"")</x:f>
        <x:v/>
      </x:c>
      <x:c r="E16" s="15" t="str">
        <x:f>IFERROR(VLOOKUP(A15,#REF!,21,FALSE),"")</x:f>
        <x:v/>
      </x:c>
      <x:c r="F16" s="320"/>
      <x:c r="G16" s="326"/>
      <x:c r="H16" s="324"/>
      <x:c r="I16" s="330"/>
      <x:c r="J16" s="334"/>
      <x:c r="K16" s="341"/>
      <x:c r="L16" s="326"/>
      <x:c r="M16" s="326"/>
      <x:c r="N16" s="334"/>
      <x:c r="O16" s="27"/>
      <x:c r="Q16" s="27"/>
      <x:c r="S16" s="4"/>
    </x:row>
    <x:row r="17" spans="1:19" customHeight="1">
      <x:c r="A17" s="312">
        <x:v>6</x:v>
      </x:c>
      <x:c r="B17" s="10" t="str">
        <x:f>IFERROR(VLOOKUP(A17,#REF!,3,FALSE),"")</x:f>
        <x:v/>
      </x:c>
      <x:c r="C17" s="316" t="s">
        <x:v>20</x:v>
      </x:c>
      <x:c r="D17" s="11" t="str">
        <x:f>IFERROR(VLOOKUP(A17,#REF!,6,FALSE),"")</x:f>
        <x:v/>
      </x:c>
      <x:c r="E17" s="12" t="str">
        <x:f>IFERROR(VLOOKUP(A17,#REF!,7,FALSE),"")</x:f>
        <x:v/>
      </x:c>
      <x:c r="F17" s="319" t="s">
        <x:v>17</x:v>
      </x:c>
      <x:c r="G17" s="327"/>
      <x:c r="H17" s="327"/>
      <x:c r="I17" s="332"/>
      <x:c r="J17" s="336"/>
      <x:c r="K17" s="342"/>
      <x:c r="L17" s="327"/>
      <x:c r="M17" s="327"/>
      <x:c r="N17" s="336"/>
      <x:c r="O17" s="28"/>
      <x:c r="Q17" s="27"/>
      <x:c r="S17" s="4"/>
    </x:row>
    <x:row r="18" spans="1:19" customHeight="1">
      <x:c r="A18" s="314"/>
      <x:c r="B18" s="13" t="str">
        <x:f>IFERROR(VLOOKUP(A17,#REF!,17,FALSE),"")</x:f>
        <x:v/>
      </x:c>
      <x:c r="C18" s="317"/>
      <x:c r="D18" s="14" t="str">
        <x:f>IFERROR(VLOOKUP(A17,#REF!,20,FALSE),"")</x:f>
        <x:v/>
      </x:c>
      <x:c r="E18" s="15" t="str">
        <x:f>IFERROR(VLOOKUP(A17,#REF!,21,FALSE),"")</x:f>
        <x:v/>
      </x:c>
      <x:c r="F18" s="320"/>
      <x:c r="G18" s="370"/>
      <x:c r="H18" s="370"/>
      <x:c r="I18" s="371"/>
      <x:c r="J18" s="372"/>
      <x:c r="K18" s="340"/>
      <x:c r="L18" s="370"/>
      <x:c r="M18" s="370"/>
      <x:c r="N18" s="372"/>
      <x:c r="Q18" s="27"/>
      <x:c r="S18" s="4"/>
    </x:row>
    <x:row r="19" spans="1:17" customHeight="1">
      <x:c r="A19" s="312">
        <x:v>7</x:v>
      </x:c>
      <x:c r="B19" s="10" t="str">
        <x:f>IFERROR(VLOOKUP(A19,#REF!,3,FALSE),"")</x:f>
        <x:v/>
      </x:c>
      <x:c r="C19" s="316" t="s">
        <x:v>20</x:v>
      </x:c>
      <x:c r="D19" s="11" t="str">
        <x:f>IFERROR(VLOOKUP(A19,#REF!,6,FALSE),"")</x:f>
        <x:v/>
      </x:c>
      <x:c r="E19" s="12" t="str">
        <x:f>IFERROR(VLOOKUP(A19,#REF!,7,FALSE),"")</x:f>
        <x:v/>
      </x:c>
      <x:c r="F19" s="319" t="s">
        <x:v>17</x:v>
      </x:c>
      <x:c r="G19" s="327"/>
      <x:c r="H19" s="327"/>
      <x:c r="I19" s="327"/>
      <x:c r="J19" s="337"/>
      <x:c r="K19" s="342"/>
      <x:c r="L19" s="327"/>
      <x:c r="M19" s="327"/>
      <x:c r="N19" s="336"/>
      <x:c r="Q19" s="27"/>
    </x:row>
    <x:row r="20" spans="1:17" customHeight="1">
      <x:c r="A20" s="315"/>
      <x:c r="B20" s="16" t="str">
        <x:f>IFERROR(VLOOKUP(A19,#REF!,17,FALSE),"")</x:f>
        <x:v/>
      </x:c>
      <x:c r="C20" s="318"/>
      <x:c r="D20" s="17" t="str">
        <x:f>IFERROR(VLOOKUP(A19,#REF!,20,FALSE),"")</x:f>
        <x:v/>
      </x:c>
      <x:c r="E20" s="18" t="str">
        <x:f>IFERROR(VLOOKUP(A19,#REF!,21,FALSE),"")</x:f>
        <x:v/>
      </x:c>
      <x:c r="F20" s="323"/>
      <x:c r="G20" s="328"/>
      <x:c r="H20" s="328"/>
      <x:c r="I20" s="328"/>
      <x:c r="J20" s="338"/>
      <x:c r="K20" s="343"/>
      <x:c r="L20" s="328"/>
      <x:c r="M20" s="328"/>
      <x:c r="N20" s="344"/>
      <x:c r="Q20" s="27"/>
    </x:row>
    <x:row r="21" spans="1:17" ht="13.35" customHeight="1">
      <x:c r="A21" s="4"/>
      <x:c r="C21" s="5"/>
      <x:c r="D21" s="6"/>
      <x:c r="E21" s="7"/>
      <x:c r="F21" s="8"/>
      <x:c r="Q21" s="27"/>
    </x:row>
    <x:row r="22" spans="1:18" ht="13.35" customHeight="1">
      <x:c r="A22" s="4"/>
      <x:c r="C22" s="5"/>
      <x:c r="D22" s="6"/>
      <x:c r="E22" s="7"/>
      <x:c r="F22" s="8"/>
      <x:c r="Q22" s="27"/>
      <x:c r="R22" s="25"/>
    </x:row>
    <x:row r="23" spans="1:17" ht="11.1" customHeight="1">
      <x:c r="A23" s="4"/>
      <x:c r="C23" s="5"/>
      <x:c r="D23" s="6"/>
      <x:c r="E23" s="7"/>
      <x:c r="F23" s="8"/>
      <x:c r="Q23" s="27"/>
    </x:row>
    <x:row r="24" spans="1:17" ht="13.35" customHeight="1">
      <x:c r="A24" s="4"/>
      <x:c r="C24" s="5"/>
      <x:c r="D24" s="6"/>
      <x:c r="E24" s="7"/>
      <x:c r="F24" s="8"/>
      <x:c r="Q24" s="27"/>
    </x:row>
    <x:row r="25" spans="1:17" ht="13.35" customHeight="1">
      <x:c r="A25" s="4"/>
      <x:c r="C25" s="5"/>
      <x:c r="D25" s="6"/>
      <x:c r="E25" s="7"/>
      <x:c r="F25" s="8"/>
      <x:c r="Q25" s="27"/>
    </x:row>
    <x:row r="26" spans="1:17" ht="12.75" customHeight="1">
      <x:c r="A26" s="308"/>
      <x:c r="B26" s="309"/>
      <x:c r="C26" s="309"/>
      <x:c r="D26" s="309"/>
      <x:c r="E26" s="309"/>
      <x:c r="F26" s="309"/>
      <x:c r="G26" s="9">
        <x:f>A27</x:f>
        <x:v>8</x:v>
      </x:c>
      <x:c r="H26" s="9">
        <x:f>A29</x:f>
        <x:v>9</x:v>
      </x:c>
      <x:c r="I26" s="20">
        <x:f>A31</x:f>
        <x:v>10</x:v>
      </x:c>
      <x:c r="J26" s="21">
        <x:f>A33</x:f>
        <x:v>11</x:v>
      </x:c>
      <x:c r="K26" s="22" t="s">
        <x:v>23</x:v>
      </x:c>
      <x:c r="L26" s="9" t="s">
        <x:v>16</x:v>
      </x:c>
      <x:c r="M26" s="9" t="s">
        <x:v>19</x:v>
      </x:c>
      <x:c r="N26" s="21" t="s">
        <x:v>26</x:v>
      </x:c>
      <x:c r="Q26" s="27"/>
    </x:row>
    <x:row r="27" spans="1:17" customHeight="1">
      <x:c r="A27" s="312">
        <x:v>8</x:v>
      </x:c>
      <x:c r="B27" s="10" t="str">
        <x:f>IFERROR(VLOOKUP(A27,#REF!,3,FALSE),"")</x:f>
        <x:v/>
      </x:c>
      <x:c r="C27" s="316" t="s">
        <x:v>20</x:v>
      </x:c>
      <x:c r="D27" s="11" t="str">
        <x:f>IFERROR(VLOOKUP(A27,#REF!,6,FALSE),"")</x:f>
        <x:v/>
      </x:c>
      <x:c r="E27" s="12" t="str">
        <x:f>IFERROR(VLOOKUP(A27,#REF!,7,FALSE),"")</x:f>
        <x:v/>
      </x:c>
      <x:c r="F27" s="319" t="s">
        <x:v>17</x:v>
      </x:c>
      <x:c r="G27" s="324"/>
      <x:c r="H27" s="326"/>
      <x:c r="I27" s="330"/>
      <x:c r="J27" s="334"/>
      <x:c r="K27" s="339"/>
      <x:c r="L27" s="326"/>
      <x:c r="M27" s="326"/>
      <x:c r="N27" s="334"/>
      <x:c r="Q27" s="27"/>
    </x:row>
    <x:row r="28" spans="1:17" customHeight="1">
      <x:c r="A28" s="313"/>
      <x:c r="B28" s="13" t="str">
        <x:f>IFERROR(VLOOKUP(A27,#REF!,17,FALSE),"")</x:f>
        <x:v/>
      </x:c>
      <x:c r="C28" s="317"/>
      <x:c r="D28" s="14" t="str">
        <x:f>IFERROR(VLOOKUP(A27,#REF!,20,FALSE),"")</x:f>
        <x:v/>
      </x:c>
      <x:c r="E28" s="15" t="str">
        <x:f>IFERROR(VLOOKUP(A27,#REF!,21,FALSE),"")</x:f>
        <x:v/>
      </x:c>
      <x:c r="F28" s="320"/>
      <x:c r="G28" s="324"/>
      <x:c r="H28" s="326"/>
      <x:c r="I28" s="330"/>
      <x:c r="J28" s="334"/>
      <x:c r="K28" s="339"/>
      <x:c r="L28" s="326"/>
      <x:c r="M28" s="326"/>
      <x:c r="N28" s="334"/>
      <x:c r="Q28" s="27"/>
    </x:row>
    <x:row r="29" spans="1:17" customHeight="1">
      <x:c r="A29" s="314">
        <x:v>9</x:v>
      </x:c>
      <x:c r="B29" s="10" t="str">
        <x:f>IFERROR(VLOOKUP(A29,#REF!,3,FALSE),"")</x:f>
        <x:v/>
      </x:c>
      <x:c r="C29" s="316" t="s">
        <x:v>20</x:v>
      </x:c>
      <x:c r="D29" s="11" t="str">
        <x:f>IFERROR(VLOOKUP(A29,#REF!,6,FALSE),"")</x:f>
        <x:v/>
      </x:c>
      <x:c r="E29" s="12" t="str">
        <x:f>IFERROR(VLOOKUP(A29,#REF!,7,FALSE),"")</x:f>
        <x:v/>
      </x:c>
      <x:c r="F29" s="319" t="s">
        <x:v>17</x:v>
      </x:c>
      <x:c r="G29" s="325"/>
      <x:c r="H29" s="329"/>
      <x:c r="I29" s="331"/>
      <x:c r="J29" s="335"/>
      <x:c r="K29" s="340"/>
      <x:c r="L29" s="325"/>
      <x:c r="M29" s="325"/>
      <x:c r="N29" s="335"/>
      <x:c r="O29" s="25"/>
      <x:c r="Q29" s="27"/>
    </x:row>
    <x:row r="30" spans="1:17" customHeight="1">
      <x:c r="A30" s="313"/>
      <x:c r="B30" s="13" t="str">
        <x:f>IFERROR(VLOOKUP(A29,#REF!,17,FALSE),"")</x:f>
        <x:v/>
      </x:c>
      <x:c r="C30" s="317"/>
      <x:c r="D30" s="14" t="str">
        <x:f>IFERROR(VLOOKUP(A29,#REF!,20,FALSE),"")</x:f>
        <x:v/>
      </x:c>
      <x:c r="E30" s="15" t="str">
        <x:f>IFERROR(VLOOKUP(A29,#REF!,21,FALSE),"")</x:f>
        <x:v/>
      </x:c>
      <x:c r="F30" s="320"/>
      <x:c r="G30" s="326"/>
      <x:c r="H30" s="324"/>
      <x:c r="I30" s="330"/>
      <x:c r="J30" s="334"/>
      <x:c r="K30" s="341"/>
      <x:c r="L30" s="326"/>
      <x:c r="M30" s="326"/>
      <x:c r="N30" s="334"/>
      <x:c r="O30" s="26"/>
      <x:c r="Q30" s="27"/>
    </x:row>
    <x:row r="31" spans="1:17" customHeight="1">
      <x:c r="A31" s="312">
        <x:v>10</x:v>
      </x:c>
      <x:c r="B31" s="10" t="str">
        <x:f>IFERROR(VLOOKUP(A31,#REF!,3,FALSE),"")</x:f>
        <x:v/>
      </x:c>
      <x:c r="C31" s="316" t="s">
        <x:v>20</x:v>
      </x:c>
      <x:c r="D31" s="11" t="str">
        <x:f>IFERROR(VLOOKUP(A31,#REF!,6,FALSE),"")</x:f>
        <x:v/>
      </x:c>
      <x:c r="E31" s="12" t="str">
        <x:f>IFERROR(VLOOKUP(A31,#REF!,7,FALSE),"")</x:f>
        <x:v/>
      </x:c>
      <x:c r="F31" s="319" t="s">
        <x:v>17</x:v>
      </x:c>
      <x:c r="G31" s="327"/>
      <x:c r="H31" s="327"/>
      <x:c r="I31" s="332"/>
      <x:c r="J31" s="336"/>
      <x:c r="K31" s="342"/>
      <x:c r="L31" s="327"/>
      <x:c r="M31" s="327"/>
      <x:c r="N31" s="336"/>
      <x:c r="O31" s="27"/>
      <x:c r="P31" s="24"/>
      <x:c r="Q31" s="27"/>
    </x:row>
    <x:row r="32" spans="1:17" customHeight="1">
      <x:c r="A32" s="314"/>
      <x:c r="B32" s="13" t="str">
        <x:f>IFERROR(VLOOKUP(A31,#REF!,17,FALSE),"")</x:f>
        <x:v/>
      </x:c>
      <x:c r="C32" s="317"/>
      <x:c r="D32" s="14" t="str">
        <x:f>IFERROR(VLOOKUP(A31,#REF!,20,FALSE),"")</x:f>
        <x:v/>
      </x:c>
      <x:c r="E32" s="15" t="str">
        <x:f>IFERROR(VLOOKUP(A31,#REF!,21,FALSE),"")</x:f>
        <x:v/>
      </x:c>
      <x:c r="F32" s="320"/>
      <x:c r="G32" s="370"/>
      <x:c r="H32" s="370"/>
      <x:c r="I32" s="371"/>
      <x:c r="J32" s="372"/>
      <x:c r="K32" s="340"/>
      <x:c r="L32" s="370"/>
      <x:c r="M32" s="370"/>
      <x:c r="N32" s="372"/>
      <x:c r="O32" s="27"/>
      <x:c r="Q32" s="27"/>
    </x:row>
    <x:row r="33" spans="1:17" customHeight="1">
      <x:c r="A33" s="312">
        <x:v>11</x:v>
      </x:c>
      <x:c r="B33" s="10" t="str">
        <x:f>IFERROR(VLOOKUP(A33,#REF!,3,FALSE),"")</x:f>
        <x:v/>
      </x:c>
      <x:c r="C33" s="316" t="s">
        <x:v>20</x:v>
      </x:c>
      <x:c r="D33" s="11" t="str">
        <x:f>IFERROR(VLOOKUP(A33,#REF!,6,FALSE),"")</x:f>
        <x:v/>
      </x:c>
      <x:c r="E33" s="12" t="str">
        <x:f>IFERROR(VLOOKUP(A33,#REF!,7,FALSE),"")</x:f>
        <x:v/>
      </x:c>
      <x:c r="F33" s="319" t="s">
        <x:v>17</x:v>
      </x:c>
      <x:c r="G33" s="327"/>
      <x:c r="H33" s="327"/>
      <x:c r="I33" s="327"/>
      <x:c r="J33" s="337"/>
      <x:c r="K33" s="342"/>
      <x:c r="L33" s="327"/>
      <x:c r="M33" s="327"/>
      <x:c r="N33" s="336"/>
      <x:c r="O33" s="27"/>
      <x:c r="Q33" s="27"/>
    </x:row>
    <x:row r="34" spans="1:17" customHeight="1">
      <x:c r="A34" s="315"/>
      <x:c r="B34" s="16" t="str">
        <x:f>IFERROR(VLOOKUP(A33,#REF!,17,FALSE),"")</x:f>
        <x:v/>
      </x:c>
      <x:c r="C34" s="318"/>
      <x:c r="D34" s="17" t="str">
        <x:f>IFERROR(VLOOKUP(A33,#REF!,20,FALSE),"")</x:f>
        <x:v/>
      </x:c>
      <x:c r="E34" s="18" t="str">
        <x:f>IFERROR(VLOOKUP(A33,#REF!,21,FALSE),"")</x:f>
        <x:v/>
      </x:c>
      <x:c r="F34" s="323"/>
      <x:c r="G34" s="328"/>
      <x:c r="H34" s="328"/>
      <x:c r="I34" s="328"/>
      <x:c r="J34" s="338"/>
      <x:c r="K34" s="343"/>
      <x:c r="L34" s="328"/>
      <x:c r="M34" s="328"/>
      <x:c r="N34" s="344"/>
      <x:c r="O34" s="27"/>
      <x:c r="Q34" s="27"/>
    </x:row>
    <x:row r="35" spans="15:17" ht="7.5" customHeight="1">
      <x:c r="O35" s="27"/>
      <x:c r="P35" s="25"/>
      <x:c r="Q35" s="29"/>
    </x:row>
    <x:row r="36" spans="7:15" ht="12.75" customHeight="1">
      <x:c r="G36" s="3"/>
      <x:c r="H36" s="3"/>
      <x:c r="I36" s="3"/>
      <x:c r="J36" s="3"/>
      <x:c r="K36" s="3"/>
      <x:c r="L36" s="3"/>
      <x:c r="M36" s="3"/>
      <x:c r="N36" s="3"/>
      <x:c r="O36" s="27"/>
    </x:row>
    <x:row r="37" spans="1:15" ht="12.75" customHeight="1">
      <x:c r="A37" s="4"/>
      <x:c r="C37" s="5"/>
      <x:c r="D37" s="6"/>
      <x:c r="E37" s="7"/>
      <x:c r="F37" s="8"/>
      <x:c r="O37" s="27"/>
    </x:row>
    <x:row r="38" spans="1:15" ht="12.75" customHeight="1">
      <x:c r="A38" s="308"/>
      <x:c r="B38" s="309"/>
      <x:c r="C38" s="309"/>
      <x:c r="D38" s="309"/>
      <x:c r="E38" s="309"/>
      <x:c r="F38" s="309"/>
      <x:c r="G38" s="9">
        <x:f>A39</x:f>
        <x:v>12</x:v>
      </x:c>
      <x:c r="H38" s="9">
        <x:f>A41</x:f>
        <x:v>13</x:v>
      </x:c>
      <x:c r="I38" s="20">
        <x:f>A43</x:f>
        <x:v>14</x:v>
      </x:c>
      <x:c r="J38" s="22" t="s">
        <x:v>23</x:v>
      </x:c>
      <x:c r="K38" s="9" t="s">
        <x:v>16</x:v>
      </x:c>
      <x:c r="L38" s="9" t="s">
        <x:v>19</x:v>
      </x:c>
      <x:c r="M38" s="21" t="s">
        <x:v>26</x:v>
      </x:c>
      <x:c r="O38" s="27"/>
    </x:row>
    <x:row r="39" spans="1:18" customHeight="1">
      <x:c r="A39" s="312">
        <x:v>12</x:v>
      </x:c>
      <x:c r="B39" s="10" t="str">
        <x:f>IFERROR(VLOOKUP(A39,#REF!,3,FALSE),"")</x:f>
        <x:v/>
      </x:c>
      <x:c r="C39" s="316" t="s">
        <x:v>20</x:v>
      </x:c>
      <x:c r="D39" s="11" t="str">
        <x:f>IFERROR(VLOOKUP(A39,#REF!,6,FALSE),"")</x:f>
        <x:v/>
      </x:c>
      <x:c r="E39" s="12" t="str">
        <x:f>IFERROR(VLOOKUP(A39,#REF!,7,FALSE),"")</x:f>
        <x:v/>
      </x:c>
      <x:c r="F39" s="319" t="s">
        <x:v>17</x:v>
      </x:c>
      <x:c r="G39" s="324"/>
      <x:c r="H39" s="326"/>
      <x:c r="I39" s="330"/>
      <x:c r="J39" s="339"/>
      <x:c r="K39" s="326"/>
      <x:c r="L39" s="326"/>
      <x:c r="M39" s="334"/>
      <x:c r="O39" s="27"/>
      <x:c r="R39" s="24"/>
    </x:row>
    <x:row r="40" spans="1:15" customHeight="1">
      <x:c r="A40" s="313"/>
      <x:c r="B40" s="13" t="str">
        <x:f>IFERROR(VLOOKUP(A39,#REF!,17,FALSE),"")</x:f>
        <x:v/>
      </x:c>
      <x:c r="C40" s="317"/>
      <x:c r="D40" s="14" t="str">
        <x:f>IFERROR(VLOOKUP(A39,#REF!,20,FALSE),"")</x:f>
        <x:v/>
      </x:c>
      <x:c r="E40" s="15" t="str">
        <x:f>IFERROR(VLOOKUP(A39,#REF!,21,FALSE),"")</x:f>
        <x:v/>
      </x:c>
      <x:c r="F40" s="320"/>
      <x:c r="G40" s="324"/>
      <x:c r="H40" s="326"/>
      <x:c r="I40" s="330"/>
      <x:c r="J40" s="339"/>
      <x:c r="K40" s="326"/>
      <x:c r="L40" s="326"/>
      <x:c r="M40" s="334"/>
      <x:c r="O40" s="27"/>
    </x:row>
    <x:row r="41" spans="1:15" customHeight="1">
      <x:c r="A41" s="314">
        <x:v>13</x:v>
      </x:c>
      <x:c r="B41" s="10" t="str">
        <x:f>IFERROR(VLOOKUP(A41,#REF!,3,FALSE),"")</x:f>
        <x:v/>
      </x:c>
      <x:c r="C41" s="316" t="s">
        <x:v>20</x:v>
      </x:c>
      <x:c r="D41" s="11" t="str">
        <x:f>IFERROR(VLOOKUP(A41,#REF!,6,FALSE),"")</x:f>
        <x:v/>
      </x:c>
      <x:c r="E41" s="12" t="str">
        <x:f>IFERROR(VLOOKUP(A41,#REF!,7,FALSE),"")</x:f>
        <x:v/>
      </x:c>
      <x:c r="F41" s="319" t="s">
        <x:v>17</x:v>
      </x:c>
      <x:c r="G41" s="325"/>
      <x:c r="H41" s="329"/>
      <x:c r="I41" s="331"/>
      <x:c r="J41" s="340"/>
      <x:c r="K41" s="325"/>
      <x:c r="L41" s="325"/>
      <x:c r="M41" s="335"/>
      <x:c r="N41" s="25"/>
      <x:c r="O41" s="29"/>
    </x:row>
    <x:row r="42" spans="1:13" customHeight="1">
      <x:c r="A42" s="313"/>
      <x:c r="B42" s="13" t="str">
        <x:f>IFERROR(VLOOKUP(A41,#REF!,17,FALSE),"")</x:f>
        <x:v/>
      </x:c>
      <x:c r="C42" s="317"/>
      <x:c r="D42" s="14" t="str">
        <x:f>IFERROR(VLOOKUP(A41,#REF!,20,FALSE),"")</x:f>
        <x:v/>
      </x:c>
      <x:c r="E42" s="15" t="str">
        <x:f>IFERROR(VLOOKUP(A41,#REF!,21,FALSE),"")</x:f>
        <x:v/>
      </x:c>
      <x:c r="F42" s="320"/>
      <x:c r="G42" s="326"/>
      <x:c r="H42" s="324"/>
      <x:c r="I42" s="330"/>
      <x:c r="J42" s="341"/>
      <x:c r="K42" s="326"/>
      <x:c r="L42" s="326"/>
      <x:c r="M42" s="334"/>
    </x:row>
    <x:row r="43" spans="1:13" customHeight="1">
      <x:c r="A43" s="312">
        <x:v>14</x:v>
      </x:c>
      <x:c r="B43" s="10" t="str">
        <x:f>IFERROR(VLOOKUP(A43,#REF!,3,FALSE),"")</x:f>
        <x:v/>
      </x:c>
      <x:c r="C43" s="316" t="s">
        <x:v>20</x:v>
      </x:c>
      <x:c r="D43" s="11" t="str">
        <x:f>IFERROR(VLOOKUP(A43,#REF!,6,FALSE),"")</x:f>
        <x:v/>
      </x:c>
      <x:c r="E43" s="12" t="str">
        <x:f>IFERROR(VLOOKUP(A43,#REF!,7,FALSE),"")</x:f>
        <x:v/>
      </x:c>
      <x:c r="F43" s="319" t="s">
        <x:v>17</x:v>
      </x:c>
      <x:c r="G43" s="327"/>
      <x:c r="H43" s="327"/>
      <x:c r="I43" s="332"/>
      <x:c r="J43" s="342"/>
      <x:c r="K43" s="327"/>
      <x:c r="L43" s="327"/>
      <x:c r="M43" s="336"/>
    </x:row>
    <x:row r="44" spans="1:13" customHeight="1">
      <x:c r="A44" s="315"/>
      <x:c r="B44" s="16" t="str">
        <x:f>IFERROR(VLOOKUP(A43,#REF!,17,FALSE),"")</x:f>
        <x:v/>
      </x:c>
      <x:c r="C44" s="318"/>
      <x:c r="D44" s="17" t="str">
        <x:f>IFERROR(VLOOKUP(A43,#REF!,20,FALSE),"")</x:f>
        <x:v/>
      </x:c>
      <x:c r="E44" s="18" t="str">
        <x:f>IFERROR(VLOOKUP(A43,#REF!,21,FALSE),"")</x:f>
        <x:v/>
      </x:c>
      <x:c r="F44" s="323"/>
      <x:c r="G44" s="328"/>
      <x:c r="H44" s="328"/>
      <x:c r="I44" s="333"/>
      <x:c r="J44" s="343"/>
      <x:c r="K44" s="328"/>
      <x:c r="L44" s="328"/>
      <x:c r="M44" s="344"/>
    </x:row>
    <x:row r="45" spans="7:14" ht="12.75" customHeight="1">
      <x:c r="G45" s="3"/>
      <x:c r="H45" s="3"/>
      <x:c r="I45" s="3"/>
      <x:c r="J45" s="3"/>
      <x:c r="K45" s="3"/>
      <x:c r="L45" s="3"/>
      <x:c r="M45" s="3"/>
      <x:c r="N45" s="3"/>
    </x:row>
    <x:row r="46" spans="1:6" ht="12.949999999999999" customHeight="1">
      <x:c r="A46" s="4"/>
      <x:c r="C46" s="5"/>
      <x:c r="D46" s="6"/>
      <x:c r="E46" s="7"/>
      <x:c r="F46" s="8"/>
    </x:row>
    <x:row r="47" spans="1:6" ht="12.949999999999999" customHeight="1">
      <x:c r="A47" s="4"/>
      <x:c r="C47" s="5"/>
      <x:c r="D47" s="6"/>
      <x:c r="E47" s="7"/>
      <x:c r="F47" s="8"/>
    </x:row>
    <x:row r="48" spans="1:14" ht="12.949999999999999" customHeight="1">
      <x:c r="A48" s="374"/>
      <x:c r="C48" s="375"/>
      <x:c r="D48" s="6"/>
      <x:c r="E48" s="7"/>
      <x:c r="F48" s="376"/>
      <x:c r="G48" s="377"/>
      <x:c r="H48" s="377"/>
      <x:c r="I48" s="377"/>
      <x:c r="J48" s="377"/>
      <x:c r="K48" s="377"/>
      <x:c r="L48" s="377"/>
      <x:c r="M48" s="377"/>
      <x:c r="N48" s="377"/>
    </x:row>
    <x:row r="49" spans="1:14" ht="12.949999999999999" customHeight="1">
      <x:c r="A49" s="374"/>
      <x:c r="C49" s="375"/>
      <x:c r="D49" s="6"/>
      <x:c r="E49" s="7"/>
      <x:c r="F49" s="376"/>
      <x:c r="G49" s="377"/>
      <x:c r="H49" s="377"/>
      <x:c r="I49" s="377"/>
      <x:c r="J49" s="377"/>
      <x:c r="K49" s="377"/>
      <x:c r="L49" s="377"/>
      <x:c r="M49" s="377"/>
      <x:c r="N49" s="377"/>
    </x:row>
    <x:row r="50" spans="1:14" ht="12.949999999999999" customHeight="1">
      <x:c r="A50" s="374"/>
      <x:c r="C50" s="375"/>
      <x:c r="D50" s="6"/>
      <x:c r="E50" s="7"/>
      <x:c r="F50" s="376"/>
      <x:c r="G50" s="377"/>
      <x:c r="H50" s="377"/>
      <x:c r="I50" s="377"/>
      <x:c r="J50" s="377"/>
      <x:c r="K50" s="377"/>
      <x:c r="L50" s="377"/>
      <x:c r="M50" s="377"/>
      <x:c r="N50" s="377"/>
    </x:row>
    <x:row r="51" spans="1:14" ht="12.949999999999999" customHeight="1">
      <x:c r="A51" s="374"/>
      <x:c r="C51" s="375"/>
      <x:c r="D51" s="6"/>
      <x:c r="E51" s="7"/>
      <x:c r="F51" s="376"/>
      <x:c r="G51" s="377"/>
      <x:c r="H51" s="377"/>
      <x:c r="I51" s="377"/>
      <x:c r="J51" s="377"/>
      <x:c r="K51" s="377"/>
      <x:c r="L51" s="377"/>
      <x:c r="M51" s="377"/>
      <x:c r="N51" s="377"/>
    </x:row>
    <x:row r="52" spans="1:14" ht="12.949999999999999" customHeight="1">
      <x:c r="A52" s="374"/>
      <x:c r="C52" s="375"/>
      <x:c r="D52" s="6"/>
      <x:c r="E52" s="7"/>
      <x:c r="F52" s="376"/>
      <x:c r="G52" s="377"/>
      <x:c r="H52" s="377"/>
      <x:c r="I52" s="377"/>
      <x:c r="J52" s="377"/>
      <x:c r="K52" s="377"/>
      <x:c r="L52" s="377"/>
      <x:c r="M52" s="377"/>
      <x:c r="N52" s="377"/>
    </x:row>
    <x:row r="53" spans="1:14" ht="12.949999999999999" customHeight="1">
      <x:c r="A53" s="374"/>
      <x:c r="C53" s="375"/>
      <x:c r="D53" s="6"/>
      <x:c r="E53" s="7"/>
      <x:c r="F53" s="376"/>
      <x:c r="G53" s="377"/>
      <x:c r="H53" s="377"/>
      <x:c r="I53" s="377"/>
      <x:c r="J53" s="377"/>
      <x:c r="K53" s="377"/>
      <x:c r="L53" s="377"/>
      <x:c r="M53" s="377"/>
      <x:c r="N53" s="377"/>
    </x:row>
    <x:row r="54" ht="12.75" customHeight="1"/>
    <x:row r="55" ht="13.35" customHeight="1"/>
    <x:row r="56" ht="12.75" customHeight="1"/>
    <x:row r="57" ht="12.75" customHeight="1"/>
    <x:row r="58" ht="13.35" customHeight="1"/>
  </x:sheetData>
  <x:mergeCells count="185">
    <x:mergeCell ref="A2:F2"/>
    <x:mergeCell ref="A12:F12"/>
    <x:mergeCell ref="A26:F26"/>
    <x:mergeCell ref="A38:F38"/>
    <x:mergeCell ref="A3:A4"/>
    <x:mergeCell ref="A5:A6"/>
    <x:mergeCell ref="A7:A8"/>
    <x:mergeCell ref="A13:A14"/>
    <x:mergeCell ref="A15:A16"/>
    <x:mergeCell ref="A17:A18"/>
    <x:mergeCell ref="A19:A20"/>
    <x:mergeCell ref="A27:A28"/>
    <x:mergeCell ref="A29:A30"/>
    <x:mergeCell ref="A31:A32"/>
    <x:mergeCell ref="A33:A34"/>
    <x:mergeCell ref="A39:A40"/>
    <x:mergeCell ref="A41:A42"/>
    <x:mergeCell ref="A43:A44"/>
    <x:mergeCell ref="A48:A49"/>
    <x:mergeCell ref="A50:A51"/>
    <x:mergeCell ref="A52:A53"/>
    <x:mergeCell ref="C3:C4"/>
    <x:mergeCell ref="C5:C6"/>
    <x:mergeCell ref="C7:C8"/>
    <x:mergeCell ref="C13:C14"/>
    <x:mergeCell ref="C15:C16"/>
    <x:mergeCell ref="C17:C18"/>
    <x:mergeCell ref="C19:C20"/>
    <x:mergeCell ref="C27:C28"/>
    <x:mergeCell ref="C29:C30"/>
    <x:mergeCell ref="C31:C32"/>
    <x:mergeCell ref="C33:C34"/>
    <x:mergeCell ref="C39:C40"/>
    <x:mergeCell ref="C41:C42"/>
    <x:mergeCell ref="C43:C44"/>
    <x:mergeCell ref="C48:C49"/>
    <x:mergeCell ref="C50:C51"/>
    <x:mergeCell ref="C52:C53"/>
    <x:mergeCell ref="F3:F4"/>
    <x:mergeCell ref="F5:F6"/>
    <x:mergeCell ref="F7:F8"/>
    <x:mergeCell ref="F13:F14"/>
    <x:mergeCell ref="F15:F16"/>
    <x:mergeCell ref="F17:F18"/>
    <x:mergeCell ref="F19:F20"/>
    <x:mergeCell ref="F27:F28"/>
    <x:mergeCell ref="F29:F30"/>
    <x:mergeCell ref="F31:F32"/>
    <x:mergeCell ref="F33:F34"/>
    <x:mergeCell ref="F39:F40"/>
    <x:mergeCell ref="F41:F42"/>
    <x:mergeCell ref="F43:F44"/>
    <x:mergeCell ref="F48:F49"/>
    <x:mergeCell ref="F50:F51"/>
    <x:mergeCell ref="F52:F53"/>
    <x:mergeCell ref="G3:G4"/>
    <x:mergeCell ref="G5:G6"/>
    <x:mergeCell ref="G7:G8"/>
    <x:mergeCell ref="G13:G14"/>
    <x:mergeCell ref="G15:G16"/>
    <x:mergeCell ref="G17:G18"/>
    <x:mergeCell ref="G19:G20"/>
    <x:mergeCell ref="G27:G28"/>
    <x:mergeCell ref="G29:G30"/>
    <x:mergeCell ref="G31:G32"/>
    <x:mergeCell ref="G33:G34"/>
    <x:mergeCell ref="G39:G40"/>
    <x:mergeCell ref="G41:G42"/>
    <x:mergeCell ref="G43:G44"/>
    <x:mergeCell ref="G48:G49"/>
    <x:mergeCell ref="G50:G51"/>
    <x:mergeCell ref="G52:G53"/>
    <x:mergeCell ref="H3:H4"/>
    <x:mergeCell ref="H5:H6"/>
    <x:mergeCell ref="H7:H8"/>
    <x:mergeCell ref="H13:H14"/>
    <x:mergeCell ref="H15:H16"/>
    <x:mergeCell ref="H17:H18"/>
    <x:mergeCell ref="H19:H20"/>
    <x:mergeCell ref="H27:H28"/>
    <x:mergeCell ref="H29:H30"/>
    <x:mergeCell ref="H31:H32"/>
    <x:mergeCell ref="H33:H34"/>
    <x:mergeCell ref="H39:H40"/>
    <x:mergeCell ref="H41:H42"/>
    <x:mergeCell ref="H43:H44"/>
    <x:mergeCell ref="H48:H49"/>
    <x:mergeCell ref="H50:H51"/>
    <x:mergeCell ref="H52:H53"/>
    <x:mergeCell ref="I3:I4"/>
    <x:mergeCell ref="I5:I6"/>
    <x:mergeCell ref="I7:I8"/>
    <x:mergeCell ref="I13:I14"/>
    <x:mergeCell ref="I15:I16"/>
    <x:mergeCell ref="I17:I18"/>
    <x:mergeCell ref="I19:I20"/>
    <x:mergeCell ref="I27:I28"/>
    <x:mergeCell ref="I29:I30"/>
    <x:mergeCell ref="I31:I32"/>
    <x:mergeCell ref="I33:I34"/>
    <x:mergeCell ref="I39:I40"/>
    <x:mergeCell ref="I41:I42"/>
    <x:mergeCell ref="I43:I44"/>
    <x:mergeCell ref="I48:I49"/>
    <x:mergeCell ref="I50:I51"/>
    <x:mergeCell ref="I52:I53"/>
    <x:mergeCell ref="J3:J4"/>
    <x:mergeCell ref="J5:J6"/>
    <x:mergeCell ref="J7:J8"/>
    <x:mergeCell ref="J13:J14"/>
    <x:mergeCell ref="J15:J16"/>
    <x:mergeCell ref="J17:J18"/>
    <x:mergeCell ref="J19:J20"/>
    <x:mergeCell ref="J27:J28"/>
    <x:mergeCell ref="J29:J30"/>
    <x:mergeCell ref="J31:J32"/>
    <x:mergeCell ref="J33:J34"/>
    <x:mergeCell ref="J39:J40"/>
    <x:mergeCell ref="J41:J42"/>
    <x:mergeCell ref="J43:J44"/>
    <x:mergeCell ref="J48:J49"/>
    <x:mergeCell ref="J50:J51"/>
    <x:mergeCell ref="J52:J53"/>
    <x:mergeCell ref="K3:K4"/>
    <x:mergeCell ref="K5:K6"/>
    <x:mergeCell ref="K7:K8"/>
    <x:mergeCell ref="K13:K14"/>
    <x:mergeCell ref="K15:K16"/>
    <x:mergeCell ref="K17:K18"/>
    <x:mergeCell ref="K19:K20"/>
    <x:mergeCell ref="K27:K28"/>
    <x:mergeCell ref="K29:K30"/>
    <x:mergeCell ref="K31:K32"/>
    <x:mergeCell ref="K33:K34"/>
    <x:mergeCell ref="K39:K40"/>
    <x:mergeCell ref="K41:K42"/>
    <x:mergeCell ref="K43:K44"/>
    <x:mergeCell ref="K48:K49"/>
    <x:mergeCell ref="K50:K51"/>
    <x:mergeCell ref="K52:K53"/>
    <x:mergeCell ref="L3:L4"/>
    <x:mergeCell ref="L5:L6"/>
    <x:mergeCell ref="L7:L8"/>
    <x:mergeCell ref="L13:L14"/>
    <x:mergeCell ref="L15:L16"/>
    <x:mergeCell ref="L17:L18"/>
    <x:mergeCell ref="L19:L20"/>
    <x:mergeCell ref="L27:L28"/>
    <x:mergeCell ref="L29:L30"/>
    <x:mergeCell ref="L31:L32"/>
    <x:mergeCell ref="L33:L34"/>
    <x:mergeCell ref="L39:L40"/>
    <x:mergeCell ref="L41:L42"/>
    <x:mergeCell ref="L43:L44"/>
    <x:mergeCell ref="L48:L49"/>
    <x:mergeCell ref="L50:L51"/>
    <x:mergeCell ref="L52:L53"/>
    <x:mergeCell ref="M3:M4"/>
    <x:mergeCell ref="M5:M6"/>
    <x:mergeCell ref="M7:M8"/>
    <x:mergeCell ref="M13:M14"/>
    <x:mergeCell ref="M15:M16"/>
    <x:mergeCell ref="M17:M18"/>
    <x:mergeCell ref="M19:M20"/>
    <x:mergeCell ref="M27:M28"/>
    <x:mergeCell ref="M29:M30"/>
    <x:mergeCell ref="M31:M32"/>
    <x:mergeCell ref="M33:M34"/>
    <x:mergeCell ref="M39:M40"/>
    <x:mergeCell ref="M41:M42"/>
    <x:mergeCell ref="M43:M44"/>
    <x:mergeCell ref="M48:M49"/>
    <x:mergeCell ref="M50:M51"/>
    <x:mergeCell ref="M52:M53"/>
    <x:mergeCell ref="N13:N14"/>
    <x:mergeCell ref="N15:N16"/>
    <x:mergeCell ref="N17:N18"/>
    <x:mergeCell ref="N19:N20"/>
    <x:mergeCell ref="N27:N28"/>
    <x:mergeCell ref="N29:N30"/>
    <x:mergeCell ref="N31:N32"/>
    <x:mergeCell ref="N33:N34"/>
    <x:mergeCell ref="N48:N49"/>
    <x:mergeCell ref="N50:N51"/>
    <x:mergeCell ref="N52:N53"/>
  </x:mergeCells>
  <x:pageMargins left="0.31388887763023376" right="0.31388887763023376" top="0.3541666567325592" bottom="0.3541666567325592" header="0.31388887763023376" footer="0.31388887763023376"/>
  <x:pageSetup paperSize="9" scale="100" firstPageNumber="1" fitToWidth="0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シニア75女子</x:oddHeader>
  </x:headerFooter>
</x:worksheet>
</file>

<file path=xl/worksheets/sheet1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>
    <x:tabColor rgb="fffbe5d7"/>
  </x:sheetPr>
  <x:dimension ref="A2:T25"/>
  <x:sheetViews>
    <x:sheetView topLeftCell="A1" zoomScale="70" zoomScaleNormal="70" zoomScaleSheetLayoutView="75" workbookViewId="0">
      <x:selection activeCell="Q57" activeCellId="0" sqref="Q57:Q57"/>
    </x:sheetView>
  </x:sheetViews>
  <x:sheetFormatPr defaultColWidth="8.375" defaultRowHeight="15"/>
  <x:cols>
    <x:col min="1" max="1" width="3.125" style="2" customWidth="1"/>
    <x:col min="2" max="2" width="10.5" style="2" customWidth="1"/>
    <x:col min="3" max="3" width="2.25" style="2" customWidth="1"/>
    <x:col min="4" max="4" width="6.125" style="2" customWidth="1"/>
    <x:col min="5" max="5" width="11.625" style="2" customWidth="1"/>
    <x:col min="6" max="6" width="2.25" style="2" customWidth="1"/>
    <x:col min="7" max="15" width="4.5" style="2" customWidth="1"/>
    <x:col min="16" max="18" width="3.625" style="2" customWidth="1"/>
    <x:col min="19" max="20" width="3.125" style="2" customWidth="1"/>
    <x:col min="21" max="240" width="8.375" style="2"/>
    <x:col min="241" max="241" width="3.125" style="2" customWidth="1"/>
    <x:col min="242" max="242" width="10.5" style="2" customWidth="1"/>
    <x:col min="243" max="243" width="2.25" style="2" customWidth="1"/>
    <x:col min="244" max="244" width="6.125" style="2" customWidth="1"/>
    <x:col min="245" max="245" width="11.625" style="2" customWidth="1"/>
    <x:col min="246" max="246" width="2.25" style="2" customWidth="1"/>
    <x:col min="247" max="254" width="4.5" style="2" customWidth="1"/>
    <x:col min="255" max="257" width="3.625" style="2" customWidth="1"/>
    <x:col min="258" max="259" width="8.875" style="2" customWidth="1"/>
    <x:col min="260" max="260" width="3.125" style="2" customWidth="1"/>
    <x:col min="261" max="261" width="10.5" style="2" customWidth="1"/>
    <x:col min="262" max="262" width="2.25" style="2" customWidth="1"/>
    <x:col min="263" max="263" width="6.125" style="2" customWidth="1"/>
    <x:col min="264" max="264" width="11.625" style="2" customWidth="1"/>
    <x:col min="265" max="265" width="2.25" style="2" customWidth="1"/>
    <x:col min="266" max="273" width="4.5" style="2" customWidth="1"/>
    <x:col min="274" max="496" width="8.375" style="2"/>
    <x:col min="497" max="497" width="3.125" style="2" customWidth="1"/>
    <x:col min="498" max="498" width="10.5" style="2" customWidth="1"/>
    <x:col min="499" max="499" width="2.25" style="2" customWidth="1"/>
    <x:col min="500" max="500" width="6.125" style="2" customWidth="1"/>
    <x:col min="501" max="501" width="11.625" style="2" customWidth="1"/>
    <x:col min="502" max="502" width="2.25" style="2" customWidth="1"/>
    <x:col min="503" max="510" width="4.5" style="2" customWidth="1"/>
    <x:col min="511" max="513" width="3.625" style="2" customWidth="1"/>
    <x:col min="514" max="515" width="8.875" style="2" customWidth="1"/>
    <x:col min="516" max="516" width="3.125" style="2" customWidth="1"/>
    <x:col min="517" max="517" width="10.5" style="2" customWidth="1"/>
    <x:col min="518" max="518" width="2.25" style="2" customWidth="1"/>
    <x:col min="519" max="519" width="6.125" style="2" customWidth="1"/>
    <x:col min="520" max="520" width="11.625" style="2" customWidth="1"/>
    <x:col min="521" max="521" width="2.25" style="2" customWidth="1"/>
    <x:col min="522" max="529" width="4.5" style="2" customWidth="1"/>
    <x:col min="530" max="752" width="8.375" style="2"/>
    <x:col min="753" max="753" width="3.125" style="2" customWidth="1"/>
    <x:col min="754" max="754" width="10.5" style="2" customWidth="1"/>
    <x:col min="755" max="755" width="2.25" style="2" customWidth="1"/>
    <x:col min="756" max="756" width="6.125" style="2" customWidth="1"/>
    <x:col min="757" max="757" width="11.625" style="2" customWidth="1"/>
    <x:col min="758" max="758" width="2.25" style="2" customWidth="1"/>
    <x:col min="759" max="766" width="4.5" style="2" customWidth="1"/>
    <x:col min="767" max="769" width="3.625" style="2" customWidth="1"/>
    <x:col min="770" max="771" width="8.875" style="2" customWidth="1"/>
    <x:col min="772" max="772" width="3.125" style="2" customWidth="1"/>
    <x:col min="773" max="773" width="10.5" style="2" customWidth="1"/>
    <x:col min="774" max="774" width="2.25" style="2" customWidth="1"/>
    <x:col min="775" max="775" width="6.125" style="2" customWidth="1"/>
    <x:col min="776" max="776" width="11.625" style="2" customWidth="1"/>
    <x:col min="777" max="777" width="2.25" style="2" customWidth="1"/>
    <x:col min="778" max="785" width="4.5" style="2" customWidth="1"/>
    <x:col min="786" max="1008" width="8.375" style="2"/>
    <x:col min="1009" max="1009" width="3.125" style="2" customWidth="1"/>
    <x:col min="1010" max="1010" width="10.5" style="2" customWidth="1"/>
    <x:col min="1011" max="1011" width="2.25" style="2" customWidth="1"/>
    <x:col min="1012" max="1012" width="6.125" style="2" customWidth="1"/>
    <x:col min="1013" max="1013" width="11.625" style="2" customWidth="1"/>
    <x:col min="1014" max="1014" width="2.25" style="2" customWidth="1"/>
    <x:col min="1015" max="1022" width="4.5" style="2" customWidth="1"/>
    <x:col min="1023" max="1025" width="3.625" style="2" customWidth="1"/>
    <x:col min="1026" max="1027" width="8.875" style="2" customWidth="1"/>
    <x:col min="1028" max="1028" width="3.125" style="2" customWidth="1"/>
    <x:col min="1029" max="1029" width="10.5" style="2" customWidth="1"/>
    <x:col min="1030" max="1030" width="2.25" style="2" customWidth="1"/>
    <x:col min="1031" max="1031" width="6.125" style="2" customWidth="1"/>
    <x:col min="1032" max="1032" width="11.625" style="2" customWidth="1"/>
    <x:col min="1033" max="1033" width="2.25" style="2" customWidth="1"/>
    <x:col min="1034" max="1041" width="4.5" style="2" customWidth="1"/>
    <x:col min="1042" max="1264" width="8.375" style="2"/>
    <x:col min="1265" max="1265" width="3.125" style="2" customWidth="1"/>
    <x:col min="1266" max="1266" width="10.5" style="2" customWidth="1"/>
    <x:col min="1267" max="1267" width="2.25" style="2" customWidth="1"/>
    <x:col min="1268" max="1268" width="6.125" style="2" customWidth="1"/>
    <x:col min="1269" max="1269" width="11.625" style="2" customWidth="1"/>
    <x:col min="1270" max="1270" width="2.25" style="2" customWidth="1"/>
    <x:col min="1271" max="1278" width="4.5" style="2" customWidth="1"/>
    <x:col min="1279" max="1281" width="3.625" style="2" customWidth="1"/>
    <x:col min="1282" max="1283" width="8.875" style="2" customWidth="1"/>
    <x:col min="1284" max="1284" width="3.125" style="2" customWidth="1"/>
    <x:col min="1285" max="1285" width="10.5" style="2" customWidth="1"/>
    <x:col min="1286" max="1286" width="2.25" style="2" customWidth="1"/>
    <x:col min="1287" max="1287" width="6.125" style="2" customWidth="1"/>
    <x:col min="1288" max="1288" width="11.625" style="2" customWidth="1"/>
    <x:col min="1289" max="1289" width="2.25" style="2" customWidth="1"/>
    <x:col min="1290" max="1297" width="4.5" style="2" customWidth="1"/>
    <x:col min="1298" max="1520" width="8.375" style="2"/>
    <x:col min="1521" max="1521" width="3.125" style="2" customWidth="1"/>
    <x:col min="1522" max="1522" width="10.5" style="2" customWidth="1"/>
    <x:col min="1523" max="1523" width="2.25" style="2" customWidth="1"/>
    <x:col min="1524" max="1524" width="6.125" style="2" customWidth="1"/>
    <x:col min="1525" max="1525" width="11.625" style="2" customWidth="1"/>
    <x:col min="1526" max="1526" width="2.25" style="2" customWidth="1"/>
    <x:col min="1527" max="1534" width="4.5" style="2" customWidth="1"/>
    <x:col min="1535" max="1537" width="3.625" style="2" customWidth="1"/>
    <x:col min="1538" max="1539" width="8.875" style="2" customWidth="1"/>
    <x:col min="1540" max="1540" width="3.125" style="2" customWidth="1"/>
    <x:col min="1541" max="1541" width="10.5" style="2" customWidth="1"/>
    <x:col min="1542" max="1542" width="2.25" style="2" customWidth="1"/>
    <x:col min="1543" max="1543" width="6.125" style="2" customWidth="1"/>
    <x:col min="1544" max="1544" width="11.625" style="2" customWidth="1"/>
    <x:col min="1545" max="1545" width="2.25" style="2" customWidth="1"/>
    <x:col min="1546" max="1553" width="4.5" style="2" customWidth="1"/>
    <x:col min="1554" max="1776" width="8.375" style="2"/>
    <x:col min="1777" max="1777" width="3.125" style="2" customWidth="1"/>
    <x:col min="1778" max="1778" width="10.5" style="2" customWidth="1"/>
    <x:col min="1779" max="1779" width="2.25" style="2" customWidth="1"/>
    <x:col min="1780" max="1780" width="6.125" style="2" customWidth="1"/>
    <x:col min="1781" max="1781" width="11.625" style="2" customWidth="1"/>
    <x:col min="1782" max="1782" width="2.25" style="2" customWidth="1"/>
    <x:col min="1783" max="1790" width="4.5" style="2" customWidth="1"/>
    <x:col min="1791" max="1793" width="3.625" style="2" customWidth="1"/>
    <x:col min="1794" max="1795" width="8.875" style="2" customWidth="1"/>
    <x:col min="1796" max="1796" width="3.125" style="2" customWidth="1"/>
    <x:col min="1797" max="1797" width="10.5" style="2" customWidth="1"/>
    <x:col min="1798" max="1798" width="2.25" style="2" customWidth="1"/>
    <x:col min="1799" max="1799" width="6.125" style="2" customWidth="1"/>
    <x:col min="1800" max="1800" width="11.625" style="2" customWidth="1"/>
    <x:col min="1801" max="1801" width="2.25" style="2" customWidth="1"/>
    <x:col min="1802" max="1809" width="4.5" style="2" customWidth="1"/>
    <x:col min="1810" max="2032" width="8.375" style="2"/>
    <x:col min="2033" max="2033" width="3.125" style="2" customWidth="1"/>
    <x:col min="2034" max="2034" width="10.5" style="2" customWidth="1"/>
    <x:col min="2035" max="2035" width="2.25" style="2" customWidth="1"/>
    <x:col min="2036" max="2036" width="6.125" style="2" customWidth="1"/>
    <x:col min="2037" max="2037" width="11.625" style="2" customWidth="1"/>
    <x:col min="2038" max="2038" width="2.25" style="2" customWidth="1"/>
    <x:col min="2039" max="2046" width="4.5" style="2" customWidth="1"/>
    <x:col min="2047" max="2049" width="3.625" style="2" customWidth="1"/>
    <x:col min="2050" max="2051" width="8.875" style="2" customWidth="1"/>
    <x:col min="2052" max="2052" width="3.125" style="2" customWidth="1"/>
    <x:col min="2053" max="2053" width="10.5" style="2" customWidth="1"/>
    <x:col min="2054" max="2054" width="2.25" style="2" customWidth="1"/>
    <x:col min="2055" max="2055" width="6.125" style="2" customWidth="1"/>
    <x:col min="2056" max="2056" width="11.625" style="2" customWidth="1"/>
    <x:col min="2057" max="2057" width="2.25" style="2" customWidth="1"/>
    <x:col min="2058" max="2065" width="4.5" style="2" customWidth="1"/>
    <x:col min="2066" max="2288" width="8.375" style="2"/>
    <x:col min="2289" max="2289" width="3.125" style="2" customWidth="1"/>
    <x:col min="2290" max="2290" width="10.5" style="2" customWidth="1"/>
    <x:col min="2291" max="2291" width="2.25" style="2" customWidth="1"/>
    <x:col min="2292" max="2292" width="6.125" style="2" customWidth="1"/>
    <x:col min="2293" max="2293" width="11.625" style="2" customWidth="1"/>
    <x:col min="2294" max="2294" width="2.25" style="2" customWidth="1"/>
    <x:col min="2295" max="2302" width="4.5" style="2" customWidth="1"/>
    <x:col min="2303" max="2305" width="3.625" style="2" customWidth="1"/>
    <x:col min="2306" max="2307" width="8.875" style="2" customWidth="1"/>
    <x:col min="2308" max="2308" width="3.125" style="2" customWidth="1"/>
    <x:col min="2309" max="2309" width="10.5" style="2" customWidth="1"/>
    <x:col min="2310" max="2310" width="2.25" style="2" customWidth="1"/>
    <x:col min="2311" max="2311" width="6.125" style="2" customWidth="1"/>
    <x:col min="2312" max="2312" width="11.625" style="2" customWidth="1"/>
    <x:col min="2313" max="2313" width="2.25" style="2" customWidth="1"/>
    <x:col min="2314" max="2321" width="4.5" style="2" customWidth="1"/>
    <x:col min="2322" max="2544" width="8.375" style="2"/>
    <x:col min="2545" max="2545" width="3.125" style="2" customWidth="1"/>
    <x:col min="2546" max="2546" width="10.5" style="2" customWidth="1"/>
    <x:col min="2547" max="2547" width="2.25" style="2" customWidth="1"/>
    <x:col min="2548" max="2548" width="6.125" style="2" customWidth="1"/>
    <x:col min="2549" max="2549" width="11.625" style="2" customWidth="1"/>
    <x:col min="2550" max="2550" width="2.25" style="2" customWidth="1"/>
    <x:col min="2551" max="2558" width="4.5" style="2" customWidth="1"/>
    <x:col min="2559" max="2561" width="3.625" style="2" customWidth="1"/>
    <x:col min="2562" max="2563" width="8.875" style="2" customWidth="1"/>
    <x:col min="2564" max="2564" width="3.125" style="2" customWidth="1"/>
    <x:col min="2565" max="2565" width="10.5" style="2" customWidth="1"/>
    <x:col min="2566" max="2566" width="2.25" style="2" customWidth="1"/>
    <x:col min="2567" max="2567" width="6.125" style="2" customWidth="1"/>
    <x:col min="2568" max="2568" width="11.625" style="2" customWidth="1"/>
    <x:col min="2569" max="2569" width="2.25" style="2" customWidth="1"/>
    <x:col min="2570" max="2577" width="4.5" style="2" customWidth="1"/>
    <x:col min="2578" max="2800" width="8.375" style="2"/>
    <x:col min="2801" max="2801" width="3.125" style="2" customWidth="1"/>
    <x:col min="2802" max="2802" width="10.5" style="2" customWidth="1"/>
    <x:col min="2803" max="2803" width="2.25" style="2" customWidth="1"/>
    <x:col min="2804" max="2804" width="6.125" style="2" customWidth="1"/>
    <x:col min="2805" max="2805" width="11.625" style="2" customWidth="1"/>
    <x:col min="2806" max="2806" width="2.25" style="2" customWidth="1"/>
    <x:col min="2807" max="2814" width="4.5" style="2" customWidth="1"/>
    <x:col min="2815" max="2817" width="3.625" style="2" customWidth="1"/>
    <x:col min="2818" max="2819" width="8.875" style="2" customWidth="1"/>
    <x:col min="2820" max="2820" width="3.125" style="2" customWidth="1"/>
    <x:col min="2821" max="2821" width="10.5" style="2" customWidth="1"/>
    <x:col min="2822" max="2822" width="2.25" style="2" customWidth="1"/>
    <x:col min="2823" max="2823" width="6.125" style="2" customWidth="1"/>
    <x:col min="2824" max="2824" width="11.625" style="2" customWidth="1"/>
    <x:col min="2825" max="2825" width="2.25" style="2" customWidth="1"/>
    <x:col min="2826" max="2833" width="4.5" style="2" customWidth="1"/>
    <x:col min="2834" max="3056" width="8.375" style="2"/>
    <x:col min="3057" max="3057" width="3.125" style="2" customWidth="1"/>
    <x:col min="3058" max="3058" width="10.5" style="2" customWidth="1"/>
    <x:col min="3059" max="3059" width="2.25" style="2" customWidth="1"/>
    <x:col min="3060" max="3060" width="6.125" style="2" customWidth="1"/>
    <x:col min="3061" max="3061" width="11.625" style="2" customWidth="1"/>
    <x:col min="3062" max="3062" width="2.25" style="2" customWidth="1"/>
    <x:col min="3063" max="3070" width="4.5" style="2" customWidth="1"/>
    <x:col min="3071" max="3073" width="3.625" style="2" customWidth="1"/>
    <x:col min="3074" max="3075" width="8.875" style="2" customWidth="1"/>
    <x:col min="3076" max="3076" width="3.125" style="2" customWidth="1"/>
    <x:col min="3077" max="3077" width="10.5" style="2" customWidth="1"/>
    <x:col min="3078" max="3078" width="2.25" style="2" customWidth="1"/>
    <x:col min="3079" max="3079" width="6.125" style="2" customWidth="1"/>
    <x:col min="3080" max="3080" width="11.625" style="2" customWidth="1"/>
    <x:col min="3081" max="3081" width="2.25" style="2" customWidth="1"/>
    <x:col min="3082" max="3089" width="4.5" style="2" customWidth="1"/>
    <x:col min="3090" max="3312" width="8.375" style="2"/>
    <x:col min="3313" max="3313" width="3.125" style="2" customWidth="1"/>
    <x:col min="3314" max="3314" width="10.5" style="2" customWidth="1"/>
    <x:col min="3315" max="3315" width="2.25" style="2" customWidth="1"/>
    <x:col min="3316" max="3316" width="6.125" style="2" customWidth="1"/>
    <x:col min="3317" max="3317" width="11.625" style="2" customWidth="1"/>
    <x:col min="3318" max="3318" width="2.25" style="2" customWidth="1"/>
    <x:col min="3319" max="3326" width="4.5" style="2" customWidth="1"/>
    <x:col min="3327" max="3329" width="3.625" style="2" customWidth="1"/>
    <x:col min="3330" max="3331" width="8.875" style="2" customWidth="1"/>
    <x:col min="3332" max="3332" width="3.125" style="2" customWidth="1"/>
    <x:col min="3333" max="3333" width="10.5" style="2" customWidth="1"/>
    <x:col min="3334" max="3334" width="2.25" style="2" customWidth="1"/>
    <x:col min="3335" max="3335" width="6.125" style="2" customWidth="1"/>
    <x:col min="3336" max="3336" width="11.625" style="2" customWidth="1"/>
    <x:col min="3337" max="3337" width="2.25" style="2" customWidth="1"/>
    <x:col min="3338" max="3345" width="4.5" style="2" customWidth="1"/>
    <x:col min="3346" max="3568" width="8.375" style="2"/>
    <x:col min="3569" max="3569" width="3.125" style="2" customWidth="1"/>
    <x:col min="3570" max="3570" width="10.5" style="2" customWidth="1"/>
    <x:col min="3571" max="3571" width="2.25" style="2" customWidth="1"/>
    <x:col min="3572" max="3572" width="6.125" style="2" customWidth="1"/>
    <x:col min="3573" max="3573" width="11.625" style="2" customWidth="1"/>
    <x:col min="3574" max="3574" width="2.25" style="2" customWidth="1"/>
    <x:col min="3575" max="3582" width="4.5" style="2" customWidth="1"/>
    <x:col min="3583" max="3585" width="3.625" style="2" customWidth="1"/>
    <x:col min="3586" max="3587" width="8.875" style="2" customWidth="1"/>
    <x:col min="3588" max="3588" width="3.125" style="2" customWidth="1"/>
    <x:col min="3589" max="3589" width="10.5" style="2" customWidth="1"/>
    <x:col min="3590" max="3590" width="2.25" style="2" customWidth="1"/>
    <x:col min="3591" max="3591" width="6.125" style="2" customWidth="1"/>
    <x:col min="3592" max="3592" width="11.625" style="2" customWidth="1"/>
    <x:col min="3593" max="3593" width="2.25" style="2" customWidth="1"/>
    <x:col min="3594" max="3601" width="4.5" style="2" customWidth="1"/>
    <x:col min="3602" max="3824" width="8.375" style="2"/>
    <x:col min="3825" max="3825" width="3.125" style="2" customWidth="1"/>
    <x:col min="3826" max="3826" width="10.5" style="2" customWidth="1"/>
    <x:col min="3827" max="3827" width="2.25" style="2" customWidth="1"/>
    <x:col min="3828" max="3828" width="6.125" style="2" customWidth="1"/>
    <x:col min="3829" max="3829" width="11.625" style="2" customWidth="1"/>
    <x:col min="3830" max="3830" width="2.25" style="2" customWidth="1"/>
    <x:col min="3831" max="3838" width="4.5" style="2" customWidth="1"/>
    <x:col min="3839" max="3841" width="3.625" style="2" customWidth="1"/>
    <x:col min="3842" max="3843" width="8.875" style="2" customWidth="1"/>
    <x:col min="3844" max="3844" width="3.125" style="2" customWidth="1"/>
    <x:col min="3845" max="3845" width="10.5" style="2" customWidth="1"/>
    <x:col min="3846" max="3846" width="2.25" style="2" customWidth="1"/>
    <x:col min="3847" max="3847" width="6.125" style="2" customWidth="1"/>
    <x:col min="3848" max="3848" width="11.625" style="2" customWidth="1"/>
    <x:col min="3849" max="3849" width="2.25" style="2" customWidth="1"/>
    <x:col min="3850" max="3857" width="4.5" style="2" customWidth="1"/>
    <x:col min="3858" max="4080" width="8.375" style="2"/>
    <x:col min="4081" max="4081" width="3.125" style="2" customWidth="1"/>
    <x:col min="4082" max="4082" width="10.5" style="2" customWidth="1"/>
    <x:col min="4083" max="4083" width="2.25" style="2" customWidth="1"/>
    <x:col min="4084" max="4084" width="6.125" style="2" customWidth="1"/>
    <x:col min="4085" max="4085" width="11.625" style="2" customWidth="1"/>
    <x:col min="4086" max="4086" width="2.25" style="2" customWidth="1"/>
    <x:col min="4087" max="4094" width="4.5" style="2" customWidth="1"/>
    <x:col min="4095" max="4097" width="3.625" style="2" customWidth="1"/>
    <x:col min="4098" max="4099" width="8.875" style="2" customWidth="1"/>
    <x:col min="4100" max="4100" width="3.125" style="2" customWidth="1"/>
    <x:col min="4101" max="4101" width="10.5" style="2" customWidth="1"/>
    <x:col min="4102" max="4102" width="2.25" style="2" customWidth="1"/>
    <x:col min="4103" max="4103" width="6.125" style="2" customWidth="1"/>
    <x:col min="4104" max="4104" width="11.625" style="2" customWidth="1"/>
    <x:col min="4105" max="4105" width="2.25" style="2" customWidth="1"/>
    <x:col min="4106" max="4113" width="4.5" style="2" customWidth="1"/>
    <x:col min="4114" max="4336" width="8.375" style="2"/>
    <x:col min="4337" max="4337" width="3.125" style="2" customWidth="1"/>
    <x:col min="4338" max="4338" width="10.5" style="2" customWidth="1"/>
    <x:col min="4339" max="4339" width="2.25" style="2" customWidth="1"/>
    <x:col min="4340" max="4340" width="6.125" style="2" customWidth="1"/>
    <x:col min="4341" max="4341" width="11.625" style="2" customWidth="1"/>
    <x:col min="4342" max="4342" width="2.25" style="2" customWidth="1"/>
    <x:col min="4343" max="4350" width="4.5" style="2" customWidth="1"/>
    <x:col min="4351" max="4353" width="3.625" style="2" customWidth="1"/>
    <x:col min="4354" max="4355" width="8.875" style="2" customWidth="1"/>
    <x:col min="4356" max="4356" width="3.125" style="2" customWidth="1"/>
    <x:col min="4357" max="4357" width="10.5" style="2" customWidth="1"/>
    <x:col min="4358" max="4358" width="2.25" style="2" customWidth="1"/>
    <x:col min="4359" max="4359" width="6.125" style="2" customWidth="1"/>
    <x:col min="4360" max="4360" width="11.625" style="2" customWidth="1"/>
    <x:col min="4361" max="4361" width="2.25" style="2" customWidth="1"/>
    <x:col min="4362" max="4369" width="4.5" style="2" customWidth="1"/>
    <x:col min="4370" max="4592" width="8.375" style="2"/>
    <x:col min="4593" max="4593" width="3.125" style="2" customWidth="1"/>
    <x:col min="4594" max="4594" width="10.5" style="2" customWidth="1"/>
    <x:col min="4595" max="4595" width="2.25" style="2" customWidth="1"/>
    <x:col min="4596" max="4596" width="6.125" style="2" customWidth="1"/>
    <x:col min="4597" max="4597" width="11.625" style="2" customWidth="1"/>
    <x:col min="4598" max="4598" width="2.25" style="2" customWidth="1"/>
    <x:col min="4599" max="4606" width="4.5" style="2" customWidth="1"/>
    <x:col min="4607" max="4609" width="3.625" style="2" customWidth="1"/>
    <x:col min="4610" max="4611" width="8.875" style="2" customWidth="1"/>
    <x:col min="4612" max="4612" width="3.125" style="2" customWidth="1"/>
    <x:col min="4613" max="4613" width="10.5" style="2" customWidth="1"/>
    <x:col min="4614" max="4614" width="2.25" style="2" customWidth="1"/>
    <x:col min="4615" max="4615" width="6.125" style="2" customWidth="1"/>
    <x:col min="4616" max="4616" width="11.625" style="2" customWidth="1"/>
    <x:col min="4617" max="4617" width="2.25" style="2" customWidth="1"/>
    <x:col min="4618" max="4625" width="4.5" style="2" customWidth="1"/>
    <x:col min="4626" max="4848" width="8.375" style="2"/>
    <x:col min="4849" max="4849" width="3.125" style="2" customWidth="1"/>
    <x:col min="4850" max="4850" width="10.5" style="2" customWidth="1"/>
    <x:col min="4851" max="4851" width="2.25" style="2" customWidth="1"/>
    <x:col min="4852" max="4852" width="6.125" style="2" customWidth="1"/>
    <x:col min="4853" max="4853" width="11.625" style="2" customWidth="1"/>
    <x:col min="4854" max="4854" width="2.25" style="2" customWidth="1"/>
    <x:col min="4855" max="4862" width="4.5" style="2" customWidth="1"/>
    <x:col min="4863" max="4865" width="3.625" style="2" customWidth="1"/>
    <x:col min="4866" max="4867" width="8.875" style="2" customWidth="1"/>
    <x:col min="4868" max="4868" width="3.125" style="2" customWidth="1"/>
    <x:col min="4869" max="4869" width="10.5" style="2" customWidth="1"/>
    <x:col min="4870" max="4870" width="2.25" style="2" customWidth="1"/>
    <x:col min="4871" max="4871" width="6.125" style="2" customWidth="1"/>
    <x:col min="4872" max="4872" width="11.625" style="2" customWidth="1"/>
    <x:col min="4873" max="4873" width="2.25" style="2" customWidth="1"/>
    <x:col min="4874" max="4881" width="4.5" style="2" customWidth="1"/>
    <x:col min="4882" max="5104" width="8.375" style="2"/>
    <x:col min="5105" max="5105" width="3.125" style="2" customWidth="1"/>
    <x:col min="5106" max="5106" width="10.5" style="2" customWidth="1"/>
    <x:col min="5107" max="5107" width="2.25" style="2" customWidth="1"/>
    <x:col min="5108" max="5108" width="6.125" style="2" customWidth="1"/>
    <x:col min="5109" max="5109" width="11.625" style="2" customWidth="1"/>
    <x:col min="5110" max="5110" width="2.25" style="2" customWidth="1"/>
    <x:col min="5111" max="5118" width="4.5" style="2" customWidth="1"/>
    <x:col min="5119" max="5121" width="3.625" style="2" customWidth="1"/>
    <x:col min="5122" max="5123" width="8.875" style="2" customWidth="1"/>
    <x:col min="5124" max="5124" width="3.125" style="2" customWidth="1"/>
    <x:col min="5125" max="5125" width="10.5" style="2" customWidth="1"/>
    <x:col min="5126" max="5126" width="2.25" style="2" customWidth="1"/>
    <x:col min="5127" max="5127" width="6.125" style="2" customWidth="1"/>
    <x:col min="5128" max="5128" width="11.625" style="2" customWidth="1"/>
    <x:col min="5129" max="5129" width="2.25" style="2" customWidth="1"/>
    <x:col min="5130" max="5137" width="4.5" style="2" customWidth="1"/>
    <x:col min="5138" max="5360" width="8.375" style="2"/>
    <x:col min="5361" max="5361" width="3.125" style="2" customWidth="1"/>
    <x:col min="5362" max="5362" width="10.5" style="2" customWidth="1"/>
    <x:col min="5363" max="5363" width="2.25" style="2" customWidth="1"/>
    <x:col min="5364" max="5364" width="6.125" style="2" customWidth="1"/>
    <x:col min="5365" max="5365" width="11.625" style="2" customWidth="1"/>
    <x:col min="5366" max="5366" width="2.25" style="2" customWidth="1"/>
    <x:col min="5367" max="5374" width="4.5" style="2" customWidth="1"/>
    <x:col min="5375" max="5377" width="3.625" style="2" customWidth="1"/>
    <x:col min="5378" max="5379" width="8.875" style="2" customWidth="1"/>
    <x:col min="5380" max="5380" width="3.125" style="2" customWidth="1"/>
    <x:col min="5381" max="5381" width="10.5" style="2" customWidth="1"/>
    <x:col min="5382" max="5382" width="2.25" style="2" customWidth="1"/>
    <x:col min="5383" max="5383" width="6.125" style="2" customWidth="1"/>
    <x:col min="5384" max="5384" width="11.625" style="2" customWidth="1"/>
    <x:col min="5385" max="5385" width="2.25" style="2" customWidth="1"/>
    <x:col min="5386" max="5393" width="4.5" style="2" customWidth="1"/>
    <x:col min="5394" max="5616" width="8.375" style="2"/>
    <x:col min="5617" max="5617" width="3.125" style="2" customWidth="1"/>
    <x:col min="5618" max="5618" width="10.5" style="2" customWidth="1"/>
    <x:col min="5619" max="5619" width="2.25" style="2" customWidth="1"/>
    <x:col min="5620" max="5620" width="6.125" style="2" customWidth="1"/>
    <x:col min="5621" max="5621" width="11.625" style="2" customWidth="1"/>
    <x:col min="5622" max="5622" width="2.25" style="2" customWidth="1"/>
    <x:col min="5623" max="5630" width="4.5" style="2" customWidth="1"/>
    <x:col min="5631" max="5633" width="3.625" style="2" customWidth="1"/>
    <x:col min="5634" max="5635" width="8.875" style="2" customWidth="1"/>
    <x:col min="5636" max="5636" width="3.125" style="2" customWidth="1"/>
    <x:col min="5637" max="5637" width="10.5" style="2" customWidth="1"/>
    <x:col min="5638" max="5638" width="2.25" style="2" customWidth="1"/>
    <x:col min="5639" max="5639" width="6.125" style="2" customWidth="1"/>
    <x:col min="5640" max="5640" width="11.625" style="2" customWidth="1"/>
    <x:col min="5641" max="5641" width="2.25" style="2" customWidth="1"/>
    <x:col min="5642" max="5649" width="4.5" style="2" customWidth="1"/>
    <x:col min="5650" max="5872" width="8.375" style="2"/>
    <x:col min="5873" max="5873" width="3.125" style="2" customWidth="1"/>
    <x:col min="5874" max="5874" width="10.5" style="2" customWidth="1"/>
    <x:col min="5875" max="5875" width="2.25" style="2" customWidth="1"/>
    <x:col min="5876" max="5876" width="6.125" style="2" customWidth="1"/>
    <x:col min="5877" max="5877" width="11.625" style="2" customWidth="1"/>
    <x:col min="5878" max="5878" width="2.25" style="2" customWidth="1"/>
    <x:col min="5879" max="5886" width="4.5" style="2" customWidth="1"/>
    <x:col min="5887" max="5889" width="3.625" style="2" customWidth="1"/>
    <x:col min="5890" max="5891" width="8.875" style="2" customWidth="1"/>
    <x:col min="5892" max="5892" width="3.125" style="2" customWidth="1"/>
    <x:col min="5893" max="5893" width="10.5" style="2" customWidth="1"/>
    <x:col min="5894" max="5894" width="2.25" style="2" customWidth="1"/>
    <x:col min="5895" max="5895" width="6.125" style="2" customWidth="1"/>
    <x:col min="5896" max="5896" width="11.625" style="2" customWidth="1"/>
    <x:col min="5897" max="5897" width="2.25" style="2" customWidth="1"/>
    <x:col min="5898" max="5905" width="4.5" style="2" customWidth="1"/>
    <x:col min="5906" max="6128" width="8.375" style="2"/>
    <x:col min="6129" max="6129" width="3.125" style="2" customWidth="1"/>
    <x:col min="6130" max="6130" width="10.5" style="2" customWidth="1"/>
    <x:col min="6131" max="6131" width="2.25" style="2" customWidth="1"/>
    <x:col min="6132" max="6132" width="6.125" style="2" customWidth="1"/>
    <x:col min="6133" max="6133" width="11.625" style="2" customWidth="1"/>
    <x:col min="6134" max="6134" width="2.25" style="2" customWidth="1"/>
    <x:col min="6135" max="6142" width="4.5" style="2" customWidth="1"/>
    <x:col min="6143" max="6145" width="3.625" style="2" customWidth="1"/>
    <x:col min="6146" max="6147" width="8.875" style="2" customWidth="1"/>
    <x:col min="6148" max="6148" width="3.125" style="2" customWidth="1"/>
    <x:col min="6149" max="6149" width="10.5" style="2" customWidth="1"/>
    <x:col min="6150" max="6150" width="2.25" style="2" customWidth="1"/>
    <x:col min="6151" max="6151" width="6.125" style="2" customWidth="1"/>
    <x:col min="6152" max="6152" width="11.625" style="2" customWidth="1"/>
    <x:col min="6153" max="6153" width="2.25" style="2" customWidth="1"/>
    <x:col min="6154" max="6161" width="4.5" style="2" customWidth="1"/>
    <x:col min="6162" max="6384" width="8.375" style="2"/>
    <x:col min="6385" max="6385" width="3.125" style="2" customWidth="1"/>
    <x:col min="6386" max="6386" width="10.5" style="2" customWidth="1"/>
    <x:col min="6387" max="6387" width="2.25" style="2" customWidth="1"/>
    <x:col min="6388" max="6388" width="6.125" style="2" customWidth="1"/>
    <x:col min="6389" max="6389" width="11.625" style="2" customWidth="1"/>
    <x:col min="6390" max="6390" width="2.25" style="2" customWidth="1"/>
    <x:col min="6391" max="6398" width="4.5" style="2" customWidth="1"/>
    <x:col min="6399" max="6401" width="3.625" style="2" customWidth="1"/>
    <x:col min="6402" max="6403" width="8.875" style="2" customWidth="1"/>
    <x:col min="6404" max="6404" width="3.125" style="2" customWidth="1"/>
    <x:col min="6405" max="6405" width="10.5" style="2" customWidth="1"/>
    <x:col min="6406" max="6406" width="2.25" style="2" customWidth="1"/>
    <x:col min="6407" max="6407" width="6.125" style="2" customWidth="1"/>
    <x:col min="6408" max="6408" width="11.625" style="2" customWidth="1"/>
    <x:col min="6409" max="6409" width="2.25" style="2" customWidth="1"/>
    <x:col min="6410" max="6417" width="4.5" style="2" customWidth="1"/>
    <x:col min="6418" max="6640" width="8.375" style="2"/>
    <x:col min="6641" max="6641" width="3.125" style="2" customWidth="1"/>
    <x:col min="6642" max="6642" width="10.5" style="2" customWidth="1"/>
    <x:col min="6643" max="6643" width="2.25" style="2" customWidth="1"/>
    <x:col min="6644" max="6644" width="6.125" style="2" customWidth="1"/>
    <x:col min="6645" max="6645" width="11.625" style="2" customWidth="1"/>
    <x:col min="6646" max="6646" width="2.25" style="2" customWidth="1"/>
    <x:col min="6647" max="6654" width="4.5" style="2" customWidth="1"/>
    <x:col min="6655" max="6657" width="3.625" style="2" customWidth="1"/>
    <x:col min="6658" max="6659" width="8.875" style="2" customWidth="1"/>
    <x:col min="6660" max="6660" width="3.125" style="2" customWidth="1"/>
    <x:col min="6661" max="6661" width="10.5" style="2" customWidth="1"/>
    <x:col min="6662" max="6662" width="2.25" style="2" customWidth="1"/>
    <x:col min="6663" max="6663" width="6.125" style="2" customWidth="1"/>
    <x:col min="6664" max="6664" width="11.625" style="2" customWidth="1"/>
    <x:col min="6665" max="6665" width="2.25" style="2" customWidth="1"/>
    <x:col min="6666" max="6673" width="4.5" style="2" customWidth="1"/>
    <x:col min="6674" max="6896" width="8.375" style="2"/>
    <x:col min="6897" max="6897" width="3.125" style="2" customWidth="1"/>
    <x:col min="6898" max="6898" width="10.5" style="2" customWidth="1"/>
    <x:col min="6899" max="6899" width="2.25" style="2" customWidth="1"/>
    <x:col min="6900" max="6900" width="6.125" style="2" customWidth="1"/>
    <x:col min="6901" max="6901" width="11.625" style="2" customWidth="1"/>
    <x:col min="6902" max="6902" width="2.25" style="2" customWidth="1"/>
    <x:col min="6903" max="6910" width="4.5" style="2" customWidth="1"/>
    <x:col min="6911" max="6913" width="3.625" style="2" customWidth="1"/>
    <x:col min="6914" max="6915" width="8.875" style="2" customWidth="1"/>
    <x:col min="6916" max="6916" width="3.125" style="2" customWidth="1"/>
    <x:col min="6917" max="6917" width="10.5" style="2" customWidth="1"/>
    <x:col min="6918" max="6918" width="2.25" style="2" customWidth="1"/>
    <x:col min="6919" max="6919" width="6.125" style="2" customWidth="1"/>
    <x:col min="6920" max="6920" width="11.625" style="2" customWidth="1"/>
    <x:col min="6921" max="6921" width="2.25" style="2" customWidth="1"/>
    <x:col min="6922" max="6929" width="4.5" style="2" customWidth="1"/>
    <x:col min="6930" max="7152" width="8.375" style="2"/>
    <x:col min="7153" max="7153" width="3.125" style="2" customWidth="1"/>
    <x:col min="7154" max="7154" width="10.5" style="2" customWidth="1"/>
    <x:col min="7155" max="7155" width="2.25" style="2" customWidth="1"/>
    <x:col min="7156" max="7156" width="6.125" style="2" customWidth="1"/>
    <x:col min="7157" max="7157" width="11.625" style="2" customWidth="1"/>
    <x:col min="7158" max="7158" width="2.25" style="2" customWidth="1"/>
    <x:col min="7159" max="7166" width="4.5" style="2" customWidth="1"/>
    <x:col min="7167" max="7169" width="3.625" style="2" customWidth="1"/>
    <x:col min="7170" max="7171" width="8.875" style="2" customWidth="1"/>
    <x:col min="7172" max="7172" width="3.125" style="2" customWidth="1"/>
    <x:col min="7173" max="7173" width="10.5" style="2" customWidth="1"/>
    <x:col min="7174" max="7174" width="2.25" style="2" customWidth="1"/>
    <x:col min="7175" max="7175" width="6.125" style="2" customWidth="1"/>
    <x:col min="7176" max="7176" width="11.625" style="2" customWidth="1"/>
    <x:col min="7177" max="7177" width="2.25" style="2" customWidth="1"/>
    <x:col min="7178" max="7185" width="4.5" style="2" customWidth="1"/>
    <x:col min="7186" max="7408" width="8.375" style="2"/>
    <x:col min="7409" max="7409" width="3.125" style="2" customWidth="1"/>
    <x:col min="7410" max="7410" width="10.5" style="2" customWidth="1"/>
    <x:col min="7411" max="7411" width="2.25" style="2" customWidth="1"/>
    <x:col min="7412" max="7412" width="6.125" style="2" customWidth="1"/>
    <x:col min="7413" max="7413" width="11.625" style="2" customWidth="1"/>
    <x:col min="7414" max="7414" width="2.25" style="2" customWidth="1"/>
    <x:col min="7415" max="7422" width="4.5" style="2" customWidth="1"/>
    <x:col min="7423" max="7425" width="3.625" style="2" customWidth="1"/>
    <x:col min="7426" max="7427" width="8.875" style="2" customWidth="1"/>
    <x:col min="7428" max="7428" width="3.125" style="2" customWidth="1"/>
    <x:col min="7429" max="7429" width="10.5" style="2" customWidth="1"/>
    <x:col min="7430" max="7430" width="2.25" style="2" customWidth="1"/>
    <x:col min="7431" max="7431" width="6.125" style="2" customWidth="1"/>
    <x:col min="7432" max="7432" width="11.625" style="2" customWidth="1"/>
    <x:col min="7433" max="7433" width="2.25" style="2" customWidth="1"/>
    <x:col min="7434" max="7441" width="4.5" style="2" customWidth="1"/>
    <x:col min="7442" max="7664" width="8.375" style="2"/>
    <x:col min="7665" max="7665" width="3.125" style="2" customWidth="1"/>
    <x:col min="7666" max="7666" width="10.5" style="2" customWidth="1"/>
    <x:col min="7667" max="7667" width="2.25" style="2" customWidth="1"/>
    <x:col min="7668" max="7668" width="6.125" style="2" customWidth="1"/>
    <x:col min="7669" max="7669" width="11.625" style="2" customWidth="1"/>
    <x:col min="7670" max="7670" width="2.25" style="2" customWidth="1"/>
    <x:col min="7671" max="7678" width="4.5" style="2" customWidth="1"/>
    <x:col min="7679" max="7681" width="3.625" style="2" customWidth="1"/>
    <x:col min="7682" max="7683" width="8.875" style="2" customWidth="1"/>
    <x:col min="7684" max="7684" width="3.125" style="2" customWidth="1"/>
    <x:col min="7685" max="7685" width="10.5" style="2" customWidth="1"/>
    <x:col min="7686" max="7686" width="2.25" style="2" customWidth="1"/>
    <x:col min="7687" max="7687" width="6.125" style="2" customWidth="1"/>
    <x:col min="7688" max="7688" width="11.625" style="2" customWidth="1"/>
    <x:col min="7689" max="7689" width="2.25" style="2" customWidth="1"/>
    <x:col min="7690" max="7697" width="4.5" style="2" customWidth="1"/>
    <x:col min="7698" max="7920" width="8.375" style="2"/>
    <x:col min="7921" max="7921" width="3.125" style="2" customWidth="1"/>
    <x:col min="7922" max="7922" width="10.5" style="2" customWidth="1"/>
    <x:col min="7923" max="7923" width="2.25" style="2" customWidth="1"/>
    <x:col min="7924" max="7924" width="6.125" style="2" customWidth="1"/>
    <x:col min="7925" max="7925" width="11.625" style="2" customWidth="1"/>
    <x:col min="7926" max="7926" width="2.25" style="2" customWidth="1"/>
    <x:col min="7927" max="7934" width="4.5" style="2" customWidth="1"/>
    <x:col min="7935" max="7937" width="3.625" style="2" customWidth="1"/>
    <x:col min="7938" max="7939" width="8.875" style="2" customWidth="1"/>
    <x:col min="7940" max="7940" width="3.125" style="2" customWidth="1"/>
    <x:col min="7941" max="7941" width="10.5" style="2" customWidth="1"/>
    <x:col min="7942" max="7942" width="2.25" style="2" customWidth="1"/>
    <x:col min="7943" max="7943" width="6.125" style="2" customWidth="1"/>
    <x:col min="7944" max="7944" width="11.625" style="2" customWidth="1"/>
    <x:col min="7945" max="7945" width="2.25" style="2" customWidth="1"/>
    <x:col min="7946" max="7953" width="4.5" style="2" customWidth="1"/>
    <x:col min="7954" max="8176" width="8.375" style="2"/>
    <x:col min="8177" max="8177" width="3.125" style="2" customWidth="1"/>
    <x:col min="8178" max="8178" width="10.5" style="2" customWidth="1"/>
    <x:col min="8179" max="8179" width="2.25" style="2" customWidth="1"/>
    <x:col min="8180" max="8180" width="6.125" style="2" customWidth="1"/>
    <x:col min="8181" max="8181" width="11.625" style="2" customWidth="1"/>
    <x:col min="8182" max="8182" width="2.25" style="2" customWidth="1"/>
    <x:col min="8183" max="8190" width="4.5" style="2" customWidth="1"/>
    <x:col min="8191" max="8193" width="3.625" style="2" customWidth="1"/>
    <x:col min="8194" max="8195" width="8.875" style="2" customWidth="1"/>
    <x:col min="8196" max="8196" width="3.125" style="2" customWidth="1"/>
    <x:col min="8197" max="8197" width="10.5" style="2" customWidth="1"/>
    <x:col min="8198" max="8198" width="2.25" style="2" customWidth="1"/>
    <x:col min="8199" max="8199" width="6.125" style="2" customWidth="1"/>
    <x:col min="8200" max="8200" width="11.625" style="2" customWidth="1"/>
    <x:col min="8201" max="8201" width="2.25" style="2" customWidth="1"/>
    <x:col min="8202" max="8209" width="4.5" style="2" customWidth="1"/>
    <x:col min="8210" max="8432" width="8.375" style="2"/>
    <x:col min="8433" max="8433" width="3.125" style="2" customWidth="1"/>
    <x:col min="8434" max="8434" width="10.5" style="2" customWidth="1"/>
    <x:col min="8435" max="8435" width="2.25" style="2" customWidth="1"/>
    <x:col min="8436" max="8436" width="6.125" style="2" customWidth="1"/>
    <x:col min="8437" max="8437" width="11.625" style="2" customWidth="1"/>
    <x:col min="8438" max="8438" width="2.25" style="2" customWidth="1"/>
    <x:col min="8439" max="8446" width="4.5" style="2" customWidth="1"/>
    <x:col min="8447" max="8449" width="3.625" style="2" customWidth="1"/>
    <x:col min="8450" max="8451" width="8.875" style="2" customWidth="1"/>
    <x:col min="8452" max="8452" width="3.125" style="2" customWidth="1"/>
    <x:col min="8453" max="8453" width="10.5" style="2" customWidth="1"/>
    <x:col min="8454" max="8454" width="2.25" style="2" customWidth="1"/>
    <x:col min="8455" max="8455" width="6.125" style="2" customWidth="1"/>
    <x:col min="8456" max="8456" width="11.625" style="2" customWidth="1"/>
    <x:col min="8457" max="8457" width="2.25" style="2" customWidth="1"/>
    <x:col min="8458" max="8465" width="4.5" style="2" customWidth="1"/>
    <x:col min="8466" max="8688" width="8.375" style="2"/>
    <x:col min="8689" max="8689" width="3.125" style="2" customWidth="1"/>
    <x:col min="8690" max="8690" width="10.5" style="2" customWidth="1"/>
    <x:col min="8691" max="8691" width="2.25" style="2" customWidth="1"/>
    <x:col min="8692" max="8692" width="6.125" style="2" customWidth="1"/>
    <x:col min="8693" max="8693" width="11.625" style="2" customWidth="1"/>
    <x:col min="8694" max="8694" width="2.25" style="2" customWidth="1"/>
    <x:col min="8695" max="8702" width="4.5" style="2" customWidth="1"/>
    <x:col min="8703" max="8705" width="3.625" style="2" customWidth="1"/>
    <x:col min="8706" max="8707" width="8.875" style="2" customWidth="1"/>
    <x:col min="8708" max="8708" width="3.125" style="2" customWidth="1"/>
    <x:col min="8709" max="8709" width="10.5" style="2" customWidth="1"/>
    <x:col min="8710" max="8710" width="2.25" style="2" customWidth="1"/>
    <x:col min="8711" max="8711" width="6.125" style="2" customWidth="1"/>
    <x:col min="8712" max="8712" width="11.625" style="2" customWidth="1"/>
    <x:col min="8713" max="8713" width="2.25" style="2" customWidth="1"/>
    <x:col min="8714" max="8721" width="4.5" style="2" customWidth="1"/>
    <x:col min="8722" max="8944" width="8.375" style="2"/>
    <x:col min="8945" max="8945" width="3.125" style="2" customWidth="1"/>
    <x:col min="8946" max="8946" width="10.5" style="2" customWidth="1"/>
    <x:col min="8947" max="8947" width="2.25" style="2" customWidth="1"/>
    <x:col min="8948" max="8948" width="6.125" style="2" customWidth="1"/>
    <x:col min="8949" max="8949" width="11.625" style="2" customWidth="1"/>
    <x:col min="8950" max="8950" width="2.25" style="2" customWidth="1"/>
    <x:col min="8951" max="8958" width="4.5" style="2" customWidth="1"/>
    <x:col min="8959" max="8961" width="3.625" style="2" customWidth="1"/>
    <x:col min="8962" max="8963" width="8.875" style="2" customWidth="1"/>
    <x:col min="8964" max="8964" width="3.125" style="2" customWidth="1"/>
    <x:col min="8965" max="8965" width="10.5" style="2" customWidth="1"/>
    <x:col min="8966" max="8966" width="2.25" style="2" customWidth="1"/>
    <x:col min="8967" max="8967" width="6.125" style="2" customWidth="1"/>
    <x:col min="8968" max="8968" width="11.625" style="2" customWidth="1"/>
    <x:col min="8969" max="8969" width="2.25" style="2" customWidth="1"/>
    <x:col min="8970" max="8977" width="4.5" style="2" customWidth="1"/>
    <x:col min="8978" max="9200" width="8.375" style="2"/>
    <x:col min="9201" max="9201" width="3.125" style="2" customWidth="1"/>
    <x:col min="9202" max="9202" width="10.5" style="2" customWidth="1"/>
    <x:col min="9203" max="9203" width="2.25" style="2" customWidth="1"/>
    <x:col min="9204" max="9204" width="6.125" style="2" customWidth="1"/>
    <x:col min="9205" max="9205" width="11.625" style="2" customWidth="1"/>
    <x:col min="9206" max="9206" width="2.25" style="2" customWidth="1"/>
    <x:col min="9207" max="9214" width="4.5" style="2" customWidth="1"/>
    <x:col min="9215" max="9217" width="3.625" style="2" customWidth="1"/>
    <x:col min="9218" max="9219" width="8.875" style="2" customWidth="1"/>
    <x:col min="9220" max="9220" width="3.125" style="2" customWidth="1"/>
    <x:col min="9221" max="9221" width="10.5" style="2" customWidth="1"/>
    <x:col min="9222" max="9222" width="2.25" style="2" customWidth="1"/>
    <x:col min="9223" max="9223" width="6.125" style="2" customWidth="1"/>
    <x:col min="9224" max="9224" width="11.625" style="2" customWidth="1"/>
    <x:col min="9225" max="9225" width="2.25" style="2" customWidth="1"/>
    <x:col min="9226" max="9233" width="4.5" style="2" customWidth="1"/>
    <x:col min="9234" max="9456" width="8.375" style="2"/>
    <x:col min="9457" max="9457" width="3.125" style="2" customWidth="1"/>
    <x:col min="9458" max="9458" width="10.5" style="2" customWidth="1"/>
    <x:col min="9459" max="9459" width="2.25" style="2" customWidth="1"/>
    <x:col min="9460" max="9460" width="6.125" style="2" customWidth="1"/>
    <x:col min="9461" max="9461" width="11.625" style="2" customWidth="1"/>
    <x:col min="9462" max="9462" width="2.25" style="2" customWidth="1"/>
    <x:col min="9463" max="9470" width="4.5" style="2" customWidth="1"/>
    <x:col min="9471" max="9473" width="3.625" style="2" customWidth="1"/>
    <x:col min="9474" max="9475" width="8.875" style="2" customWidth="1"/>
    <x:col min="9476" max="9476" width="3.125" style="2" customWidth="1"/>
    <x:col min="9477" max="9477" width="10.5" style="2" customWidth="1"/>
    <x:col min="9478" max="9478" width="2.25" style="2" customWidth="1"/>
    <x:col min="9479" max="9479" width="6.125" style="2" customWidth="1"/>
    <x:col min="9480" max="9480" width="11.625" style="2" customWidth="1"/>
    <x:col min="9481" max="9481" width="2.25" style="2" customWidth="1"/>
    <x:col min="9482" max="9489" width="4.5" style="2" customWidth="1"/>
    <x:col min="9490" max="9712" width="8.375" style="2"/>
    <x:col min="9713" max="9713" width="3.125" style="2" customWidth="1"/>
    <x:col min="9714" max="9714" width="10.5" style="2" customWidth="1"/>
    <x:col min="9715" max="9715" width="2.25" style="2" customWidth="1"/>
    <x:col min="9716" max="9716" width="6.125" style="2" customWidth="1"/>
    <x:col min="9717" max="9717" width="11.625" style="2" customWidth="1"/>
    <x:col min="9718" max="9718" width="2.25" style="2" customWidth="1"/>
    <x:col min="9719" max="9726" width="4.5" style="2" customWidth="1"/>
    <x:col min="9727" max="9729" width="3.625" style="2" customWidth="1"/>
    <x:col min="9730" max="9731" width="8.875" style="2" customWidth="1"/>
    <x:col min="9732" max="9732" width="3.125" style="2" customWidth="1"/>
    <x:col min="9733" max="9733" width="10.5" style="2" customWidth="1"/>
    <x:col min="9734" max="9734" width="2.25" style="2" customWidth="1"/>
    <x:col min="9735" max="9735" width="6.125" style="2" customWidth="1"/>
    <x:col min="9736" max="9736" width="11.625" style="2" customWidth="1"/>
    <x:col min="9737" max="9737" width="2.25" style="2" customWidth="1"/>
    <x:col min="9738" max="9745" width="4.5" style="2" customWidth="1"/>
    <x:col min="9746" max="9968" width="8.375" style="2"/>
    <x:col min="9969" max="9969" width="3.125" style="2" customWidth="1"/>
    <x:col min="9970" max="9970" width="10.5" style="2" customWidth="1"/>
    <x:col min="9971" max="9971" width="2.25" style="2" customWidth="1"/>
    <x:col min="9972" max="9972" width="6.125" style="2" customWidth="1"/>
    <x:col min="9973" max="9973" width="11.625" style="2" customWidth="1"/>
    <x:col min="9974" max="9974" width="2.25" style="2" customWidth="1"/>
    <x:col min="9975" max="9982" width="4.5" style="2" customWidth="1"/>
    <x:col min="9983" max="9985" width="3.625" style="2" customWidth="1"/>
    <x:col min="9986" max="9987" width="8.875" style="2" customWidth="1"/>
    <x:col min="9988" max="9988" width="3.125" style="2" customWidth="1"/>
    <x:col min="9989" max="9989" width="10.5" style="2" customWidth="1"/>
    <x:col min="9990" max="9990" width="2.25" style="2" customWidth="1"/>
    <x:col min="9991" max="9991" width="6.125" style="2" customWidth="1"/>
    <x:col min="9992" max="9992" width="11.625" style="2" customWidth="1"/>
    <x:col min="9993" max="9993" width="2.25" style="2" customWidth="1"/>
    <x:col min="9994" max="10001" width="4.5" style="2" customWidth="1"/>
    <x:col min="10002" max="10224" width="8.375" style="2"/>
    <x:col min="10225" max="10225" width="3.125" style="2" customWidth="1"/>
    <x:col min="10226" max="10226" width="10.5" style="2" customWidth="1"/>
    <x:col min="10227" max="10227" width="2.25" style="2" customWidth="1"/>
    <x:col min="10228" max="10228" width="6.125" style="2" customWidth="1"/>
    <x:col min="10229" max="10229" width="11.625" style="2" customWidth="1"/>
    <x:col min="10230" max="10230" width="2.25" style="2" customWidth="1"/>
    <x:col min="10231" max="10238" width="4.5" style="2" customWidth="1"/>
    <x:col min="10239" max="10241" width="3.625" style="2" customWidth="1"/>
    <x:col min="10242" max="10243" width="8.875" style="2" customWidth="1"/>
    <x:col min="10244" max="10244" width="3.125" style="2" customWidth="1"/>
    <x:col min="10245" max="10245" width="10.5" style="2" customWidth="1"/>
    <x:col min="10246" max="10246" width="2.25" style="2" customWidth="1"/>
    <x:col min="10247" max="10247" width="6.125" style="2" customWidth="1"/>
    <x:col min="10248" max="10248" width="11.625" style="2" customWidth="1"/>
    <x:col min="10249" max="10249" width="2.25" style="2" customWidth="1"/>
    <x:col min="10250" max="10257" width="4.5" style="2" customWidth="1"/>
    <x:col min="10258" max="10480" width="8.375" style="2"/>
    <x:col min="10481" max="10481" width="3.125" style="2" customWidth="1"/>
    <x:col min="10482" max="10482" width="10.5" style="2" customWidth="1"/>
    <x:col min="10483" max="10483" width="2.25" style="2" customWidth="1"/>
    <x:col min="10484" max="10484" width="6.125" style="2" customWidth="1"/>
    <x:col min="10485" max="10485" width="11.625" style="2" customWidth="1"/>
    <x:col min="10486" max="10486" width="2.25" style="2" customWidth="1"/>
    <x:col min="10487" max="10494" width="4.5" style="2" customWidth="1"/>
    <x:col min="10495" max="10497" width="3.625" style="2" customWidth="1"/>
    <x:col min="10498" max="10499" width="8.875" style="2" customWidth="1"/>
    <x:col min="10500" max="10500" width="3.125" style="2" customWidth="1"/>
    <x:col min="10501" max="10501" width="10.5" style="2" customWidth="1"/>
    <x:col min="10502" max="10502" width="2.25" style="2" customWidth="1"/>
    <x:col min="10503" max="10503" width="6.125" style="2" customWidth="1"/>
    <x:col min="10504" max="10504" width="11.625" style="2" customWidth="1"/>
    <x:col min="10505" max="10505" width="2.25" style="2" customWidth="1"/>
    <x:col min="10506" max="10513" width="4.5" style="2" customWidth="1"/>
    <x:col min="10514" max="10736" width="8.375" style="2"/>
    <x:col min="10737" max="10737" width="3.125" style="2" customWidth="1"/>
    <x:col min="10738" max="10738" width="10.5" style="2" customWidth="1"/>
    <x:col min="10739" max="10739" width="2.25" style="2" customWidth="1"/>
    <x:col min="10740" max="10740" width="6.125" style="2" customWidth="1"/>
    <x:col min="10741" max="10741" width="11.625" style="2" customWidth="1"/>
    <x:col min="10742" max="10742" width="2.25" style="2" customWidth="1"/>
    <x:col min="10743" max="10750" width="4.5" style="2" customWidth="1"/>
    <x:col min="10751" max="10753" width="3.625" style="2" customWidth="1"/>
    <x:col min="10754" max="10755" width="8.875" style="2" customWidth="1"/>
    <x:col min="10756" max="10756" width="3.125" style="2" customWidth="1"/>
    <x:col min="10757" max="10757" width="10.5" style="2" customWidth="1"/>
    <x:col min="10758" max="10758" width="2.25" style="2" customWidth="1"/>
    <x:col min="10759" max="10759" width="6.125" style="2" customWidth="1"/>
    <x:col min="10760" max="10760" width="11.625" style="2" customWidth="1"/>
    <x:col min="10761" max="10761" width="2.25" style="2" customWidth="1"/>
    <x:col min="10762" max="10769" width="4.5" style="2" customWidth="1"/>
    <x:col min="10770" max="10992" width="8.375" style="2"/>
    <x:col min="10993" max="10993" width="3.125" style="2" customWidth="1"/>
    <x:col min="10994" max="10994" width="10.5" style="2" customWidth="1"/>
    <x:col min="10995" max="10995" width="2.25" style="2" customWidth="1"/>
    <x:col min="10996" max="10996" width="6.125" style="2" customWidth="1"/>
    <x:col min="10997" max="10997" width="11.625" style="2" customWidth="1"/>
    <x:col min="10998" max="10998" width="2.25" style="2" customWidth="1"/>
    <x:col min="10999" max="11006" width="4.5" style="2" customWidth="1"/>
    <x:col min="11007" max="11009" width="3.625" style="2" customWidth="1"/>
    <x:col min="11010" max="11011" width="8.875" style="2" customWidth="1"/>
    <x:col min="11012" max="11012" width="3.125" style="2" customWidth="1"/>
    <x:col min="11013" max="11013" width="10.5" style="2" customWidth="1"/>
    <x:col min="11014" max="11014" width="2.25" style="2" customWidth="1"/>
    <x:col min="11015" max="11015" width="6.125" style="2" customWidth="1"/>
    <x:col min="11016" max="11016" width="11.625" style="2" customWidth="1"/>
    <x:col min="11017" max="11017" width="2.25" style="2" customWidth="1"/>
    <x:col min="11018" max="11025" width="4.5" style="2" customWidth="1"/>
    <x:col min="11026" max="11248" width="8.375" style="2"/>
    <x:col min="11249" max="11249" width="3.125" style="2" customWidth="1"/>
    <x:col min="11250" max="11250" width="10.5" style="2" customWidth="1"/>
    <x:col min="11251" max="11251" width="2.25" style="2" customWidth="1"/>
    <x:col min="11252" max="11252" width="6.125" style="2" customWidth="1"/>
    <x:col min="11253" max="11253" width="11.625" style="2" customWidth="1"/>
    <x:col min="11254" max="11254" width="2.25" style="2" customWidth="1"/>
    <x:col min="11255" max="11262" width="4.5" style="2" customWidth="1"/>
    <x:col min="11263" max="11265" width="3.625" style="2" customWidth="1"/>
    <x:col min="11266" max="11267" width="8.875" style="2" customWidth="1"/>
    <x:col min="11268" max="11268" width="3.125" style="2" customWidth="1"/>
    <x:col min="11269" max="11269" width="10.5" style="2" customWidth="1"/>
    <x:col min="11270" max="11270" width="2.25" style="2" customWidth="1"/>
    <x:col min="11271" max="11271" width="6.125" style="2" customWidth="1"/>
    <x:col min="11272" max="11272" width="11.625" style="2" customWidth="1"/>
    <x:col min="11273" max="11273" width="2.25" style="2" customWidth="1"/>
    <x:col min="11274" max="11281" width="4.5" style="2" customWidth="1"/>
    <x:col min="11282" max="11504" width="8.375" style="2"/>
    <x:col min="11505" max="11505" width="3.125" style="2" customWidth="1"/>
    <x:col min="11506" max="11506" width="10.5" style="2" customWidth="1"/>
    <x:col min="11507" max="11507" width="2.25" style="2" customWidth="1"/>
    <x:col min="11508" max="11508" width="6.125" style="2" customWidth="1"/>
    <x:col min="11509" max="11509" width="11.625" style="2" customWidth="1"/>
    <x:col min="11510" max="11510" width="2.25" style="2" customWidth="1"/>
    <x:col min="11511" max="11518" width="4.5" style="2" customWidth="1"/>
    <x:col min="11519" max="11521" width="3.625" style="2" customWidth="1"/>
    <x:col min="11522" max="11523" width="8.875" style="2" customWidth="1"/>
    <x:col min="11524" max="11524" width="3.125" style="2" customWidth="1"/>
    <x:col min="11525" max="11525" width="10.5" style="2" customWidth="1"/>
    <x:col min="11526" max="11526" width="2.25" style="2" customWidth="1"/>
    <x:col min="11527" max="11527" width="6.125" style="2" customWidth="1"/>
    <x:col min="11528" max="11528" width="11.625" style="2" customWidth="1"/>
    <x:col min="11529" max="11529" width="2.25" style="2" customWidth="1"/>
    <x:col min="11530" max="11537" width="4.5" style="2" customWidth="1"/>
    <x:col min="11538" max="11760" width="8.375" style="2"/>
    <x:col min="11761" max="11761" width="3.125" style="2" customWidth="1"/>
    <x:col min="11762" max="11762" width="10.5" style="2" customWidth="1"/>
    <x:col min="11763" max="11763" width="2.25" style="2" customWidth="1"/>
    <x:col min="11764" max="11764" width="6.125" style="2" customWidth="1"/>
    <x:col min="11765" max="11765" width="11.625" style="2" customWidth="1"/>
    <x:col min="11766" max="11766" width="2.25" style="2" customWidth="1"/>
    <x:col min="11767" max="11774" width="4.5" style="2" customWidth="1"/>
    <x:col min="11775" max="11777" width="3.625" style="2" customWidth="1"/>
    <x:col min="11778" max="11779" width="8.875" style="2" customWidth="1"/>
    <x:col min="11780" max="11780" width="3.125" style="2" customWidth="1"/>
    <x:col min="11781" max="11781" width="10.5" style="2" customWidth="1"/>
    <x:col min="11782" max="11782" width="2.25" style="2" customWidth="1"/>
    <x:col min="11783" max="11783" width="6.125" style="2" customWidth="1"/>
    <x:col min="11784" max="11784" width="11.625" style="2" customWidth="1"/>
    <x:col min="11785" max="11785" width="2.25" style="2" customWidth="1"/>
    <x:col min="11786" max="11793" width="4.5" style="2" customWidth="1"/>
    <x:col min="11794" max="12016" width="8.375" style="2"/>
    <x:col min="12017" max="12017" width="3.125" style="2" customWidth="1"/>
    <x:col min="12018" max="12018" width="10.5" style="2" customWidth="1"/>
    <x:col min="12019" max="12019" width="2.25" style="2" customWidth="1"/>
    <x:col min="12020" max="12020" width="6.125" style="2" customWidth="1"/>
    <x:col min="12021" max="12021" width="11.625" style="2" customWidth="1"/>
    <x:col min="12022" max="12022" width="2.25" style="2" customWidth="1"/>
    <x:col min="12023" max="12030" width="4.5" style="2" customWidth="1"/>
    <x:col min="12031" max="12033" width="3.625" style="2" customWidth="1"/>
    <x:col min="12034" max="12035" width="8.875" style="2" customWidth="1"/>
    <x:col min="12036" max="12036" width="3.125" style="2" customWidth="1"/>
    <x:col min="12037" max="12037" width="10.5" style="2" customWidth="1"/>
    <x:col min="12038" max="12038" width="2.25" style="2" customWidth="1"/>
    <x:col min="12039" max="12039" width="6.125" style="2" customWidth="1"/>
    <x:col min="12040" max="12040" width="11.625" style="2" customWidth="1"/>
    <x:col min="12041" max="12041" width="2.25" style="2" customWidth="1"/>
    <x:col min="12042" max="12049" width="4.5" style="2" customWidth="1"/>
    <x:col min="12050" max="12272" width="8.375" style="2"/>
    <x:col min="12273" max="12273" width="3.125" style="2" customWidth="1"/>
    <x:col min="12274" max="12274" width="10.5" style="2" customWidth="1"/>
    <x:col min="12275" max="12275" width="2.25" style="2" customWidth="1"/>
    <x:col min="12276" max="12276" width="6.125" style="2" customWidth="1"/>
    <x:col min="12277" max="12277" width="11.625" style="2" customWidth="1"/>
    <x:col min="12278" max="12278" width="2.25" style="2" customWidth="1"/>
    <x:col min="12279" max="12286" width="4.5" style="2" customWidth="1"/>
    <x:col min="12287" max="12289" width="3.625" style="2" customWidth="1"/>
    <x:col min="12290" max="12291" width="8.875" style="2" customWidth="1"/>
    <x:col min="12292" max="12292" width="3.125" style="2" customWidth="1"/>
    <x:col min="12293" max="12293" width="10.5" style="2" customWidth="1"/>
    <x:col min="12294" max="12294" width="2.25" style="2" customWidth="1"/>
    <x:col min="12295" max="12295" width="6.125" style="2" customWidth="1"/>
    <x:col min="12296" max="12296" width="11.625" style="2" customWidth="1"/>
    <x:col min="12297" max="12297" width="2.25" style="2" customWidth="1"/>
    <x:col min="12298" max="12305" width="4.5" style="2" customWidth="1"/>
    <x:col min="12306" max="12528" width="8.375" style="2"/>
    <x:col min="12529" max="12529" width="3.125" style="2" customWidth="1"/>
    <x:col min="12530" max="12530" width="10.5" style="2" customWidth="1"/>
    <x:col min="12531" max="12531" width="2.25" style="2" customWidth="1"/>
    <x:col min="12532" max="12532" width="6.125" style="2" customWidth="1"/>
    <x:col min="12533" max="12533" width="11.625" style="2" customWidth="1"/>
    <x:col min="12534" max="12534" width="2.25" style="2" customWidth="1"/>
    <x:col min="12535" max="12542" width="4.5" style="2" customWidth="1"/>
    <x:col min="12543" max="12545" width="3.625" style="2" customWidth="1"/>
    <x:col min="12546" max="12547" width="8.875" style="2" customWidth="1"/>
    <x:col min="12548" max="12548" width="3.125" style="2" customWidth="1"/>
    <x:col min="12549" max="12549" width="10.5" style="2" customWidth="1"/>
    <x:col min="12550" max="12550" width="2.25" style="2" customWidth="1"/>
    <x:col min="12551" max="12551" width="6.125" style="2" customWidth="1"/>
    <x:col min="12552" max="12552" width="11.625" style="2" customWidth="1"/>
    <x:col min="12553" max="12553" width="2.25" style="2" customWidth="1"/>
    <x:col min="12554" max="12561" width="4.5" style="2" customWidth="1"/>
    <x:col min="12562" max="12784" width="8.375" style="2"/>
    <x:col min="12785" max="12785" width="3.125" style="2" customWidth="1"/>
    <x:col min="12786" max="12786" width="10.5" style="2" customWidth="1"/>
    <x:col min="12787" max="12787" width="2.25" style="2" customWidth="1"/>
    <x:col min="12788" max="12788" width="6.125" style="2" customWidth="1"/>
    <x:col min="12789" max="12789" width="11.625" style="2" customWidth="1"/>
    <x:col min="12790" max="12790" width="2.25" style="2" customWidth="1"/>
    <x:col min="12791" max="12798" width="4.5" style="2" customWidth="1"/>
    <x:col min="12799" max="12801" width="3.625" style="2" customWidth="1"/>
    <x:col min="12802" max="12803" width="8.875" style="2" customWidth="1"/>
    <x:col min="12804" max="12804" width="3.125" style="2" customWidth="1"/>
    <x:col min="12805" max="12805" width="10.5" style="2" customWidth="1"/>
    <x:col min="12806" max="12806" width="2.25" style="2" customWidth="1"/>
    <x:col min="12807" max="12807" width="6.125" style="2" customWidth="1"/>
    <x:col min="12808" max="12808" width="11.625" style="2" customWidth="1"/>
    <x:col min="12809" max="12809" width="2.25" style="2" customWidth="1"/>
    <x:col min="12810" max="12817" width="4.5" style="2" customWidth="1"/>
    <x:col min="12818" max="13040" width="8.375" style="2"/>
    <x:col min="13041" max="13041" width="3.125" style="2" customWidth="1"/>
    <x:col min="13042" max="13042" width="10.5" style="2" customWidth="1"/>
    <x:col min="13043" max="13043" width="2.25" style="2" customWidth="1"/>
    <x:col min="13044" max="13044" width="6.125" style="2" customWidth="1"/>
    <x:col min="13045" max="13045" width="11.625" style="2" customWidth="1"/>
    <x:col min="13046" max="13046" width="2.25" style="2" customWidth="1"/>
    <x:col min="13047" max="13054" width="4.5" style="2" customWidth="1"/>
    <x:col min="13055" max="13057" width="3.625" style="2" customWidth="1"/>
    <x:col min="13058" max="13059" width="8.875" style="2" customWidth="1"/>
    <x:col min="13060" max="13060" width="3.125" style="2" customWidth="1"/>
    <x:col min="13061" max="13061" width="10.5" style="2" customWidth="1"/>
    <x:col min="13062" max="13062" width="2.25" style="2" customWidth="1"/>
    <x:col min="13063" max="13063" width="6.125" style="2" customWidth="1"/>
    <x:col min="13064" max="13064" width="11.625" style="2" customWidth="1"/>
    <x:col min="13065" max="13065" width="2.25" style="2" customWidth="1"/>
    <x:col min="13066" max="13073" width="4.5" style="2" customWidth="1"/>
    <x:col min="13074" max="13296" width="8.375" style="2"/>
    <x:col min="13297" max="13297" width="3.125" style="2" customWidth="1"/>
    <x:col min="13298" max="13298" width="10.5" style="2" customWidth="1"/>
    <x:col min="13299" max="13299" width="2.25" style="2" customWidth="1"/>
    <x:col min="13300" max="13300" width="6.125" style="2" customWidth="1"/>
    <x:col min="13301" max="13301" width="11.625" style="2" customWidth="1"/>
    <x:col min="13302" max="13302" width="2.25" style="2" customWidth="1"/>
    <x:col min="13303" max="13310" width="4.5" style="2" customWidth="1"/>
    <x:col min="13311" max="13313" width="3.625" style="2" customWidth="1"/>
    <x:col min="13314" max="13315" width="8.875" style="2" customWidth="1"/>
    <x:col min="13316" max="13316" width="3.125" style="2" customWidth="1"/>
    <x:col min="13317" max="13317" width="10.5" style="2" customWidth="1"/>
    <x:col min="13318" max="13318" width="2.25" style="2" customWidth="1"/>
    <x:col min="13319" max="13319" width="6.125" style="2" customWidth="1"/>
    <x:col min="13320" max="13320" width="11.625" style="2" customWidth="1"/>
    <x:col min="13321" max="13321" width="2.25" style="2" customWidth="1"/>
    <x:col min="13322" max="13329" width="4.5" style="2" customWidth="1"/>
    <x:col min="13330" max="13552" width="8.375" style="2"/>
    <x:col min="13553" max="13553" width="3.125" style="2" customWidth="1"/>
    <x:col min="13554" max="13554" width="10.5" style="2" customWidth="1"/>
    <x:col min="13555" max="13555" width="2.25" style="2" customWidth="1"/>
    <x:col min="13556" max="13556" width="6.125" style="2" customWidth="1"/>
    <x:col min="13557" max="13557" width="11.625" style="2" customWidth="1"/>
    <x:col min="13558" max="13558" width="2.25" style="2" customWidth="1"/>
    <x:col min="13559" max="13566" width="4.5" style="2" customWidth="1"/>
    <x:col min="13567" max="13569" width="3.625" style="2" customWidth="1"/>
    <x:col min="13570" max="13571" width="8.875" style="2" customWidth="1"/>
    <x:col min="13572" max="13572" width="3.125" style="2" customWidth="1"/>
    <x:col min="13573" max="13573" width="10.5" style="2" customWidth="1"/>
    <x:col min="13574" max="13574" width="2.25" style="2" customWidth="1"/>
    <x:col min="13575" max="13575" width="6.125" style="2" customWidth="1"/>
    <x:col min="13576" max="13576" width="11.625" style="2" customWidth="1"/>
    <x:col min="13577" max="13577" width="2.25" style="2" customWidth="1"/>
    <x:col min="13578" max="13585" width="4.5" style="2" customWidth="1"/>
    <x:col min="13586" max="13808" width="8.375" style="2"/>
    <x:col min="13809" max="13809" width="3.125" style="2" customWidth="1"/>
    <x:col min="13810" max="13810" width="10.5" style="2" customWidth="1"/>
    <x:col min="13811" max="13811" width="2.25" style="2" customWidth="1"/>
    <x:col min="13812" max="13812" width="6.125" style="2" customWidth="1"/>
    <x:col min="13813" max="13813" width="11.625" style="2" customWidth="1"/>
    <x:col min="13814" max="13814" width="2.25" style="2" customWidth="1"/>
    <x:col min="13815" max="13822" width="4.5" style="2" customWidth="1"/>
    <x:col min="13823" max="13825" width="3.625" style="2" customWidth="1"/>
    <x:col min="13826" max="13827" width="8.875" style="2" customWidth="1"/>
    <x:col min="13828" max="13828" width="3.125" style="2" customWidth="1"/>
    <x:col min="13829" max="13829" width="10.5" style="2" customWidth="1"/>
    <x:col min="13830" max="13830" width="2.25" style="2" customWidth="1"/>
    <x:col min="13831" max="13831" width="6.125" style="2" customWidth="1"/>
    <x:col min="13832" max="13832" width="11.625" style="2" customWidth="1"/>
    <x:col min="13833" max="13833" width="2.25" style="2" customWidth="1"/>
    <x:col min="13834" max="13841" width="4.5" style="2" customWidth="1"/>
    <x:col min="13842" max="14064" width="8.375" style="2"/>
    <x:col min="14065" max="14065" width="3.125" style="2" customWidth="1"/>
    <x:col min="14066" max="14066" width="10.5" style="2" customWidth="1"/>
    <x:col min="14067" max="14067" width="2.25" style="2" customWidth="1"/>
    <x:col min="14068" max="14068" width="6.125" style="2" customWidth="1"/>
    <x:col min="14069" max="14069" width="11.625" style="2" customWidth="1"/>
    <x:col min="14070" max="14070" width="2.25" style="2" customWidth="1"/>
    <x:col min="14071" max="14078" width="4.5" style="2" customWidth="1"/>
    <x:col min="14079" max="14081" width="3.625" style="2" customWidth="1"/>
    <x:col min="14082" max="14083" width="8.875" style="2" customWidth="1"/>
    <x:col min="14084" max="14084" width="3.125" style="2" customWidth="1"/>
    <x:col min="14085" max="14085" width="10.5" style="2" customWidth="1"/>
    <x:col min="14086" max="14086" width="2.25" style="2" customWidth="1"/>
    <x:col min="14087" max="14087" width="6.125" style="2" customWidth="1"/>
    <x:col min="14088" max="14088" width="11.625" style="2" customWidth="1"/>
    <x:col min="14089" max="14089" width="2.25" style="2" customWidth="1"/>
    <x:col min="14090" max="14097" width="4.5" style="2" customWidth="1"/>
    <x:col min="14098" max="14320" width="8.375" style="2"/>
    <x:col min="14321" max="14321" width="3.125" style="2" customWidth="1"/>
    <x:col min="14322" max="14322" width="10.5" style="2" customWidth="1"/>
    <x:col min="14323" max="14323" width="2.25" style="2" customWidth="1"/>
    <x:col min="14324" max="14324" width="6.125" style="2" customWidth="1"/>
    <x:col min="14325" max="14325" width="11.625" style="2" customWidth="1"/>
    <x:col min="14326" max="14326" width="2.25" style="2" customWidth="1"/>
    <x:col min="14327" max="14334" width="4.5" style="2" customWidth="1"/>
    <x:col min="14335" max="14337" width="3.625" style="2" customWidth="1"/>
    <x:col min="14338" max="14339" width="8.875" style="2" customWidth="1"/>
    <x:col min="14340" max="14340" width="3.125" style="2" customWidth="1"/>
    <x:col min="14341" max="14341" width="10.5" style="2" customWidth="1"/>
    <x:col min="14342" max="14342" width="2.25" style="2" customWidth="1"/>
    <x:col min="14343" max="14343" width="6.125" style="2" customWidth="1"/>
    <x:col min="14344" max="14344" width="11.625" style="2" customWidth="1"/>
    <x:col min="14345" max="14345" width="2.25" style="2" customWidth="1"/>
    <x:col min="14346" max="14353" width="4.5" style="2" customWidth="1"/>
    <x:col min="14354" max="14576" width="8.375" style="2"/>
    <x:col min="14577" max="14577" width="3.125" style="2" customWidth="1"/>
    <x:col min="14578" max="14578" width="10.5" style="2" customWidth="1"/>
    <x:col min="14579" max="14579" width="2.25" style="2" customWidth="1"/>
    <x:col min="14580" max="14580" width="6.125" style="2" customWidth="1"/>
    <x:col min="14581" max="14581" width="11.625" style="2" customWidth="1"/>
    <x:col min="14582" max="14582" width="2.25" style="2" customWidth="1"/>
    <x:col min="14583" max="14590" width="4.5" style="2" customWidth="1"/>
    <x:col min="14591" max="14593" width="3.625" style="2" customWidth="1"/>
    <x:col min="14594" max="14595" width="8.875" style="2" customWidth="1"/>
    <x:col min="14596" max="14596" width="3.125" style="2" customWidth="1"/>
    <x:col min="14597" max="14597" width="10.5" style="2" customWidth="1"/>
    <x:col min="14598" max="14598" width="2.25" style="2" customWidth="1"/>
    <x:col min="14599" max="14599" width="6.125" style="2" customWidth="1"/>
    <x:col min="14600" max="14600" width="11.625" style="2" customWidth="1"/>
    <x:col min="14601" max="14601" width="2.25" style="2" customWidth="1"/>
    <x:col min="14602" max="14609" width="4.5" style="2" customWidth="1"/>
    <x:col min="14610" max="14832" width="8.375" style="2"/>
    <x:col min="14833" max="14833" width="3.125" style="2" customWidth="1"/>
    <x:col min="14834" max="14834" width="10.5" style="2" customWidth="1"/>
    <x:col min="14835" max="14835" width="2.25" style="2" customWidth="1"/>
    <x:col min="14836" max="14836" width="6.125" style="2" customWidth="1"/>
    <x:col min="14837" max="14837" width="11.625" style="2" customWidth="1"/>
    <x:col min="14838" max="14838" width="2.25" style="2" customWidth="1"/>
    <x:col min="14839" max="14846" width="4.5" style="2" customWidth="1"/>
    <x:col min="14847" max="14849" width="3.625" style="2" customWidth="1"/>
    <x:col min="14850" max="14851" width="8.875" style="2" customWidth="1"/>
    <x:col min="14852" max="14852" width="3.125" style="2" customWidth="1"/>
    <x:col min="14853" max="14853" width="10.5" style="2" customWidth="1"/>
    <x:col min="14854" max="14854" width="2.25" style="2" customWidth="1"/>
    <x:col min="14855" max="14855" width="6.125" style="2" customWidth="1"/>
    <x:col min="14856" max="14856" width="11.625" style="2" customWidth="1"/>
    <x:col min="14857" max="14857" width="2.25" style="2" customWidth="1"/>
    <x:col min="14858" max="14865" width="4.5" style="2" customWidth="1"/>
    <x:col min="14866" max="15088" width="8.375" style="2"/>
    <x:col min="15089" max="15089" width="3.125" style="2" customWidth="1"/>
    <x:col min="15090" max="15090" width="10.5" style="2" customWidth="1"/>
    <x:col min="15091" max="15091" width="2.25" style="2" customWidth="1"/>
    <x:col min="15092" max="15092" width="6.125" style="2" customWidth="1"/>
    <x:col min="15093" max="15093" width="11.625" style="2" customWidth="1"/>
    <x:col min="15094" max="15094" width="2.25" style="2" customWidth="1"/>
    <x:col min="15095" max="15102" width="4.5" style="2" customWidth="1"/>
    <x:col min="15103" max="15105" width="3.625" style="2" customWidth="1"/>
    <x:col min="15106" max="15107" width="8.875" style="2" customWidth="1"/>
    <x:col min="15108" max="15108" width="3.125" style="2" customWidth="1"/>
    <x:col min="15109" max="15109" width="10.5" style="2" customWidth="1"/>
    <x:col min="15110" max="15110" width="2.25" style="2" customWidth="1"/>
    <x:col min="15111" max="15111" width="6.125" style="2" customWidth="1"/>
    <x:col min="15112" max="15112" width="11.625" style="2" customWidth="1"/>
    <x:col min="15113" max="15113" width="2.25" style="2" customWidth="1"/>
    <x:col min="15114" max="15121" width="4.5" style="2" customWidth="1"/>
    <x:col min="15122" max="15344" width="8.375" style="2"/>
    <x:col min="15345" max="15345" width="3.125" style="2" customWidth="1"/>
    <x:col min="15346" max="15346" width="10.5" style="2" customWidth="1"/>
    <x:col min="15347" max="15347" width="2.25" style="2" customWidth="1"/>
    <x:col min="15348" max="15348" width="6.125" style="2" customWidth="1"/>
    <x:col min="15349" max="15349" width="11.625" style="2" customWidth="1"/>
    <x:col min="15350" max="15350" width="2.25" style="2" customWidth="1"/>
    <x:col min="15351" max="15358" width="4.5" style="2" customWidth="1"/>
    <x:col min="15359" max="15361" width="3.625" style="2" customWidth="1"/>
    <x:col min="15362" max="15363" width="8.875" style="2" customWidth="1"/>
    <x:col min="15364" max="15364" width="3.125" style="2" customWidth="1"/>
    <x:col min="15365" max="15365" width="10.5" style="2" customWidth="1"/>
    <x:col min="15366" max="15366" width="2.25" style="2" customWidth="1"/>
    <x:col min="15367" max="15367" width="6.125" style="2" customWidth="1"/>
    <x:col min="15368" max="15368" width="11.625" style="2" customWidth="1"/>
    <x:col min="15369" max="15369" width="2.25" style="2" customWidth="1"/>
    <x:col min="15370" max="15377" width="4.5" style="2" customWidth="1"/>
    <x:col min="15378" max="15600" width="8.375" style="2"/>
    <x:col min="15601" max="15601" width="3.125" style="2" customWidth="1"/>
    <x:col min="15602" max="15602" width="10.5" style="2" customWidth="1"/>
    <x:col min="15603" max="15603" width="2.25" style="2" customWidth="1"/>
    <x:col min="15604" max="15604" width="6.125" style="2" customWidth="1"/>
    <x:col min="15605" max="15605" width="11.625" style="2" customWidth="1"/>
    <x:col min="15606" max="15606" width="2.25" style="2" customWidth="1"/>
    <x:col min="15607" max="15614" width="4.5" style="2" customWidth="1"/>
    <x:col min="15615" max="15617" width="3.625" style="2" customWidth="1"/>
    <x:col min="15618" max="15619" width="8.875" style="2" customWidth="1"/>
    <x:col min="15620" max="15620" width="3.125" style="2" customWidth="1"/>
    <x:col min="15621" max="15621" width="10.5" style="2" customWidth="1"/>
    <x:col min="15622" max="15622" width="2.25" style="2" customWidth="1"/>
    <x:col min="15623" max="15623" width="6.125" style="2" customWidth="1"/>
    <x:col min="15624" max="15624" width="11.625" style="2" customWidth="1"/>
    <x:col min="15625" max="15625" width="2.25" style="2" customWidth="1"/>
    <x:col min="15626" max="15633" width="4.5" style="2" customWidth="1"/>
    <x:col min="15634" max="15856" width="8.375" style="2"/>
    <x:col min="15857" max="15857" width="3.125" style="2" customWidth="1"/>
    <x:col min="15858" max="15858" width="10.5" style="2" customWidth="1"/>
    <x:col min="15859" max="15859" width="2.25" style="2" customWidth="1"/>
    <x:col min="15860" max="15860" width="6.125" style="2" customWidth="1"/>
    <x:col min="15861" max="15861" width="11.625" style="2" customWidth="1"/>
    <x:col min="15862" max="15862" width="2.25" style="2" customWidth="1"/>
    <x:col min="15863" max="15870" width="4.5" style="2" customWidth="1"/>
    <x:col min="15871" max="15873" width="3.625" style="2" customWidth="1"/>
    <x:col min="15874" max="15875" width="8.875" style="2" customWidth="1"/>
    <x:col min="15876" max="15876" width="3.125" style="2" customWidth="1"/>
    <x:col min="15877" max="15877" width="10.5" style="2" customWidth="1"/>
    <x:col min="15878" max="15878" width="2.25" style="2" customWidth="1"/>
    <x:col min="15879" max="15879" width="6.125" style="2" customWidth="1"/>
    <x:col min="15880" max="15880" width="11.625" style="2" customWidth="1"/>
    <x:col min="15881" max="15881" width="2.25" style="2" customWidth="1"/>
    <x:col min="15882" max="15889" width="4.5" style="2" customWidth="1"/>
    <x:col min="15890" max="16112" width="8.375" style="2"/>
    <x:col min="16113" max="16113" width="3.125" style="2" customWidth="1"/>
    <x:col min="16114" max="16114" width="10.5" style="2" customWidth="1"/>
    <x:col min="16115" max="16115" width="2.25" style="2" customWidth="1"/>
    <x:col min="16116" max="16116" width="6.125" style="2" customWidth="1"/>
    <x:col min="16117" max="16117" width="11.625" style="2" customWidth="1"/>
    <x:col min="16118" max="16118" width="2.25" style="2" customWidth="1"/>
    <x:col min="16119" max="16126" width="4.5" style="2" customWidth="1"/>
    <x:col min="16127" max="16129" width="3.625" style="2" customWidth="1"/>
    <x:col min="16130" max="16131" width="8.875" style="2" customWidth="1"/>
    <x:col min="16132" max="16132" width="3.125" style="2" customWidth="1"/>
    <x:col min="16133" max="16133" width="10.5" style="2" customWidth="1"/>
    <x:col min="16134" max="16134" width="2.25" style="2" customWidth="1"/>
    <x:col min="16135" max="16135" width="6.125" style="2" customWidth="1"/>
    <x:col min="16136" max="16136" width="11.625" style="2" customWidth="1"/>
    <x:col min="16137" max="16137" width="2.25" style="2" customWidth="1"/>
    <x:col min="16138" max="16145" width="4.5" style="2" customWidth="1"/>
    <x:col min="16146" max="16384" width="8.375" style="2"/>
  </x:cols>
  <x:sheetData>
    <x:row r="1" ht="23.100000000000001" customHeight="1"/>
    <x:row r="2" spans="6:13" ht="13.35" customHeight="1">
      <x:c r="F2" s="3"/>
      <x:c r="G2" s="3"/>
      <x:c r="H2" s="3"/>
      <x:c r="I2" s="3"/>
      <x:c r="J2" s="3"/>
      <x:c r="K2" s="3"/>
      <x:c r="L2" s="3"/>
      <x:c r="M2" s="3"/>
    </x:row>
    <x:row r="3" spans="1:6" ht="7.5" customHeight="1">
      <x:c r="A3" s="4"/>
      <x:c r="C3" s="5"/>
      <x:c r="D3" s="6"/>
      <x:c r="E3" s="7"/>
      <x:c r="F3" s="8"/>
    </x:row>
    <x:row r="4" spans="1:15" ht="13.35" customHeight="1">
      <x:c r="A4" s="308"/>
      <x:c r="B4" s="309"/>
      <x:c r="C4" s="309"/>
      <x:c r="D4" s="309"/>
      <x:c r="E4" s="309"/>
      <x:c r="F4" s="309"/>
      <x:c r="G4" s="9">
        <x:f>A5</x:f>
        <x:v>1</x:v>
      </x:c>
      <x:c r="H4" s="9">
        <x:f>A7</x:f>
        <x:v>2</x:v>
      </x:c>
      <x:c r="I4" s="20">
        <x:f>A9</x:f>
        <x:v>3</x:v>
      </x:c>
      <x:c r="J4" s="20">
        <x:v>4</x:v>
      </x:c>
      <x:c r="K4" s="21">
        <x:v>5</x:v>
      </x:c>
      <x:c r="L4" s="22" t="s">
        <x:v>23</x:v>
      </x:c>
      <x:c r="M4" s="9" t="s">
        <x:v>16</x:v>
      </x:c>
      <x:c r="N4" s="9" t="s">
        <x:v>19</x:v>
      </x:c>
      <x:c r="O4" s="21" t="s">
        <x:v>26</x:v>
      </x:c>
    </x:row>
    <x:row r="5" spans="1:15" customHeight="1">
      <x:c r="A5" s="312">
        <x:v>1</x:v>
      </x:c>
      <x:c r="B5" s="10" t="str">
        <x:f>IFERROR(VLOOKUP(A5,#REF!,3,FALSE),"")</x:f>
        <x:v/>
      </x:c>
      <x:c r="C5" s="316" t="s">
        <x:v>20</x:v>
      </x:c>
      <x:c r="D5" s="11" t="str">
        <x:f>IFERROR(VLOOKUP(A5,#REF!,6,FALSE),"")</x:f>
        <x:v/>
      </x:c>
      <x:c r="E5" s="12" t="str">
        <x:f>IFERROR(VLOOKUP(A5,#REF!,7,FALSE),"")</x:f>
        <x:v/>
      </x:c>
      <x:c r="F5" s="319" t="s">
        <x:v>17</x:v>
      </x:c>
      <x:c r="G5" s="324"/>
      <x:c r="H5" s="326"/>
      <x:c r="I5" s="330"/>
      <x:c r="J5" s="330"/>
      <x:c r="K5" s="334"/>
      <x:c r="L5" s="339"/>
      <x:c r="M5" s="326"/>
      <x:c r="N5" s="326"/>
      <x:c r="O5" s="334"/>
    </x:row>
    <x:row r="6" spans="1:20" customHeight="1">
      <x:c r="A6" s="313"/>
      <x:c r="B6" s="13" t="str">
        <x:f>IFERROR(VLOOKUP(A5,#REF!,17,FALSE),"")</x:f>
        <x:v/>
      </x:c>
      <x:c r="C6" s="317"/>
      <x:c r="D6" s="14" t="str">
        <x:f>IFERROR(VLOOKUP(A5,#REF!,20,FALSE),"")</x:f>
        <x:v/>
      </x:c>
      <x:c r="E6" s="15" t="str">
        <x:f>IFERROR(VLOOKUP(A5,#REF!,21,FALSE),"")</x:f>
        <x:v/>
      </x:c>
      <x:c r="F6" s="320"/>
      <x:c r="G6" s="324"/>
      <x:c r="H6" s="326"/>
      <x:c r="I6" s="330"/>
      <x:c r="J6" s="330"/>
      <x:c r="K6" s="334"/>
      <x:c r="L6" s="339"/>
      <x:c r="M6" s="326"/>
      <x:c r="N6" s="326"/>
      <x:c r="O6" s="334"/>
      <x:c r="T6" s="4"/>
    </x:row>
    <x:row r="7" spans="1:20" customHeight="1">
      <x:c r="A7" s="314">
        <x:v>2</x:v>
      </x:c>
      <x:c r="B7" s="10" t="str">
        <x:f>IFERROR(VLOOKUP(A7,#REF!,3,FALSE),"")</x:f>
        <x:v/>
      </x:c>
      <x:c r="C7" s="316" t="s">
        <x:v>20</x:v>
      </x:c>
      <x:c r="D7" s="11" t="str">
        <x:f>IFERROR(VLOOKUP(A7,#REF!,6,FALSE),"")</x:f>
        <x:v/>
      </x:c>
      <x:c r="E7" s="12" t="str">
        <x:f>IFERROR(VLOOKUP(A7,#REF!,7,FALSE),"")</x:f>
        <x:v/>
      </x:c>
      <x:c r="F7" s="319" t="s">
        <x:v>17</x:v>
      </x:c>
      <x:c r="G7" s="325"/>
      <x:c r="H7" s="329"/>
      <x:c r="I7" s="331"/>
      <x:c r="J7" s="331"/>
      <x:c r="K7" s="335"/>
      <x:c r="L7" s="340"/>
      <x:c r="M7" s="325"/>
      <x:c r="N7" s="325"/>
      <x:c r="O7" s="335"/>
      <x:c r="T7" s="4"/>
    </x:row>
    <x:row r="8" spans="1:20" customHeight="1">
      <x:c r="A8" s="313"/>
      <x:c r="B8" s="13" t="str">
        <x:f>IFERROR(VLOOKUP(A7,#REF!,17,FALSE),"")</x:f>
        <x:v/>
      </x:c>
      <x:c r="C8" s="317"/>
      <x:c r="D8" s="14" t="str">
        <x:f>IFERROR(VLOOKUP(A7,#REF!,20,FALSE),"")</x:f>
        <x:v/>
      </x:c>
      <x:c r="E8" s="15" t="str">
        <x:f>IFERROR(VLOOKUP(A7,#REF!,21,FALSE),"")</x:f>
        <x:v/>
      </x:c>
      <x:c r="F8" s="320"/>
      <x:c r="G8" s="326"/>
      <x:c r="H8" s="324"/>
      <x:c r="I8" s="330"/>
      <x:c r="J8" s="330"/>
      <x:c r="K8" s="334"/>
      <x:c r="L8" s="341"/>
      <x:c r="M8" s="326"/>
      <x:c r="N8" s="326"/>
      <x:c r="O8" s="334"/>
      <x:c r="T8" s="4"/>
    </x:row>
    <x:row r="9" spans="1:20" customHeight="1">
      <x:c r="A9" s="312">
        <x:v>3</x:v>
      </x:c>
      <x:c r="B9" s="10" t="str">
        <x:f>IFERROR(VLOOKUP(A9,#REF!,3,FALSE),"")</x:f>
        <x:v/>
      </x:c>
      <x:c r="C9" s="316" t="s">
        <x:v>20</x:v>
      </x:c>
      <x:c r="D9" s="11" t="str">
        <x:f>IFERROR(VLOOKUP(A9,#REF!,6,FALSE),"")</x:f>
        <x:v/>
      </x:c>
      <x:c r="E9" s="12" t="str">
        <x:f>IFERROR(VLOOKUP(A9,#REF!,7,FALSE),"")</x:f>
        <x:v/>
      </x:c>
      <x:c r="F9" s="319" t="s">
        <x:v>17</x:v>
      </x:c>
      <x:c r="G9" s="327"/>
      <x:c r="H9" s="327"/>
      <x:c r="I9" s="332"/>
      <x:c r="J9" s="378"/>
      <x:c r="K9" s="336"/>
      <x:c r="L9" s="342"/>
      <x:c r="M9" s="327"/>
      <x:c r="N9" s="327"/>
      <x:c r="O9" s="336"/>
      <x:c r="P9" s="23"/>
      <x:c r="T9" s="4"/>
    </x:row>
    <x:row r="10" spans="1:20" customHeight="1">
      <x:c r="A10" s="314"/>
      <x:c r="B10" s="13" t="str">
        <x:f>IFERROR(VLOOKUP(A9,#REF!,17,FALSE),"")</x:f>
        <x:v/>
      </x:c>
      <x:c r="C10" s="317"/>
      <x:c r="D10" s="14" t="str">
        <x:f>IFERROR(VLOOKUP(A9,#REF!,20,FALSE),"")</x:f>
        <x:v/>
      </x:c>
      <x:c r="E10" s="15" t="str">
        <x:f>IFERROR(VLOOKUP(A9,#REF!,21,FALSE),"")</x:f>
        <x:v/>
      </x:c>
      <x:c r="F10" s="320"/>
      <x:c r="G10" s="370"/>
      <x:c r="H10" s="370"/>
      <x:c r="I10" s="371"/>
      <x:c r="J10" s="379"/>
      <x:c r="K10" s="372"/>
      <x:c r="L10" s="340"/>
      <x:c r="M10" s="370"/>
      <x:c r="N10" s="370"/>
      <x:c r="O10" s="372"/>
      <x:c r="T10" s="4"/>
    </x:row>
    <x:row r="11" spans="1:20" customHeight="1">
      <x:c r="A11" s="312">
        <x:v>4</x:v>
      </x:c>
      <x:c r="B11" s="10" t="str">
        <x:f>IFERROR(VLOOKUP(A11,#REF!,3,FALSE),"")</x:f>
        <x:v/>
      </x:c>
      <x:c r="C11" s="316" t="s">
        <x:v>20</x:v>
      </x:c>
      <x:c r="D11" s="11" t="str">
        <x:f>IFERROR(VLOOKUP(A11,#REF!,6,FALSE),"")</x:f>
        <x:v/>
      </x:c>
      <x:c r="E11" s="12" t="str">
        <x:f>IFERROR(VLOOKUP(A11,#REF!,7,FALSE),"")</x:f>
        <x:v/>
      </x:c>
      <x:c r="F11" s="319" t="s">
        <x:v>17</x:v>
      </x:c>
      <x:c r="G11" s="327"/>
      <x:c r="H11" s="327"/>
      <x:c r="I11" s="327"/>
      <x:c r="J11" s="332"/>
      <x:c r="K11" s="336"/>
      <x:c r="L11" s="342"/>
      <x:c r="M11" s="327"/>
      <x:c r="N11" s="327"/>
      <x:c r="O11" s="336"/>
      <x:c r="T11" s="4"/>
    </x:row>
    <x:row r="12" spans="1:20" customHeight="1">
      <x:c r="A12" s="314"/>
      <x:c r="B12" s="13" t="str">
        <x:f>IFERROR(VLOOKUP(A11,#REF!,17,FALSE),"")</x:f>
        <x:v/>
      </x:c>
      <x:c r="C12" s="317"/>
      <x:c r="D12" s="14" t="str">
        <x:f>IFERROR(VLOOKUP(A11,#REF!,20,FALSE),"")</x:f>
        <x:v/>
      </x:c>
      <x:c r="E12" s="15" t="str">
        <x:f>IFERROR(VLOOKUP(A11,#REF!,21,FALSE),"")</x:f>
        <x:v/>
      </x:c>
      <x:c r="F12" s="320"/>
      <x:c r="G12" s="370"/>
      <x:c r="H12" s="370"/>
      <x:c r="I12" s="370"/>
      <x:c r="J12" s="371"/>
      <x:c r="K12" s="372"/>
      <x:c r="L12" s="340"/>
      <x:c r="M12" s="370"/>
      <x:c r="N12" s="370"/>
      <x:c r="O12" s="372"/>
      <x:c r="T12" s="4"/>
    </x:row>
    <x:row r="13" spans="1:15" customHeight="1">
      <x:c r="A13" s="312">
        <x:v>5</x:v>
      </x:c>
      <x:c r="B13" s="10" t="str">
        <x:f>IFERROR(VLOOKUP(A13,#REF!,3,FALSE),"")</x:f>
        <x:v/>
      </x:c>
      <x:c r="C13" s="316" t="s">
        <x:v>20</x:v>
      </x:c>
      <x:c r="D13" s="11" t="str">
        <x:f>IFERROR(VLOOKUP(A13,#REF!,6,FALSE),"")</x:f>
        <x:v/>
      </x:c>
      <x:c r="E13" s="12" t="str">
        <x:f>IFERROR(VLOOKUP(A13,#REF!,7,FALSE),"")</x:f>
        <x:v/>
      </x:c>
      <x:c r="F13" s="319" t="s">
        <x:v>17</x:v>
      </x:c>
      <x:c r="G13" s="327"/>
      <x:c r="H13" s="327"/>
      <x:c r="I13" s="327"/>
      <x:c r="J13" s="378"/>
      <x:c r="K13" s="337"/>
      <x:c r="L13" s="342"/>
      <x:c r="M13" s="327"/>
      <x:c r="N13" s="327"/>
      <x:c r="O13" s="336"/>
    </x:row>
    <x:row r="14" spans="1:15" customHeight="1">
      <x:c r="A14" s="315"/>
      <x:c r="B14" s="16" t="str">
        <x:f>IFERROR(VLOOKUP(A13,#REF!,17,FALSE),"")</x:f>
        <x:v/>
      </x:c>
      <x:c r="C14" s="318"/>
      <x:c r="D14" s="17" t="str">
        <x:f>IFERROR(VLOOKUP(A13,#REF!,20,FALSE),"")</x:f>
        <x:v/>
      </x:c>
      <x:c r="E14" s="18" t="str">
        <x:f>IFERROR(VLOOKUP(A13,#REF!,21,FALSE),"")</x:f>
        <x:v/>
      </x:c>
      <x:c r="F14" s="323"/>
      <x:c r="G14" s="328"/>
      <x:c r="H14" s="328"/>
      <x:c r="I14" s="328"/>
      <x:c r="J14" s="380"/>
      <x:c r="K14" s="338"/>
      <x:c r="L14" s="343"/>
      <x:c r="M14" s="328"/>
      <x:c r="N14" s="328"/>
      <x:c r="O14" s="344"/>
    </x:row>
    <x:row r="15" spans="1:6" ht="13.35" customHeight="1">
      <x:c r="A15" s="4"/>
      <x:c r="C15" s="5"/>
      <x:c r="D15" s="6"/>
      <x:c r="E15" s="7"/>
      <x:c r="F15" s="8"/>
    </x:row>
    <x:row r="16" spans="1:6" ht="13.35" customHeight="1">
      <x:c r="A16" s="4"/>
      <x:c r="C16" s="5"/>
      <x:c r="D16" s="6"/>
      <x:c r="E16" s="7"/>
      <x:c r="F16" s="8"/>
    </x:row>
    <x:row r="17" spans="1:6" ht="11.1" customHeight="1">
      <x:c r="A17" s="4"/>
      <x:c r="C17" s="5"/>
      <x:c r="D17" s="6"/>
      <x:c r="E17" s="7"/>
      <x:c r="F17" s="8"/>
    </x:row>
    <x:row r="18" spans="1:6" ht="13.35" customHeight="1">
      <x:c r="A18" s="4"/>
      <x:c r="C18" s="5"/>
      <x:c r="D18" s="6"/>
      <x:c r="E18" s="7"/>
      <x:c r="F18" s="8"/>
    </x:row>
    <x:row r="19" spans="1:6" ht="12.949999999999999" customHeight="1">
      <x:c r="A19" s="4"/>
      <x:c r="C19" s="5"/>
      <x:c r="D19" s="6"/>
      <x:c r="E19" s="7"/>
      <x:c r="F19" s="8"/>
    </x:row>
    <x:row r="20" spans="1:15" ht="12.949999999999999" customHeight="1">
      <x:c r="A20" s="374"/>
      <x:c r="C20" s="375"/>
      <x:c r="D20" s="6"/>
      <x:c r="E20" s="7"/>
      <x:c r="F20" s="376"/>
      <x:c r="G20" s="377"/>
      <x:c r="H20" s="377"/>
      <x:c r="I20" s="377"/>
      <x:c r="J20" s="377"/>
      <x:c r="K20" s="19"/>
      <x:c r="L20" s="377"/>
      <x:c r="M20" s="377"/>
      <x:c r="N20" s="377"/>
      <x:c r="O20" s="377"/>
    </x:row>
    <x:row r="21" spans="1:15" ht="12.949999999999999" customHeight="1">
      <x:c r="A21" s="374"/>
      <x:c r="C21" s="375"/>
      <x:c r="D21" s="6"/>
      <x:c r="E21" s="7"/>
      <x:c r="F21" s="376"/>
      <x:c r="G21" s="377"/>
      <x:c r="H21" s="377"/>
      <x:c r="I21" s="377"/>
      <x:c r="J21" s="377"/>
      <x:c r="K21" s="19"/>
      <x:c r="L21" s="377"/>
      <x:c r="M21" s="377"/>
      <x:c r="N21" s="377"/>
      <x:c r="O21" s="377"/>
    </x:row>
    <x:row r="22" spans="1:15" ht="12.949999999999999" customHeight="1">
      <x:c r="A22" s="374"/>
      <x:c r="C22" s="375"/>
      <x:c r="D22" s="6"/>
      <x:c r="E22" s="7"/>
      <x:c r="F22" s="376"/>
      <x:c r="G22" s="377"/>
      <x:c r="H22" s="377"/>
      <x:c r="I22" s="377"/>
      <x:c r="J22" s="377"/>
      <x:c r="K22" s="19"/>
      <x:c r="L22" s="377"/>
      <x:c r="M22" s="377"/>
      <x:c r="N22" s="377"/>
      <x:c r="O22" s="377"/>
    </x:row>
    <x:row r="23" spans="1:15" ht="12.949999999999999" customHeight="1">
      <x:c r="A23" s="374"/>
      <x:c r="C23" s="375"/>
      <x:c r="D23" s="6"/>
      <x:c r="E23" s="7"/>
      <x:c r="F23" s="376"/>
      <x:c r="G23" s="377"/>
      <x:c r="H23" s="377"/>
      <x:c r="I23" s="377"/>
      <x:c r="J23" s="377"/>
      <x:c r="K23" s="19"/>
      <x:c r="L23" s="377"/>
      <x:c r="M23" s="377"/>
      <x:c r="N23" s="377"/>
      <x:c r="O23" s="377"/>
    </x:row>
    <x:row r="24" spans="1:15" ht="12.949999999999999" customHeight="1">
      <x:c r="A24" s="374"/>
      <x:c r="C24" s="375"/>
      <x:c r="D24" s="6"/>
      <x:c r="E24" s="7"/>
      <x:c r="F24" s="376"/>
      <x:c r="G24" s="377"/>
      <x:c r="H24" s="377"/>
      <x:c r="I24" s="377"/>
      <x:c r="J24" s="377"/>
      <x:c r="K24" s="19"/>
      <x:c r="L24" s="377"/>
      <x:c r="M24" s="377"/>
      <x:c r="N24" s="377"/>
      <x:c r="O24" s="377"/>
    </x:row>
    <x:row r="25" spans="1:15" ht="12.949999999999999" customHeight="1">
      <x:c r="A25" s="374"/>
      <x:c r="C25" s="375"/>
      <x:c r="D25" s="6"/>
      <x:c r="E25" s="7"/>
      <x:c r="F25" s="376"/>
      <x:c r="G25" s="377"/>
      <x:c r="H25" s="377"/>
      <x:c r="I25" s="377"/>
      <x:c r="J25" s="377"/>
      <x:c r="K25" s="19"/>
      <x:c r="L25" s="377"/>
      <x:c r="M25" s="377"/>
      <x:c r="N25" s="377"/>
      <x:c r="O25" s="377"/>
    </x:row>
    <x:row r="26" ht="12.75" customHeight="1"/>
    <x:row r="27" ht="13.35" customHeight="1"/>
    <x:row r="28" ht="12.75" customHeight="1"/>
    <x:row r="29" ht="12.75" customHeight="1"/>
    <x:row r="30" ht="13.35" customHeight="1"/>
  </x:sheetData>
  <x:mergeCells count="94">
    <x:mergeCell ref="A4:F4"/>
    <x:mergeCell ref="A5:A6"/>
    <x:mergeCell ref="A7:A8"/>
    <x:mergeCell ref="A9:A10"/>
    <x:mergeCell ref="A11:A12"/>
    <x:mergeCell ref="A13:A14"/>
    <x:mergeCell ref="A20:A21"/>
    <x:mergeCell ref="A22:A23"/>
    <x:mergeCell ref="A24:A25"/>
    <x:mergeCell ref="C5:C6"/>
    <x:mergeCell ref="C7:C8"/>
    <x:mergeCell ref="C9:C10"/>
    <x:mergeCell ref="C11:C12"/>
    <x:mergeCell ref="C13:C14"/>
    <x:mergeCell ref="C20:C21"/>
    <x:mergeCell ref="C22:C23"/>
    <x:mergeCell ref="C24:C25"/>
    <x:mergeCell ref="F5:F6"/>
    <x:mergeCell ref="F7:F8"/>
    <x:mergeCell ref="F9:F10"/>
    <x:mergeCell ref="F11:F12"/>
    <x:mergeCell ref="F13:F14"/>
    <x:mergeCell ref="F20:F21"/>
    <x:mergeCell ref="F22:F23"/>
    <x:mergeCell ref="F24:F25"/>
    <x:mergeCell ref="G5:G6"/>
    <x:mergeCell ref="G7:G8"/>
    <x:mergeCell ref="G9:G10"/>
    <x:mergeCell ref="G11:G12"/>
    <x:mergeCell ref="G13:G14"/>
    <x:mergeCell ref="G20:G21"/>
    <x:mergeCell ref="G22:G23"/>
    <x:mergeCell ref="G24:G25"/>
    <x:mergeCell ref="H5:H6"/>
    <x:mergeCell ref="H7:H8"/>
    <x:mergeCell ref="H9:H10"/>
    <x:mergeCell ref="H11:H12"/>
    <x:mergeCell ref="H13:H14"/>
    <x:mergeCell ref="H20:H21"/>
    <x:mergeCell ref="H22:H23"/>
    <x:mergeCell ref="H24:H25"/>
    <x:mergeCell ref="I5:I6"/>
    <x:mergeCell ref="I7:I8"/>
    <x:mergeCell ref="I9:I10"/>
    <x:mergeCell ref="I11:I12"/>
    <x:mergeCell ref="I13:I14"/>
    <x:mergeCell ref="I20:I21"/>
    <x:mergeCell ref="I22:I23"/>
    <x:mergeCell ref="I24:I25"/>
    <x:mergeCell ref="J5:J6"/>
    <x:mergeCell ref="J7:J8"/>
    <x:mergeCell ref="J9:J10"/>
    <x:mergeCell ref="J11:J12"/>
    <x:mergeCell ref="J13:J14"/>
    <x:mergeCell ref="J20:J21"/>
    <x:mergeCell ref="J22:J23"/>
    <x:mergeCell ref="J24:J25"/>
    <x:mergeCell ref="K5:K6"/>
    <x:mergeCell ref="K7:K8"/>
    <x:mergeCell ref="K9:K10"/>
    <x:mergeCell ref="K11:K12"/>
    <x:mergeCell ref="K13:K14"/>
    <x:mergeCell ref="L5:L6"/>
    <x:mergeCell ref="L7:L8"/>
    <x:mergeCell ref="L9:L10"/>
    <x:mergeCell ref="L11:L12"/>
    <x:mergeCell ref="L13:L14"/>
    <x:mergeCell ref="L20:L21"/>
    <x:mergeCell ref="L22:L23"/>
    <x:mergeCell ref="L24:L25"/>
    <x:mergeCell ref="M5:M6"/>
    <x:mergeCell ref="M7:M8"/>
    <x:mergeCell ref="M9:M10"/>
    <x:mergeCell ref="M11:M12"/>
    <x:mergeCell ref="M13:M14"/>
    <x:mergeCell ref="M20:M21"/>
    <x:mergeCell ref="M22:M23"/>
    <x:mergeCell ref="M24:M25"/>
    <x:mergeCell ref="N5:N6"/>
    <x:mergeCell ref="N7:N8"/>
    <x:mergeCell ref="N9:N10"/>
    <x:mergeCell ref="N11:N12"/>
    <x:mergeCell ref="N13:N14"/>
    <x:mergeCell ref="N20:N21"/>
    <x:mergeCell ref="N22:N23"/>
    <x:mergeCell ref="N24:N25"/>
    <x:mergeCell ref="O5:O6"/>
    <x:mergeCell ref="O7:O8"/>
    <x:mergeCell ref="O9:O10"/>
    <x:mergeCell ref="O11:O12"/>
    <x:mergeCell ref="O13:O14"/>
    <x:mergeCell ref="O20:O21"/>
    <x:mergeCell ref="O22:O23"/>
    <x:mergeCell ref="O24:O25"/>
  </x:mergeCells>
  <x:pageMargins left="0.31388887763023376" right="0.31388887763023376" top="0.3541666567325592" bottom="0.3541666567325592" header="0.31388887763023376" footer="0.31388887763023376"/>
  <x:pageSetup paperSize="9" scale="100" firstPageNumber="1" fitToWidth="0" fitToHeight="1" orientation="portrait" usePrinterDefaults="1" blackAndWhite="0" draft="0" useFirstPageNumber="0" horizontalDpi="600" verticalDpi="600" copies="1"/>
  <x:headerFooter>
    <x:oddHeader>&amp;C&amp;"UD デジタル 教科書体 NK-R,Regular"&amp;16近畿選手権　シニア80女子</x:oddHeader>
  </x:headerFooter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3" baseType="lpstr">
      <vt:lpstr>女一般</vt:lpstr>
      <vt:lpstr>女35</vt:lpstr>
      <vt:lpstr>女45</vt:lpstr>
      <vt:lpstr>一般女子</vt:lpstr>
      <vt:lpstr>35歳女</vt:lpstr>
      <vt:lpstr>45歳女</vt:lpstr>
      <vt:lpstr>50女</vt:lpstr>
      <vt:lpstr>55女</vt:lpstr>
      <vt:lpstr>60女</vt:lpstr>
      <vt:lpstr>65女</vt:lpstr>
      <vt:lpstr>70女</vt:lpstr>
      <vt:lpstr>75女</vt:lpstr>
      <vt:lpstr>80女</vt:lpstr>
    </vt:vector>
  </ep:TitlesOfParts>
  <ep:TotalTime>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shine</cp:lastModifiedBy>
  <cp:revision>2</cp:revision>
  <cp:lastPrinted>2023-05-21T07:10:00.000</cp:lastPrinted>
  <dcterms:created xsi:type="dcterms:W3CDTF">2018-04-09T10:22:00.000</dcterms:created>
  <dcterms:modified xsi:type="dcterms:W3CDTF">2023-12-05T05:59:21.674</dcterms:modified>
  <cp:version>1100.0100.01</cp:version>
</cp:coreProperties>
</file>